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40" windowWidth="18960" windowHeight="11715" activeTab="2"/>
  </bookViews>
  <sheets>
    <sheet name="прил.1" sheetId="71" r:id="rId1"/>
    <sheet name="прил.3 " sheetId="90" r:id="rId2"/>
    <sheet name="прил.4" sheetId="87" r:id="rId3"/>
    <sheet name="прил.5" sheetId="95" r:id="rId4"/>
    <sheet name="прил.6" sheetId="96" r:id="rId5"/>
    <sheet name="прил.7" sheetId="73" r:id="rId6"/>
    <sheet name="прил.8" sheetId="83" r:id="rId7"/>
    <sheet name="прил.9" sheetId="61" r:id="rId8"/>
    <sheet name="прил.10" sheetId="45" r:id="rId9"/>
    <sheet name="прил11" sheetId="13" r:id="rId10"/>
    <sheet name="прил12" sheetId="69" r:id="rId11"/>
    <sheet name="прил14" sheetId="39" r:id="rId12"/>
    <sheet name="прил.15" sheetId="53" r:id="rId13"/>
    <sheet name="Прил.16" sheetId="54" r:id="rId14"/>
    <sheet name="Лист1" sheetId="28" r:id="rId15"/>
  </sheets>
  <externalReferences>
    <externalReference r:id="rId16"/>
    <externalReference r:id="rId17"/>
  </externalReferences>
  <definedNames>
    <definedName name="_xlnm.Print_Area" localSheetId="0">прил.1!$A$1:$C$35</definedName>
  </definedNames>
  <calcPr calcId="125725"/>
</workbook>
</file>

<file path=xl/calcChain.xml><?xml version="1.0" encoding="utf-8"?>
<calcChain xmlns="http://schemas.openxmlformats.org/spreadsheetml/2006/main">
  <c r="E1288" i="95"/>
  <c r="E1287"/>
  <c r="E1284"/>
  <c r="E1283"/>
  <c r="E1282" s="1"/>
  <c r="E1281" s="1"/>
  <c r="F1288" i="73"/>
  <c r="F1287"/>
  <c r="F1284"/>
  <c r="F1283"/>
  <c r="F1282" s="1"/>
  <c r="F1281" s="1"/>
  <c r="F1336"/>
  <c r="D1732" i="45"/>
  <c r="D1718"/>
  <c r="D1716"/>
  <c r="D1714"/>
  <c r="D1713"/>
  <c r="D1712"/>
  <c r="D1595"/>
  <c r="D1594"/>
  <c r="D1183"/>
  <c r="D1182"/>
  <c r="D1181" s="1"/>
  <c r="D735"/>
  <c r="D734" s="1"/>
  <c r="D471"/>
  <c r="D204" s="1"/>
  <c r="D48"/>
  <c r="D46"/>
  <c r="D45"/>
  <c r="D44" s="1"/>
  <c r="D43"/>
  <c r="D42"/>
  <c r="D41"/>
  <c r="D40"/>
  <c r="D39"/>
  <c r="D38" s="1"/>
  <c r="D36"/>
  <c r="D35" s="1"/>
  <c r="D27"/>
  <c r="D26" s="1"/>
  <c r="D25" s="1"/>
  <c r="D24" s="1"/>
  <c r="D23"/>
  <c r="D22" s="1"/>
  <c r="D21"/>
  <c r="D20"/>
  <c r="D17"/>
  <c r="D16"/>
  <c r="D15"/>
  <c r="D14" s="1"/>
  <c r="C13"/>
  <c r="C38"/>
  <c r="C1732"/>
  <c r="C1713"/>
  <c r="C1594"/>
  <c r="C1183"/>
  <c r="C1182"/>
  <c r="C735"/>
  <c r="C471"/>
  <c r="C48"/>
  <c r="C46"/>
  <c r="C45"/>
  <c r="C43"/>
  <c r="C42"/>
  <c r="C41"/>
  <c r="C40"/>
  <c r="C39"/>
  <c r="C36"/>
  <c r="C23"/>
  <c r="C21"/>
  <c r="C20"/>
  <c r="C17"/>
  <c r="C16"/>
  <c r="C15"/>
  <c r="C1732" i="61"/>
  <c r="C1713"/>
  <c r="C1711"/>
  <c r="C1592"/>
  <c r="C1591"/>
  <c r="C1180"/>
  <c r="C733"/>
  <c r="C469"/>
  <c r="C201"/>
  <c r="C44"/>
  <c r="C41"/>
  <c r="C40"/>
  <c r="C39"/>
  <c r="C37"/>
  <c r="C34"/>
  <c r="C21"/>
  <c r="C19"/>
  <c r="C18"/>
  <c r="C17"/>
  <c r="C15"/>
  <c r="C14"/>
  <c r="C13"/>
  <c r="F2244" i="96"/>
  <c r="E2244"/>
  <c r="F2242"/>
  <c r="E2242"/>
  <c r="E2241" s="1"/>
  <c r="E2240" s="1"/>
  <c r="E2193" s="1"/>
  <c r="F2241"/>
  <c r="F2240" s="1"/>
  <c r="F2193" s="1"/>
  <c r="D2239"/>
  <c r="D2238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D2218"/>
  <c r="D2217"/>
  <c r="D2216"/>
  <c r="D2215"/>
  <c r="D2214"/>
  <c r="D2213"/>
  <c r="D2212"/>
  <c r="C2211"/>
  <c r="D2211" s="1"/>
  <c r="F2210"/>
  <c r="E2210"/>
  <c r="D2210"/>
  <c r="F2209"/>
  <c r="E2209"/>
  <c r="D2209"/>
  <c r="F2208"/>
  <c r="E2208"/>
  <c r="D2208"/>
  <c r="F2207"/>
  <c r="E2207"/>
  <c r="D2207"/>
  <c r="F2206"/>
  <c r="E2206"/>
  <c r="D2206"/>
  <c r="F2205"/>
  <c r="E2205"/>
  <c r="D2205"/>
  <c r="F2204"/>
  <c r="E2204"/>
  <c r="D2204"/>
  <c r="F2203"/>
  <c r="E2203"/>
  <c r="D2203"/>
  <c r="F2202"/>
  <c r="E2202"/>
  <c r="D2202"/>
  <c r="F2201"/>
  <c r="E2201"/>
  <c r="D2201"/>
  <c r="F2200"/>
  <c r="E2200"/>
  <c r="D2200"/>
  <c r="F2199"/>
  <c r="E2199"/>
  <c r="D2199"/>
  <c r="F2198"/>
  <c r="E2198"/>
  <c r="D2198"/>
  <c r="F2197"/>
  <c r="E2197"/>
  <c r="D2197"/>
  <c r="F2196"/>
  <c r="E2196"/>
  <c r="D2196"/>
  <c r="F2195"/>
  <c r="E2195"/>
  <c r="D2195"/>
  <c r="F2194"/>
  <c r="E2194"/>
  <c r="D2194"/>
  <c r="F2191"/>
  <c r="F2190" s="1"/>
  <c r="F2189" s="1"/>
  <c r="E2191"/>
  <c r="E2190" s="1"/>
  <c r="E2189" s="1"/>
  <c r="F2187"/>
  <c r="F2186" s="1"/>
  <c r="F2185" s="1"/>
  <c r="F2184" s="1"/>
  <c r="E2187"/>
  <c r="E2186" s="1"/>
  <c r="E2185" s="1"/>
  <c r="E2184" s="1"/>
  <c r="F2182"/>
  <c r="E2182"/>
  <c r="D2182"/>
  <c r="F2181"/>
  <c r="E2181"/>
  <c r="D2181"/>
  <c r="F2180"/>
  <c r="E2180"/>
  <c r="D2180"/>
  <c r="F2179"/>
  <c r="E2179"/>
  <c r="D2179"/>
  <c r="F2178"/>
  <c r="E2178"/>
  <c r="D2178"/>
  <c r="F2177"/>
  <c r="E2177"/>
  <c r="D2177"/>
  <c r="F2176"/>
  <c r="E2176"/>
  <c r="D2176"/>
  <c r="F2175"/>
  <c r="E2175"/>
  <c r="D2175"/>
  <c r="F2174"/>
  <c r="E2174"/>
  <c r="D2174"/>
  <c r="F2173"/>
  <c r="E2173"/>
  <c r="D2173"/>
  <c r="F2172"/>
  <c r="E2172"/>
  <c r="D2172"/>
  <c r="F2171"/>
  <c r="E2171"/>
  <c r="D2171"/>
  <c r="F2170"/>
  <c r="E2170"/>
  <c r="D2170"/>
  <c r="F2169"/>
  <c r="E2169"/>
  <c r="D2169"/>
  <c r="F2168"/>
  <c r="E2168"/>
  <c r="D2168"/>
  <c r="F2167"/>
  <c r="E2167"/>
  <c r="D2167"/>
  <c r="F2166"/>
  <c r="E2166"/>
  <c r="D2166"/>
  <c r="F2165"/>
  <c r="E2165"/>
  <c r="D2165"/>
  <c r="F2164"/>
  <c r="E2164"/>
  <c r="D2164"/>
  <c r="F2163"/>
  <c r="E2163"/>
  <c r="D2163"/>
  <c r="F2162"/>
  <c r="E2162"/>
  <c r="D2162"/>
  <c r="F2161"/>
  <c r="E2161"/>
  <c r="D2161"/>
  <c r="F2160"/>
  <c r="E2160"/>
  <c r="D2160"/>
  <c r="F2159"/>
  <c r="E2159"/>
  <c r="D2159"/>
  <c r="F2158"/>
  <c r="E2158"/>
  <c r="D2158"/>
  <c r="F2157"/>
  <c r="E2157"/>
  <c r="D2157"/>
  <c r="F2156"/>
  <c r="E2156"/>
  <c r="D2156"/>
  <c r="F2155"/>
  <c r="E2155"/>
  <c r="D2155"/>
  <c r="F2154"/>
  <c r="E2154"/>
  <c r="D2154"/>
  <c r="F2153"/>
  <c r="E2153"/>
  <c r="D2153"/>
  <c r="F2152"/>
  <c r="E2152"/>
  <c r="D2152"/>
  <c r="F2151"/>
  <c r="E2151"/>
  <c r="D2151"/>
  <c r="F2150"/>
  <c r="E2150"/>
  <c r="D2150"/>
  <c r="F2149"/>
  <c r="E2149"/>
  <c r="D2149"/>
  <c r="F2148"/>
  <c r="E2148"/>
  <c r="D2148"/>
  <c r="F2147"/>
  <c r="E2147"/>
  <c r="D2147"/>
  <c r="F2146"/>
  <c r="E2146"/>
  <c r="D2146"/>
  <c r="F2145"/>
  <c r="E2145"/>
  <c r="D2145"/>
  <c r="F2144"/>
  <c r="E2144"/>
  <c r="D2144"/>
  <c r="F2143"/>
  <c r="E2143"/>
  <c r="D2143"/>
  <c r="F2142"/>
  <c r="E2142"/>
  <c r="D2142"/>
  <c r="F2141"/>
  <c r="E2141"/>
  <c r="D2141"/>
  <c r="F2140"/>
  <c r="E2140"/>
  <c r="D2140"/>
  <c r="F2139"/>
  <c r="E2139"/>
  <c r="D2139"/>
  <c r="F2138"/>
  <c r="E2138"/>
  <c r="D2138"/>
  <c r="F2137"/>
  <c r="E2137"/>
  <c r="D2137"/>
  <c r="F2136"/>
  <c r="E2136"/>
  <c r="D2136"/>
  <c r="F2135"/>
  <c r="E2135"/>
  <c r="D2135"/>
  <c r="F2134"/>
  <c r="E2134"/>
  <c r="D2134"/>
  <c r="F2133"/>
  <c r="E2133"/>
  <c r="D2133"/>
  <c r="F2132"/>
  <c r="E2132"/>
  <c r="D2132"/>
  <c r="F2131"/>
  <c r="E2131"/>
  <c r="D2131"/>
  <c r="F2130"/>
  <c r="E2130"/>
  <c r="D2130"/>
  <c r="F2129"/>
  <c r="E2129"/>
  <c r="D2129"/>
  <c r="F2128"/>
  <c r="E2128"/>
  <c r="D2128"/>
  <c r="F2127"/>
  <c r="E2127"/>
  <c r="D2127"/>
  <c r="F2126"/>
  <c r="E2126"/>
  <c r="D2126"/>
  <c r="F2125"/>
  <c r="E2125"/>
  <c r="D2125"/>
  <c r="F2124"/>
  <c r="E2124"/>
  <c r="D2124"/>
  <c r="F2123"/>
  <c r="E2123"/>
  <c r="D2123"/>
  <c r="F2122"/>
  <c r="E2122"/>
  <c r="D2122"/>
  <c r="F2121"/>
  <c r="E2121"/>
  <c r="D2121"/>
  <c r="F2120"/>
  <c r="E2120"/>
  <c r="D2120"/>
  <c r="F2119"/>
  <c r="E2119"/>
  <c r="D2119"/>
  <c r="F2118"/>
  <c r="E2118"/>
  <c r="D2118"/>
  <c r="F2117"/>
  <c r="E2117"/>
  <c r="D2117"/>
  <c r="F2116"/>
  <c r="E2116"/>
  <c r="D2116"/>
  <c r="F2115"/>
  <c r="E2115"/>
  <c r="D2115"/>
  <c r="F2114"/>
  <c r="E2114"/>
  <c r="D2114"/>
  <c r="F2113"/>
  <c r="E2113"/>
  <c r="D2113"/>
  <c r="F2112"/>
  <c r="E2112"/>
  <c r="D2112"/>
  <c r="F2111"/>
  <c r="E2111"/>
  <c r="D2111"/>
  <c r="F2110"/>
  <c r="E2110"/>
  <c r="D2110"/>
  <c r="F2109"/>
  <c r="E2109"/>
  <c r="D2109"/>
  <c r="F2108"/>
  <c r="E2108"/>
  <c r="D2108"/>
  <c r="F2107"/>
  <c r="E2107"/>
  <c r="D2107"/>
  <c r="F2106"/>
  <c r="E2106"/>
  <c r="D2106"/>
  <c r="F2105"/>
  <c r="E2105"/>
  <c r="D2105"/>
  <c r="F2104"/>
  <c r="E2104"/>
  <c r="D2104"/>
  <c r="F2103"/>
  <c r="E2103"/>
  <c r="D2103"/>
  <c r="F2102"/>
  <c r="E2102"/>
  <c r="D2102"/>
  <c r="F2101"/>
  <c r="E2101"/>
  <c r="D2101"/>
  <c r="F2100"/>
  <c r="E2100"/>
  <c r="D2100"/>
  <c r="F2099"/>
  <c r="E2099"/>
  <c r="D2099"/>
  <c r="F2098"/>
  <c r="E2098"/>
  <c r="D2098"/>
  <c r="F2097"/>
  <c r="E2097"/>
  <c r="D2097"/>
  <c r="F2096"/>
  <c r="E2096"/>
  <c r="D2096"/>
  <c r="F2095"/>
  <c r="E2095"/>
  <c r="D2095"/>
  <c r="F2094"/>
  <c r="E2094"/>
  <c r="D2094"/>
  <c r="F2093"/>
  <c r="E2093"/>
  <c r="D2093"/>
  <c r="F2092"/>
  <c r="E2092"/>
  <c r="D2092"/>
  <c r="F2091"/>
  <c r="E2091"/>
  <c r="D2091"/>
  <c r="F2090"/>
  <c r="E2090"/>
  <c r="D2090"/>
  <c r="F2089"/>
  <c r="E2089"/>
  <c r="D2089"/>
  <c r="F2088"/>
  <c r="E2088"/>
  <c r="D2088"/>
  <c r="F2087"/>
  <c r="E2087"/>
  <c r="D2087"/>
  <c r="F2086"/>
  <c r="E2086"/>
  <c r="D2086"/>
  <c r="F2085"/>
  <c r="E2085"/>
  <c r="D2085"/>
  <c r="F2084"/>
  <c r="E2084"/>
  <c r="D2084"/>
  <c r="F2083"/>
  <c r="E2083"/>
  <c r="D2083"/>
  <c r="F2082"/>
  <c r="E2082"/>
  <c r="D2082"/>
  <c r="F2081"/>
  <c r="E2081"/>
  <c r="D2081"/>
  <c r="F2080"/>
  <c r="E2080"/>
  <c r="D2080"/>
  <c r="F2079"/>
  <c r="E2079"/>
  <c r="D2079"/>
  <c r="F2078"/>
  <c r="E2078"/>
  <c r="D2078"/>
  <c r="F2077"/>
  <c r="E2077"/>
  <c r="D2077"/>
  <c r="F2076"/>
  <c r="E2076"/>
  <c r="D2076"/>
  <c r="F2075"/>
  <c r="E2075"/>
  <c r="D2075"/>
  <c r="F2074"/>
  <c r="E2074"/>
  <c r="D2074"/>
  <c r="F2073"/>
  <c r="E2073"/>
  <c r="D2073"/>
  <c r="F2072"/>
  <c r="E2072"/>
  <c r="D2072"/>
  <c r="F2071"/>
  <c r="E2071"/>
  <c r="D2071"/>
  <c r="F2070"/>
  <c r="E2070"/>
  <c r="C2070"/>
  <c r="D2070" s="1"/>
  <c r="F2069"/>
  <c r="E2069"/>
  <c r="F2068"/>
  <c r="E2068"/>
  <c r="F2067"/>
  <c r="E2067"/>
  <c r="F2064"/>
  <c r="F2063" s="1"/>
  <c r="F2062" s="1"/>
  <c r="F2061" s="1"/>
  <c r="E2064"/>
  <c r="E2063"/>
  <c r="E2062" s="1"/>
  <c r="E2061" s="1"/>
  <c r="F2059"/>
  <c r="F2058" s="1"/>
  <c r="F2057" s="1"/>
  <c r="F2056" s="1"/>
  <c r="F2055" s="1"/>
  <c r="F1644" s="1"/>
  <c r="E2059"/>
  <c r="E2058" s="1"/>
  <c r="E2057" s="1"/>
  <c r="E2056" s="1"/>
  <c r="E2055" s="1"/>
  <c r="E1644" s="1"/>
  <c r="E1643" s="1"/>
  <c r="F2054"/>
  <c r="E2054"/>
  <c r="D2054"/>
  <c r="F2053"/>
  <c r="E2053"/>
  <c r="D2053"/>
  <c r="F2052"/>
  <c r="E2052"/>
  <c r="D2052"/>
  <c r="F2051"/>
  <c r="E2051"/>
  <c r="D2051"/>
  <c r="F2050"/>
  <c r="E2050"/>
  <c r="D2050"/>
  <c r="F2049"/>
  <c r="E2049"/>
  <c r="D2049"/>
  <c r="F2048"/>
  <c r="E2048"/>
  <c r="D2048"/>
  <c r="F2047"/>
  <c r="E2047"/>
  <c r="D2047"/>
  <c r="F2046"/>
  <c r="E2046"/>
  <c r="D2046"/>
  <c r="F2045"/>
  <c r="E2045"/>
  <c r="D2045"/>
  <c r="F2044"/>
  <c r="E2044"/>
  <c r="D2044"/>
  <c r="F2043"/>
  <c r="E2043"/>
  <c r="D2043"/>
  <c r="F2042"/>
  <c r="E2042"/>
  <c r="D2042"/>
  <c r="F2041"/>
  <c r="E2041"/>
  <c r="D2041"/>
  <c r="F2040"/>
  <c r="E2040"/>
  <c r="D2040"/>
  <c r="F2039"/>
  <c r="E2039"/>
  <c r="D2039"/>
  <c r="F2038"/>
  <c r="E2038"/>
  <c r="D2038"/>
  <c r="F2037"/>
  <c r="E2037"/>
  <c r="D2037"/>
  <c r="F2036"/>
  <c r="E2036"/>
  <c r="D2036"/>
  <c r="F2035"/>
  <c r="E2035"/>
  <c r="D2035"/>
  <c r="F2034"/>
  <c r="E2034"/>
  <c r="D2034"/>
  <c r="F2033"/>
  <c r="E2033"/>
  <c r="D2033"/>
  <c r="F2032"/>
  <c r="E2032"/>
  <c r="D2032"/>
  <c r="F2031"/>
  <c r="E2031"/>
  <c r="D2031"/>
  <c r="F2030"/>
  <c r="E2030"/>
  <c r="D2030"/>
  <c r="F2029"/>
  <c r="E2029"/>
  <c r="D2029"/>
  <c r="F2028"/>
  <c r="E2028"/>
  <c r="D2028"/>
  <c r="F2027"/>
  <c r="E2027"/>
  <c r="D2027"/>
  <c r="F2026"/>
  <c r="E2026"/>
  <c r="D2026"/>
  <c r="F2025"/>
  <c r="E2025"/>
  <c r="D2025"/>
  <c r="F2024"/>
  <c r="E2024"/>
  <c r="D2024"/>
  <c r="F2023"/>
  <c r="E2023"/>
  <c r="D2023"/>
  <c r="F2022"/>
  <c r="E2022"/>
  <c r="D2022"/>
  <c r="F2021"/>
  <c r="E2021"/>
  <c r="D2021"/>
  <c r="F2020"/>
  <c r="E2020"/>
  <c r="D2020"/>
  <c r="F2019"/>
  <c r="E2019"/>
  <c r="D2019"/>
  <c r="F2018"/>
  <c r="E2018"/>
  <c r="D2018"/>
  <c r="F2017"/>
  <c r="E2017"/>
  <c r="D2017"/>
  <c r="F2016"/>
  <c r="E2016"/>
  <c r="D2016"/>
  <c r="F2015"/>
  <c r="E2015"/>
  <c r="D2015"/>
  <c r="F2014"/>
  <c r="E2014"/>
  <c r="D2014"/>
  <c r="F2013"/>
  <c r="E2013"/>
  <c r="D2013"/>
  <c r="F2012"/>
  <c r="E2012"/>
  <c r="D2012"/>
  <c r="F2011"/>
  <c r="E2011"/>
  <c r="D2011"/>
  <c r="F2010"/>
  <c r="E2010"/>
  <c r="D2010"/>
  <c r="F2009"/>
  <c r="E2009"/>
  <c r="D2009"/>
  <c r="F2008"/>
  <c r="E2008"/>
  <c r="D2008"/>
  <c r="F2007"/>
  <c r="E2007"/>
  <c r="D2007"/>
  <c r="F2006"/>
  <c r="E2006"/>
  <c r="D2006"/>
  <c r="F2005"/>
  <c r="E2005"/>
  <c r="D2005"/>
  <c r="F2004"/>
  <c r="E2004"/>
  <c r="D2004"/>
  <c r="F2003"/>
  <c r="E2003"/>
  <c r="D2003"/>
  <c r="F2002"/>
  <c r="E2002"/>
  <c r="D2002"/>
  <c r="F2001"/>
  <c r="E2001"/>
  <c r="D2001"/>
  <c r="F2000"/>
  <c r="E2000"/>
  <c r="D2000"/>
  <c r="F1999"/>
  <c r="E1999"/>
  <c r="D1999"/>
  <c r="F1998"/>
  <c r="E1998"/>
  <c r="D1998"/>
  <c r="F1997"/>
  <c r="E1997"/>
  <c r="D1997"/>
  <c r="F1996"/>
  <c r="E1996"/>
  <c r="D1996"/>
  <c r="F1995"/>
  <c r="E1995"/>
  <c r="D1995"/>
  <c r="F1994"/>
  <c r="E1994"/>
  <c r="D1994"/>
  <c r="F1993"/>
  <c r="E1993"/>
  <c r="D1993"/>
  <c r="F1992"/>
  <c r="E1992"/>
  <c r="D1992"/>
  <c r="F1991"/>
  <c r="E1991"/>
  <c r="D1991"/>
  <c r="F1990"/>
  <c r="E1990"/>
  <c r="D1990"/>
  <c r="F1989"/>
  <c r="E1989"/>
  <c r="D1989"/>
  <c r="F1988"/>
  <c r="E1988"/>
  <c r="D1988"/>
  <c r="F1987"/>
  <c r="E1987"/>
  <c r="D1987"/>
  <c r="F1986"/>
  <c r="E1986"/>
  <c r="D1986"/>
  <c r="F1985"/>
  <c r="E1985"/>
  <c r="D1985"/>
  <c r="F1984"/>
  <c r="E1984"/>
  <c r="D1984"/>
  <c r="F1983"/>
  <c r="E1983"/>
  <c r="D1983"/>
  <c r="F1982"/>
  <c r="E1982"/>
  <c r="D1982"/>
  <c r="F1981"/>
  <c r="E1981"/>
  <c r="D1981"/>
  <c r="F1980"/>
  <c r="E1980"/>
  <c r="D1980"/>
  <c r="F1979"/>
  <c r="E1979"/>
  <c r="D1979"/>
  <c r="F1978"/>
  <c r="E1978"/>
  <c r="D1978"/>
  <c r="F1977"/>
  <c r="E1977"/>
  <c r="D1977"/>
  <c r="F1976"/>
  <c r="E1976"/>
  <c r="D1976"/>
  <c r="F1975"/>
  <c r="E1975"/>
  <c r="D1975"/>
  <c r="F1974"/>
  <c r="E1974"/>
  <c r="D1974"/>
  <c r="F1973"/>
  <c r="E1973"/>
  <c r="D1973"/>
  <c r="F1972"/>
  <c r="E1972"/>
  <c r="D1972"/>
  <c r="F1971"/>
  <c r="E1971"/>
  <c r="D1971"/>
  <c r="F1970"/>
  <c r="E1970"/>
  <c r="D1970"/>
  <c r="F1969"/>
  <c r="E1969"/>
  <c r="D1969"/>
  <c r="F1968"/>
  <c r="E1968"/>
  <c r="D1968"/>
  <c r="F1967"/>
  <c r="E1967"/>
  <c r="D1967"/>
  <c r="F1966"/>
  <c r="E1966"/>
  <c r="D1966"/>
  <c r="F1965"/>
  <c r="E1965"/>
  <c r="D1965"/>
  <c r="F1964"/>
  <c r="E1964"/>
  <c r="D1964"/>
  <c r="F1963"/>
  <c r="E1963"/>
  <c r="D1963"/>
  <c r="F1962"/>
  <c r="E1962"/>
  <c r="D1962"/>
  <c r="F1961"/>
  <c r="E1961"/>
  <c r="D1961"/>
  <c r="F1960"/>
  <c r="E1960"/>
  <c r="D1960"/>
  <c r="F1959"/>
  <c r="E1959"/>
  <c r="D1959"/>
  <c r="F1958"/>
  <c r="E1958"/>
  <c r="D1958"/>
  <c r="F1957"/>
  <c r="E1957"/>
  <c r="D1957"/>
  <c r="F1956"/>
  <c r="E1956"/>
  <c r="D1956"/>
  <c r="F1955"/>
  <c r="E1955"/>
  <c r="D1955"/>
  <c r="F1954"/>
  <c r="E1954"/>
  <c r="D1954"/>
  <c r="F1953"/>
  <c r="E1953"/>
  <c r="D1953"/>
  <c r="F1952"/>
  <c r="E1952"/>
  <c r="D1952"/>
  <c r="F1951"/>
  <c r="E1951"/>
  <c r="D1951"/>
  <c r="F1950"/>
  <c r="E1950"/>
  <c r="D1950"/>
  <c r="F1949"/>
  <c r="E1949"/>
  <c r="D1949"/>
  <c r="F1948"/>
  <c r="E1948"/>
  <c r="D1948"/>
  <c r="F1947"/>
  <c r="E1947"/>
  <c r="D1947"/>
  <c r="F1946"/>
  <c r="E1946"/>
  <c r="D1946"/>
  <c r="F1945"/>
  <c r="E1945"/>
  <c r="D1945"/>
  <c r="F1944"/>
  <c r="E1944"/>
  <c r="D1944"/>
  <c r="F1943"/>
  <c r="E1943"/>
  <c r="D1943"/>
  <c r="F1942"/>
  <c r="E1942"/>
  <c r="D1942"/>
  <c r="F1941"/>
  <c r="E1941"/>
  <c r="D1941"/>
  <c r="F1940"/>
  <c r="E1940"/>
  <c r="D1940"/>
  <c r="F1939"/>
  <c r="E1939"/>
  <c r="D1939"/>
  <c r="F1938"/>
  <c r="E1938"/>
  <c r="D1938"/>
  <c r="F1937"/>
  <c r="E1937"/>
  <c r="D1937"/>
  <c r="F1936"/>
  <c r="E1936"/>
  <c r="D1936"/>
  <c r="F1935"/>
  <c r="E1935"/>
  <c r="D1935"/>
  <c r="F1934"/>
  <c r="E1934"/>
  <c r="D1934"/>
  <c r="F1933"/>
  <c r="E1933"/>
  <c r="D1933"/>
  <c r="F1932"/>
  <c r="E1932"/>
  <c r="D1932"/>
  <c r="F1931"/>
  <c r="E1931"/>
  <c r="D1931"/>
  <c r="F1930"/>
  <c r="E1930"/>
  <c r="D1930"/>
  <c r="F1929"/>
  <c r="E1929"/>
  <c r="D1929"/>
  <c r="F1928"/>
  <c r="E1928"/>
  <c r="D1928"/>
  <c r="F1927"/>
  <c r="E1927"/>
  <c r="D1927"/>
  <c r="F1926"/>
  <c r="E1926"/>
  <c r="D1926"/>
  <c r="F1925"/>
  <c r="E1925"/>
  <c r="D1925"/>
  <c r="F1924"/>
  <c r="E1924"/>
  <c r="D1924"/>
  <c r="F1923"/>
  <c r="E1923"/>
  <c r="D1923"/>
  <c r="F1922"/>
  <c r="E1922"/>
  <c r="D1922"/>
  <c r="F1921"/>
  <c r="E1921"/>
  <c r="D1921"/>
  <c r="F1920"/>
  <c r="E1920"/>
  <c r="D1920"/>
  <c r="F1919"/>
  <c r="E1919"/>
  <c r="D1919"/>
  <c r="F1918"/>
  <c r="E1918"/>
  <c r="D1918"/>
  <c r="F1917"/>
  <c r="E1917"/>
  <c r="D1917"/>
  <c r="F1916"/>
  <c r="E1916"/>
  <c r="D1916"/>
  <c r="F1915"/>
  <c r="E1915"/>
  <c r="D1915"/>
  <c r="F1914"/>
  <c r="E1914"/>
  <c r="D1914"/>
  <c r="F1913"/>
  <c r="E1913"/>
  <c r="D1913"/>
  <c r="F1912"/>
  <c r="E1912"/>
  <c r="D1912"/>
  <c r="F1911"/>
  <c r="E1911"/>
  <c r="D1911"/>
  <c r="F1910"/>
  <c r="E1910"/>
  <c r="D1910"/>
  <c r="F1909"/>
  <c r="E1909"/>
  <c r="D1909"/>
  <c r="F1908"/>
  <c r="E1908"/>
  <c r="D1908"/>
  <c r="F1907"/>
  <c r="E1907"/>
  <c r="D1907"/>
  <c r="F1906"/>
  <c r="E1906"/>
  <c r="D1906"/>
  <c r="F1905"/>
  <c r="E1905"/>
  <c r="D1905"/>
  <c r="F1904"/>
  <c r="E1904"/>
  <c r="D1904"/>
  <c r="F1903"/>
  <c r="E1903"/>
  <c r="D1903"/>
  <c r="F1902"/>
  <c r="E1902"/>
  <c r="D1902"/>
  <c r="F1901"/>
  <c r="E1901"/>
  <c r="D1901"/>
  <c r="F1900"/>
  <c r="E1900"/>
  <c r="D1900"/>
  <c r="F1899"/>
  <c r="E1899"/>
  <c r="D1899"/>
  <c r="F1898"/>
  <c r="E1898"/>
  <c r="D1898"/>
  <c r="F1897"/>
  <c r="E1897"/>
  <c r="D1897"/>
  <c r="F1896"/>
  <c r="E1896"/>
  <c r="D1896"/>
  <c r="F1895"/>
  <c r="E1895"/>
  <c r="D1895"/>
  <c r="F1894"/>
  <c r="E1894"/>
  <c r="D1894"/>
  <c r="F1893"/>
  <c r="E1893"/>
  <c r="D1893"/>
  <c r="F1892"/>
  <c r="E1892"/>
  <c r="D1892"/>
  <c r="F1891"/>
  <c r="E1891"/>
  <c r="D1891"/>
  <c r="F1890"/>
  <c r="E1890"/>
  <c r="D1890"/>
  <c r="F1889"/>
  <c r="E1889"/>
  <c r="D1889"/>
  <c r="F1888"/>
  <c r="E1888"/>
  <c r="D1888"/>
  <c r="F1887"/>
  <c r="E1887"/>
  <c r="D1887"/>
  <c r="F1886"/>
  <c r="E1886"/>
  <c r="D1886"/>
  <c r="F1885"/>
  <c r="E1885"/>
  <c r="D1885"/>
  <c r="F1884"/>
  <c r="E1884"/>
  <c r="D1884"/>
  <c r="F1883"/>
  <c r="E1883"/>
  <c r="D1883"/>
  <c r="F1882"/>
  <c r="E1882"/>
  <c r="D1882"/>
  <c r="F1881"/>
  <c r="E1881"/>
  <c r="D1881"/>
  <c r="F1880"/>
  <c r="E1880"/>
  <c r="D1880"/>
  <c r="F1879"/>
  <c r="E1879"/>
  <c r="D1879"/>
  <c r="F1878"/>
  <c r="E1878"/>
  <c r="D1878"/>
  <c r="F1877"/>
  <c r="E1877"/>
  <c r="D1877"/>
  <c r="F1876"/>
  <c r="E1876"/>
  <c r="D1876"/>
  <c r="F1875"/>
  <c r="E1875"/>
  <c r="D1875"/>
  <c r="F1874"/>
  <c r="E1874"/>
  <c r="D1874"/>
  <c r="F1873"/>
  <c r="E1873"/>
  <c r="D1873"/>
  <c r="F1872"/>
  <c r="E1872"/>
  <c r="D1872"/>
  <c r="F1871"/>
  <c r="E1871"/>
  <c r="D1871"/>
  <c r="F1870"/>
  <c r="E1870"/>
  <c r="D1870"/>
  <c r="F1869"/>
  <c r="E1869"/>
  <c r="D1869"/>
  <c r="F1868"/>
  <c r="E1868"/>
  <c r="D1868"/>
  <c r="F1867"/>
  <c r="E1867"/>
  <c r="D1867"/>
  <c r="F1866"/>
  <c r="E1866"/>
  <c r="D1866"/>
  <c r="F1865"/>
  <c r="E1865"/>
  <c r="D1865"/>
  <c r="F1864"/>
  <c r="E1864"/>
  <c r="D1864"/>
  <c r="F1863"/>
  <c r="E1863"/>
  <c r="D1863"/>
  <c r="F1862"/>
  <c r="E1862"/>
  <c r="D1862"/>
  <c r="F1861"/>
  <c r="E1861"/>
  <c r="D1861"/>
  <c r="F1860"/>
  <c r="E1860"/>
  <c r="D1860"/>
  <c r="F1859"/>
  <c r="E1859"/>
  <c r="D1859"/>
  <c r="F1858"/>
  <c r="E1858"/>
  <c r="D1858"/>
  <c r="F1857"/>
  <c r="E1857"/>
  <c r="D1857"/>
  <c r="F1856"/>
  <c r="E1856"/>
  <c r="D1856"/>
  <c r="F1855"/>
  <c r="E1855"/>
  <c r="D1855"/>
  <c r="F1854"/>
  <c r="E1854"/>
  <c r="D1854"/>
  <c r="F1853"/>
  <c r="E1853"/>
  <c r="D1853"/>
  <c r="F1852"/>
  <c r="E1852"/>
  <c r="D1852"/>
  <c r="F1851"/>
  <c r="E1851"/>
  <c r="D1851"/>
  <c r="F1850"/>
  <c r="E1850"/>
  <c r="D1850"/>
  <c r="F1849"/>
  <c r="E1849"/>
  <c r="D1849"/>
  <c r="F1848"/>
  <c r="E1848"/>
  <c r="D1848"/>
  <c r="F1847"/>
  <c r="E1847"/>
  <c r="D1847"/>
  <c r="F1846"/>
  <c r="E1846"/>
  <c r="D1846"/>
  <c r="F1845"/>
  <c r="E1845"/>
  <c r="D1845"/>
  <c r="F1844"/>
  <c r="E1844"/>
  <c r="D1844"/>
  <c r="F1843"/>
  <c r="E1843"/>
  <c r="D1843"/>
  <c r="F1842"/>
  <c r="E1842"/>
  <c r="D1842"/>
  <c r="F1841"/>
  <c r="E1841"/>
  <c r="D1841"/>
  <c r="F1840"/>
  <c r="E1840"/>
  <c r="D1840"/>
  <c r="F1839"/>
  <c r="E1839"/>
  <c r="D1839"/>
  <c r="F1838"/>
  <c r="E1838"/>
  <c r="D1838"/>
  <c r="F1837"/>
  <c r="E1837"/>
  <c r="D1837"/>
  <c r="F1836"/>
  <c r="E1836"/>
  <c r="D1836"/>
  <c r="F1835"/>
  <c r="E1835"/>
  <c r="D1835"/>
  <c r="F1834"/>
  <c r="E1834"/>
  <c r="D1834"/>
  <c r="F1833"/>
  <c r="E1833"/>
  <c r="D1833"/>
  <c r="F1832"/>
  <c r="E1832"/>
  <c r="D1832"/>
  <c r="F1831"/>
  <c r="E1831"/>
  <c r="D1831"/>
  <c r="F1830"/>
  <c r="E1830"/>
  <c r="D1830"/>
  <c r="F1829"/>
  <c r="E1829"/>
  <c r="D1829"/>
  <c r="F1828"/>
  <c r="E1828"/>
  <c r="D1828"/>
  <c r="F1827"/>
  <c r="E1827"/>
  <c r="D1827"/>
  <c r="F1826"/>
  <c r="E1826"/>
  <c r="D1826"/>
  <c r="F1825"/>
  <c r="E1825"/>
  <c r="D1825"/>
  <c r="F1824"/>
  <c r="E1824"/>
  <c r="D1824"/>
  <c r="F1823"/>
  <c r="E1823"/>
  <c r="D1823"/>
  <c r="F1822"/>
  <c r="E1822"/>
  <c r="D1822"/>
  <c r="F1821"/>
  <c r="E1821"/>
  <c r="D1821"/>
  <c r="F1820"/>
  <c r="E1820"/>
  <c r="D1820"/>
  <c r="F1819"/>
  <c r="E1819"/>
  <c r="D1819"/>
  <c r="F1818"/>
  <c r="E1818"/>
  <c r="D1818"/>
  <c r="F1817"/>
  <c r="E1817"/>
  <c r="D1817"/>
  <c r="F1816"/>
  <c r="E1816"/>
  <c r="D1816"/>
  <c r="F1815"/>
  <c r="E1815"/>
  <c r="D1815"/>
  <c r="F1814"/>
  <c r="E1814"/>
  <c r="D1814"/>
  <c r="F1813"/>
  <c r="E1813"/>
  <c r="D1813"/>
  <c r="F1812"/>
  <c r="E1812"/>
  <c r="D1812"/>
  <c r="F1811"/>
  <c r="E1811"/>
  <c r="D1811"/>
  <c r="F1810"/>
  <c r="E1810"/>
  <c r="D1810"/>
  <c r="F1809"/>
  <c r="E1809"/>
  <c r="D1809"/>
  <c r="F1808"/>
  <c r="E1808"/>
  <c r="D1808"/>
  <c r="F1807"/>
  <c r="E1807"/>
  <c r="D1807"/>
  <c r="F1806"/>
  <c r="E1806"/>
  <c r="D1806"/>
  <c r="F1805"/>
  <c r="E1805"/>
  <c r="D1805"/>
  <c r="F1804"/>
  <c r="E1804"/>
  <c r="D1804"/>
  <c r="F1803"/>
  <c r="E1803"/>
  <c r="D1803"/>
  <c r="F1802"/>
  <c r="E1802"/>
  <c r="D1802"/>
  <c r="F1801"/>
  <c r="E1801"/>
  <c r="D1801"/>
  <c r="F1800"/>
  <c r="E1800"/>
  <c r="D1800"/>
  <c r="F1799"/>
  <c r="E1799"/>
  <c r="D1799"/>
  <c r="F1798"/>
  <c r="E1798"/>
  <c r="D1798"/>
  <c r="F1797"/>
  <c r="E1797"/>
  <c r="D1797"/>
  <c r="F1796"/>
  <c r="E1796"/>
  <c r="D1796"/>
  <c r="F1795"/>
  <c r="E1795"/>
  <c r="D1795"/>
  <c r="F1794"/>
  <c r="E1794"/>
  <c r="D1794"/>
  <c r="F1793"/>
  <c r="E1793"/>
  <c r="D1793"/>
  <c r="F1792"/>
  <c r="E1792"/>
  <c r="D1792"/>
  <c r="F1791"/>
  <c r="E1791"/>
  <c r="D1791"/>
  <c r="F1790"/>
  <c r="E1790"/>
  <c r="D1790"/>
  <c r="F1789"/>
  <c r="E1789"/>
  <c r="D1789"/>
  <c r="F1788"/>
  <c r="E1788"/>
  <c r="D1788"/>
  <c r="F1787"/>
  <c r="E1787"/>
  <c r="D1787"/>
  <c r="F1786"/>
  <c r="E1786"/>
  <c r="D1786"/>
  <c r="F1785"/>
  <c r="E1785"/>
  <c r="D1785"/>
  <c r="F1784"/>
  <c r="E1784"/>
  <c r="D1784"/>
  <c r="F1783"/>
  <c r="E1783"/>
  <c r="D1783"/>
  <c r="F1782"/>
  <c r="E1782"/>
  <c r="D1782"/>
  <c r="F1781"/>
  <c r="E1781"/>
  <c r="D1781"/>
  <c r="F1780"/>
  <c r="E1780"/>
  <c r="D1780"/>
  <c r="F1779"/>
  <c r="E1779"/>
  <c r="D1779"/>
  <c r="F1778"/>
  <c r="E1778"/>
  <c r="D1778"/>
  <c r="F1777"/>
  <c r="E1777"/>
  <c r="D1777"/>
  <c r="F1776"/>
  <c r="E1776"/>
  <c r="D1776"/>
  <c r="F1775"/>
  <c r="E1775"/>
  <c r="D1775"/>
  <c r="F1774"/>
  <c r="E1774"/>
  <c r="D1774"/>
  <c r="F1773"/>
  <c r="E1773"/>
  <c r="D1773"/>
  <c r="F1772"/>
  <c r="E1772"/>
  <c r="D1772"/>
  <c r="F1771"/>
  <c r="E1771"/>
  <c r="D1771"/>
  <c r="F1770"/>
  <c r="E1770"/>
  <c r="D1770"/>
  <c r="F1769"/>
  <c r="E1769"/>
  <c r="D1769"/>
  <c r="F1768"/>
  <c r="E1768"/>
  <c r="D1768"/>
  <c r="F1767"/>
  <c r="E1767"/>
  <c r="D1767"/>
  <c r="F1766"/>
  <c r="E1766"/>
  <c r="D1766"/>
  <c r="F1765"/>
  <c r="E1765"/>
  <c r="D1765"/>
  <c r="F1764"/>
  <c r="E1764"/>
  <c r="D1764"/>
  <c r="F1763"/>
  <c r="E1763"/>
  <c r="D1763"/>
  <c r="F1762"/>
  <c r="E1762"/>
  <c r="D1762"/>
  <c r="F1761"/>
  <c r="E1761"/>
  <c r="D1761"/>
  <c r="F1760"/>
  <c r="E1760"/>
  <c r="D1760"/>
  <c r="F1759"/>
  <c r="E1759"/>
  <c r="D1759"/>
  <c r="F1758"/>
  <c r="E1758"/>
  <c r="D1758"/>
  <c r="F1757"/>
  <c r="E1757"/>
  <c r="D1757"/>
  <c r="F1756"/>
  <c r="E1756"/>
  <c r="D1756"/>
  <c r="F1755"/>
  <c r="E1755"/>
  <c r="D1755"/>
  <c r="F1754"/>
  <c r="E1754"/>
  <c r="D1754"/>
  <c r="F1753"/>
  <c r="E1753"/>
  <c r="D1753"/>
  <c r="F1752"/>
  <c r="E1752"/>
  <c r="D1752"/>
  <c r="F1751"/>
  <c r="E1751"/>
  <c r="D1751"/>
  <c r="F1750"/>
  <c r="E1750"/>
  <c r="D1750"/>
  <c r="F1749"/>
  <c r="E1749"/>
  <c r="D1749"/>
  <c r="F1748"/>
  <c r="E1748"/>
  <c r="D1748"/>
  <c r="F1747"/>
  <c r="E1747"/>
  <c r="D1747"/>
  <c r="F1746"/>
  <c r="E1746"/>
  <c r="D1746"/>
  <c r="F1745"/>
  <c r="E1745"/>
  <c r="D1745"/>
  <c r="F1744"/>
  <c r="E1744"/>
  <c r="D1744"/>
  <c r="F1743"/>
  <c r="E1743"/>
  <c r="D1743"/>
  <c r="F1742"/>
  <c r="E1742"/>
  <c r="D1742"/>
  <c r="F1741"/>
  <c r="E1741"/>
  <c r="D1741"/>
  <c r="F1740"/>
  <c r="E1740"/>
  <c r="D1740"/>
  <c r="F1739"/>
  <c r="E1739"/>
  <c r="D1739"/>
  <c r="F1738"/>
  <c r="E1738"/>
  <c r="D1738"/>
  <c r="F1737"/>
  <c r="E1737"/>
  <c r="D1737"/>
  <c r="F1736"/>
  <c r="E1736"/>
  <c r="D1736"/>
  <c r="F1735"/>
  <c r="E1735"/>
  <c r="D1735"/>
  <c r="F1734"/>
  <c r="E1734"/>
  <c r="D1734"/>
  <c r="F1733"/>
  <c r="E1733"/>
  <c r="D1733"/>
  <c r="F1732"/>
  <c r="E1732"/>
  <c r="D1732"/>
  <c r="F1731"/>
  <c r="E1731"/>
  <c r="D1731"/>
  <c r="F1730"/>
  <c r="E1730"/>
  <c r="D1730"/>
  <c r="F1729"/>
  <c r="E1729"/>
  <c r="D1729"/>
  <c r="F1728"/>
  <c r="E1728"/>
  <c r="D1728"/>
  <c r="F1727"/>
  <c r="E1727"/>
  <c r="D1727"/>
  <c r="F1726"/>
  <c r="E1726"/>
  <c r="D1726"/>
  <c r="F1725"/>
  <c r="E1725"/>
  <c r="D1725"/>
  <c r="F1724"/>
  <c r="E1724"/>
  <c r="D1724"/>
  <c r="F1723"/>
  <c r="E1723"/>
  <c r="D1723"/>
  <c r="F1722"/>
  <c r="E1722"/>
  <c r="D1722"/>
  <c r="F1721"/>
  <c r="E1721"/>
  <c r="D1721"/>
  <c r="F1720"/>
  <c r="E1720"/>
  <c r="D1720"/>
  <c r="F1719"/>
  <c r="E1719"/>
  <c r="D1719"/>
  <c r="F1718"/>
  <c r="E1718"/>
  <c r="D1718"/>
  <c r="F1717"/>
  <c r="E1717"/>
  <c r="D1717"/>
  <c r="F1716"/>
  <c r="E1716"/>
  <c r="D1716"/>
  <c r="F1715"/>
  <c r="E1715"/>
  <c r="D1715"/>
  <c r="F1714"/>
  <c r="E1714"/>
  <c r="D1714"/>
  <c r="F1713"/>
  <c r="E1713"/>
  <c r="D1713"/>
  <c r="F1712"/>
  <c r="E1712"/>
  <c r="D1712"/>
  <c r="F1711"/>
  <c r="E1711"/>
  <c r="D1711"/>
  <c r="F1710"/>
  <c r="E1710"/>
  <c r="D1710"/>
  <c r="F1709"/>
  <c r="E1709"/>
  <c r="D1709"/>
  <c r="F1708"/>
  <c r="E1708"/>
  <c r="D1708"/>
  <c r="F1707"/>
  <c r="E1707"/>
  <c r="D1707"/>
  <c r="F1706"/>
  <c r="E1706"/>
  <c r="D1706"/>
  <c r="F1705"/>
  <c r="E1705"/>
  <c r="D1705"/>
  <c r="F1704"/>
  <c r="E1704"/>
  <c r="D1704"/>
  <c r="F1703"/>
  <c r="E1703"/>
  <c r="D1703"/>
  <c r="F1702"/>
  <c r="E1702"/>
  <c r="D1702"/>
  <c r="F1701"/>
  <c r="E1701"/>
  <c r="D1701"/>
  <c r="F1700"/>
  <c r="E1700"/>
  <c r="D1700"/>
  <c r="F1699"/>
  <c r="E1699"/>
  <c r="D1699"/>
  <c r="F1698"/>
  <c r="E1698"/>
  <c r="D1698"/>
  <c r="F1697"/>
  <c r="E1697"/>
  <c r="D1697"/>
  <c r="F1696"/>
  <c r="E1696"/>
  <c r="D1696"/>
  <c r="F1695"/>
  <c r="E1695"/>
  <c r="D1695"/>
  <c r="F1694"/>
  <c r="E1694"/>
  <c r="D1694"/>
  <c r="F1693"/>
  <c r="E1693"/>
  <c r="D1693"/>
  <c r="F1692"/>
  <c r="E1692"/>
  <c r="D1692"/>
  <c r="F1691"/>
  <c r="E1691"/>
  <c r="D1691"/>
  <c r="F1690"/>
  <c r="E1690"/>
  <c r="D1690"/>
  <c r="F1689"/>
  <c r="E1689"/>
  <c r="D1689"/>
  <c r="F1688"/>
  <c r="E1688"/>
  <c r="D1688"/>
  <c r="F1687"/>
  <c r="E1687"/>
  <c r="D1687"/>
  <c r="F1686"/>
  <c r="E1686"/>
  <c r="D1686"/>
  <c r="F1685"/>
  <c r="E1685"/>
  <c r="D1685"/>
  <c r="F1684"/>
  <c r="E1684"/>
  <c r="D1684"/>
  <c r="F1683"/>
  <c r="E1683"/>
  <c r="D1683"/>
  <c r="F1682"/>
  <c r="E1682"/>
  <c r="D1682"/>
  <c r="F1681"/>
  <c r="E1681"/>
  <c r="D1681"/>
  <c r="F1680"/>
  <c r="E1680"/>
  <c r="D1680"/>
  <c r="F1679"/>
  <c r="E1679"/>
  <c r="D1679"/>
  <c r="F1678"/>
  <c r="E1678"/>
  <c r="D1678"/>
  <c r="F1677"/>
  <c r="E1677"/>
  <c r="D1677"/>
  <c r="F1676"/>
  <c r="E1676"/>
  <c r="D1676"/>
  <c r="F1675"/>
  <c r="E1675"/>
  <c r="D1675"/>
  <c r="F1674"/>
  <c r="E1674"/>
  <c r="D1674"/>
  <c r="F1673"/>
  <c r="E1673"/>
  <c r="D1673"/>
  <c r="F1672"/>
  <c r="E1672"/>
  <c r="D1672"/>
  <c r="F1671"/>
  <c r="E1671"/>
  <c r="D1671"/>
  <c r="F1670"/>
  <c r="E1670"/>
  <c r="D1670"/>
  <c r="F1669"/>
  <c r="E1669"/>
  <c r="D1669"/>
  <c r="F1668"/>
  <c r="E1668"/>
  <c r="D1668"/>
  <c r="F1667"/>
  <c r="E1667"/>
  <c r="D1667"/>
  <c r="F1666"/>
  <c r="E1666"/>
  <c r="D1666"/>
  <c r="F1665"/>
  <c r="E1665"/>
  <c r="D1665"/>
  <c r="F1664"/>
  <c r="E1664"/>
  <c r="D1664"/>
  <c r="F1663"/>
  <c r="E1663"/>
  <c r="D1663"/>
  <c r="F1662"/>
  <c r="E1662"/>
  <c r="D1662"/>
  <c r="F1661"/>
  <c r="E1661"/>
  <c r="D1661"/>
  <c r="F1660"/>
  <c r="E1660"/>
  <c r="D1660"/>
  <c r="F1659"/>
  <c r="E1659"/>
  <c r="D1659"/>
  <c r="F1658"/>
  <c r="E1658"/>
  <c r="D1658"/>
  <c r="F1657"/>
  <c r="E1657"/>
  <c r="D1657"/>
  <c r="F1656"/>
  <c r="E1656"/>
  <c r="D1656"/>
  <c r="F1655"/>
  <c r="E1655"/>
  <c r="D1655"/>
  <c r="F1654"/>
  <c r="E1654"/>
  <c r="D1654"/>
  <c r="F1653"/>
  <c r="E1653"/>
  <c r="D1653"/>
  <c r="F1652"/>
  <c r="E1652"/>
  <c r="D1652"/>
  <c r="F1651"/>
  <c r="E1651"/>
  <c r="D1651"/>
  <c r="F1650"/>
  <c r="E1650"/>
  <c r="D1650"/>
  <c r="F1649"/>
  <c r="E1649"/>
  <c r="D1649"/>
  <c r="F1648"/>
  <c r="E1648"/>
  <c r="C1648"/>
  <c r="D1648" s="1"/>
  <c r="F1647"/>
  <c r="E1647"/>
  <c r="C1647"/>
  <c r="D1647" s="1"/>
  <c r="F1646"/>
  <c r="E1646"/>
  <c r="F1645"/>
  <c r="E1645"/>
  <c r="F1639"/>
  <c r="E1639"/>
  <c r="F1637"/>
  <c r="F1636" s="1"/>
  <c r="F1635" s="1"/>
  <c r="F1634" s="1"/>
  <c r="E1637"/>
  <c r="E1636" s="1"/>
  <c r="E1635" s="1"/>
  <c r="E1634" s="1"/>
  <c r="F1632"/>
  <c r="F1631" s="1"/>
  <c r="F1630" s="1"/>
  <c r="E1632"/>
  <c r="E1631" s="1"/>
  <c r="E1630" s="1"/>
  <c r="F1628"/>
  <c r="E1628"/>
  <c r="F1626"/>
  <c r="F1625" s="1"/>
  <c r="E1626"/>
  <c r="E1625" s="1"/>
  <c r="E1622"/>
  <c r="E1621" s="1"/>
  <c r="E1620" s="1"/>
  <c r="F1621"/>
  <c r="F1620" s="1"/>
  <c r="F1619" s="1"/>
  <c r="F1618" s="1"/>
  <c r="F1617" s="1"/>
  <c r="F1615"/>
  <c r="E1615"/>
  <c r="D1615"/>
  <c r="F1614"/>
  <c r="E1614"/>
  <c r="D1614"/>
  <c r="F1613"/>
  <c r="E1613"/>
  <c r="D1613"/>
  <c r="F1612"/>
  <c r="E1612"/>
  <c r="D1612"/>
  <c r="F1611"/>
  <c r="E1611"/>
  <c r="D1611"/>
  <c r="F1610"/>
  <c r="E1610"/>
  <c r="D1610"/>
  <c r="F1609"/>
  <c r="E1609"/>
  <c r="D1609"/>
  <c r="F1608"/>
  <c r="E1608"/>
  <c r="D1608"/>
  <c r="F1607"/>
  <c r="E1607"/>
  <c r="D1607"/>
  <c r="F1606"/>
  <c r="E1606"/>
  <c r="D1606"/>
  <c r="F1605"/>
  <c r="E1605"/>
  <c r="D1605"/>
  <c r="F1604"/>
  <c r="E1604"/>
  <c r="D1604"/>
  <c r="F1603"/>
  <c r="E1603"/>
  <c r="D1603"/>
  <c r="F1602"/>
  <c r="E1602"/>
  <c r="D1602"/>
  <c r="F1601"/>
  <c r="E1601"/>
  <c r="D1601"/>
  <c r="F1600"/>
  <c r="E1600"/>
  <c r="D1600"/>
  <c r="F1599"/>
  <c r="E1599"/>
  <c r="D1599"/>
  <c r="F1598"/>
  <c r="E1598"/>
  <c r="D1598"/>
  <c r="F1597"/>
  <c r="E1597"/>
  <c r="D1597"/>
  <c r="F1596"/>
  <c r="E1596"/>
  <c r="D1596"/>
  <c r="F1595"/>
  <c r="E1595"/>
  <c r="D1595"/>
  <c r="F1594"/>
  <c r="E1594"/>
  <c r="D1594"/>
  <c r="F1593"/>
  <c r="E1593"/>
  <c r="D1593"/>
  <c r="F1592"/>
  <c r="E1592"/>
  <c r="D1592"/>
  <c r="F1591"/>
  <c r="E1591"/>
  <c r="D1591"/>
  <c r="F1590"/>
  <c r="E1590"/>
  <c r="D1590"/>
  <c r="F1589"/>
  <c r="E1589"/>
  <c r="D1589"/>
  <c r="F1588"/>
  <c r="E1588"/>
  <c r="D1588"/>
  <c r="F1587"/>
  <c r="E1587"/>
  <c r="D1587"/>
  <c r="F1586"/>
  <c r="E1586"/>
  <c r="D1586"/>
  <c r="F1585"/>
  <c r="E1585"/>
  <c r="D1585"/>
  <c r="F1584"/>
  <c r="E1584"/>
  <c r="D1584"/>
  <c r="F1583"/>
  <c r="E1583"/>
  <c r="D1583"/>
  <c r="F1582"/>
  <c r="E1582"/>
  <c r="D1582"/>
  <c r="F1581"/>
  <c r="E1581"/>
  <c r="D1581"/>
  <c r="F1580"/>
  <c r="E1580"/>
  <c r="D1580"/>
  <c r="F1579"/>
  <c r="E1579"/>
  <c r="D1579"/>
  <c r="F1578"/>
  <c r="E1578"/>
  <c r="D1578"/>
  <c r="F1577"/>
  <c r="E1577"/>
  <c r="D1577"/>
  <c r="F1576"/>
  <c r="E1576"/>
  <c r="D1576"/>
  <c r="F1575"/>
  <c r="E1575"/>
  <c r="D1575"/>
  <c r="F1574"/>
  <c r="E1574"/>
  <c r="D1574"/>
  <c r="F1573"/>
  <c r="E1573"/>
  <c r="D1573"/>
  <c r="F1572"/>
  <c r="E1572"/>
  <c r="D1572"/>
  <c r="F1571"/>
  <c r="E1571"/>
  <c r="D1571"/>
  <c r="F1570"/>
  <c r="E1570"/>
  <c r="D1570"/>
  <c r="F1569"/>
  <c r="E1569"/>
  <c r="D1569"/>
  <c r="F1568"/>
  <c r="E1568"/>
  <c r="D1568"/>
  <c r="F1567"/>
  <c r="E1567"/>
  <c r="D1567"/>
  <c r="F1566"/>
  <c r="E1566"/>
  <c r="D1566"/>
  <c r="F1565"/>
  <c r="E1565"/>
  <c r="D1565"/>
  <c r="F1564"/>
  <c r="E1564"/>
  <c r="D1564"/>
  <c r="F1563"/>
  <c r="E1563"/>
  <c r="D1563"/>
  <c r="F1562"/>
  <c r="E1562"/>
  <c r="D1562"/>
  <c r="F1561"/>
  <c r="E1561"/>
  <c r="D1561"/>
  <c r="F1560"/>
  <c r="E1560"/>
  <c r="D1560"/>
  <c r="F1559"/>
  <c r="E1559"/>
  <c r="D1559"/>
  <c r="F1558"/>
  <c r="E1558"/>
  <c r="D1558"/>
  <c r="F1557"/>
  <c r="E1557"/>
  <c r="D1557"/>
  <c r="F1556"/>
  <c r="E1556"/>
  <c r="D1556"/>
  <c r="F1555"/>
  <c r="E1555"/>
  <c r="D1555"/>
  <c r="F1554"/>
  <c r="E1554"/>
  <c r="D1554"/>
  <c r="F1553"/>
  <c r="E1553"/>
  <c r="D1553"/>
  <c r="F1552"/>
  <c r="E1552"/>
  <c r="D1552"/>
  <c r="F1551"/>
  <c r="E1551"/>
  <c r="D1551"/>
  <c r="F1550"/>
  <c r="E1550"/>
  <c r="D1550"/>
  <c r="F1549"/>
  <c r="E1549"/>
  <c r="D1549"/>
  <c r="F1548"/>
  <c r="E1548"/>
  <c r="D1548"/>
  <c r="F1547"/>
  <c r="E1547"/>
  <c r="D1547"/>
  <c r="F1546"/>
  <c r="E1546"/>
  <c r="D1546"/>
  <c r="F1545"/>
  <c r="E1545"/>
  <c r="D1545"/>
  <c r="F1544"/>
  <c r="E1544"/>
  <c r="D1544"/>
  <c r="F1543"/>
  <c r="E1543"/>
  <c r="D1543"/>
  <c r="F1542"/>
  <c r="E1542"/>
  <c r="D1542"/>
  <c r="F1541"/>
  <c r="E1541"/>
  <c r="D1541"/>
  <c r="F1540"/>
  <c r="E1540"/>
  <c r="D1540"/>
  <c r="F1539"/>
  <c r="E1539"/>
  <c r="D1539"/>
  <c r="F1538"/>
  <c r="E1538"/>
  <c r="D1538"/>
  <c r="F1537"/>
  <c r="E1537"/>
  <c r="D1537"/>
  <c r="F1536"/>
  <c r="E1536"/>
  <c r="D1536"/>
  <c r="F1535"/>
  <c r="E1535"/>
  <c r="D1535"/>
  <c r="F1534"/>
  <c r="E1534"/>
  <c r="D1534"/>
  <c r="F1533"/>
  <c r="E1533"/>
  <c r="D1533"/>
  <c r="F1532"/>
  <c r="E1532"/>
  <c r="D1532"/>
  <c r="F1531"/>
  <c r="E1531"/>
  <c r="D1531"/>
  <c r="F1530"/>
  <c r="E1530"/>
  <c r="D1530"/>
  <c r="F1529"/>
  <c r="E1529"/>
  <c r="D1529"/>
  <c r="F1528"/>
  <c r="E1528"/>
  <c r="D1528"/>
  <c r="F1527"/>
  <c r="E1527"/>
  <c r="D1527"/>
  <c r="F1526"/>
  <c r="E1526"/>
  <c r="D1526"/>
  <c r="F1525"/>
  <c r="E1525"/>
  <c r="D1525"/>
  <c r="F1524"/>
  <c r="E1524"/>
  <c r="D1524"/>
  <c r="F1523"/>
  <c r="E1523"/>
  <c r="D1523"/>
  <c r="F1522"/>
  <c r="E1522"/>
  <c r="D1522"/>
  <c r="F1521"/>
  <c r="E1521"/>
  <c r="D1521"/>
  <c r="F1520"/>
  <c r="E1520"/>
  <c r="D1520"/>
  <c r="F1519"/>
  <c r="E1519"/>
  <c r="D1519"/>
  <c r="F1518"/>
  <c r="E1518"/>
  <c r="D1518"/>
  <c r="F1517"/>
  <c r="E1517"/>
  <c r="D1517"/>
  <c r="F1516"/>
  <c r="E1516"/>
  <c r="D1516"/>
  <c r="F1515"/>
  <c r="E1515"/>
  <c r="D1515"/>
  <c r="F1514"/>
  <c r="E1514"/>
  <c r="D1514"/>
  <c r="F1513"/>
  <c r="E1513"/>
  <c r="D1513"/>
  <c r="F1512"/>
  <c r="E1512"/>
  <c r="D1512"/>
  <c r="F1511"/>
  <c r="E1511"/>
  <c r="D1511"/>
  <c r="F1510"/>
  <c r="E1510"/>
  <c r="D1510"/>
  <c r="F1509"/>
  <c r="E1509"/>
  <c r="D1509"/>
  <c r="F1508"/>
  <c r="E1508"/>
  <c r="D1508"/>
  <c r="F1507"/>
  <c r="E1507"/>
  <c r="D1507"/>
  <c r="F1506"/>
  <c r="E1506"/>
  <c r="D1506"/>
  <c r="F1505"/>
  <c r="E1505"/>
  <c r="D1505"/>
  <c r="F1504"/>
  <c r="E1504"/>
  <c r="D1504"/>
  <c r="F1503"/>
  <c r="E1503"/>
  <c r="D1503"/>
  <c r="F1502"/>
  <c r="E1502"/>
  <c r="D1502"/>
  <c r="F1501"/>
  <c r="E1501"/>
  <c r="D1501"/>
  <c r="F1500"/>
  <c r="E1500"/>
  <c r="D1500"/>
  <c r="F1499"/>
  <c r="E1499"/>
  <c r="D1499"/>
  <c r="F1498"/>
  <c r="E1498"/>
  <c r="D1498"/>
  <c r="F1497"/>
  <c r="E1497"/>
  <c r="D1497"/>
  <c r="F1496"/>
  <c r="E1496"/>
  <c r="D1496"/>
  <c r="F1495"/>
  <c r="E1495"/>
  <c r="D1495"/>
  <c r="F1494"/>
  <c r="E1494"/>
  <c r="D1494"/>
  <c r="F1493"/>
  <c r="E1493"/>
  <c r="D1493"/>
  <c r="F1492"/>
  <c r="E1492"/>
  <c r="D1492"/>
  <c r="F1491"/>
  <c r="E1491"/>
  <c r="D1491"/>
  <c r="F1490"/>
  <c r="E1490"/>
  <c r="D1490"/>
  <c r="F1489"/>
  <c r="E1489"/>
  <c r="D1489"/>
  <c r="F1488"/>
  <c r="E1488"/>
  <c r="D1488"/>
  <c r="F1487"/>
  <c r="E1487"/>
  <c r="D1487"/>
  <c r="F1486"/>
  <c r="E1486"/>
  <c r="D1486"/>
  <c r="F1485"/>
  <c r="E1485"/>
  <c r="D1485"/>
  <c r="F1484"/>
  <c r="E1484"/>
  <c r="D1484"/>
  <c r="F1483"/>
  <c r="E1483"/>
  <c r="D1483"/>
  <c r="F1482"/>
  <c r="E1482"/>
  <c r="D1482"/>
  <c r="F1481"/>
  <c r="E1481"/>
  <c r="D1481"/>
  <c r="F1480"/>
  <c r="E1480"/>
  <c r="D1480"/>
  <c r="F1479"/>
  <c r="E1479"/>
  <c r="D1479"/>
  <c r="F1478"/>
  <c r="E1478"/>
  <c r="D1478"/>
  <c r="F1477"/>
  <c r="E1477"/>
  <c r="D1477"/>
  <c r="F1476"/>
  <c r="E1476"/>
  <c r="D1476"/>
  <c r="F1475"/>
  <c r="E1475"/>
  <c r="D1475"/>
  <c r="F1474"/>
  <c r="E1474"/>
  <c r="D1474"/>
  <c r="F1473"/>
  <c r="E1473"/>
  <c r="D1473"/>
  <c r="F1472"/>
  <c r="E1472"/>
  <c r="D1472"/>
  <c r="F1471"/>
  <c r="E1471"/>
  <c r="D1471"/>
  <c r="F1470"/>
  <c r="E1470"/>
  <c r="D1470"/>
  <c r="F1469"/>
  <c r="E1469"/>
  <c r="D1469"/>
  <c r="F1468"/>
  <c r="E1468"/>
  <c r="D1468"/>
  <c r="F1467"/>
  <c r="E1467"/>
  <c r="D1467"/>
  <c r="F1466"/>
  <c r="E1466"/>
  <c r="D1466"/>
  <c r="F1465"/>
  <c r="E1465"/>
  <c r="D1465"/>
  <c r="F1464"/>
  <c r="E1464"/>
  <c r="D1464"/>
  <c r="F1463"/>
  <c r="E1463"/>
  <c r="D1463"/>
  <c r="F1462"/>
  <c r="E1462"/>
  <c r="D1462"/>
  <c r="F1461"/>
  <c r="E1461"/>
  <c r="D1461"/>
  <c r="F1460"/>
  <c r="E1460"/>
  <c r="D1460"/>
  <c r="F1459"/>
  <c r="E1459"/>
  <c r="D1459"/>
  <c r="F1458"/>
  <c r="E1458"/>
  <c r="D1458"/>
  <c r="F1457"/>
  <c r="E1457"/>
  <c r="D1457"/>
  <c r="F1456"/>
  <c r="E1456"/>
  <c r="D1456"/>
  <c r="F1455"/>
  <c r="E1455"/>
  <c r="D1455"/>
  <c r="F1454"/>
  <c r="E1454"/>
  <c r="D1454"/>
  <c r="F1453"/>
  <c r="E1453"/>
  <c r="D1453"/>
  <c r="F1452"/>
  <c r="E1452"/>
  <c r="D1452"/>
  <c r="F1451"/>
  <c r="E1451"/>
  <c r="D1451"/>
  <c r="F1450"/>
  <c r="E1450"/>
  <c r="D1450"/>
  <c r="F1449"/>
  <c r="E1449"/>
  <c r="D1449"/>
  <c r="F1448"/>
  <c r="E1448"/>
  <c r="D1448"/>
  <c r="F1447"/>
  <c r="E1447"/>
  <c r="D1447"/>
  <c r="F1446"/>
  <c r="E1446"/>
  <c r="D1446"/>
  <c r="F1445"/>
  <c r="E1445"/>
  <c r="D1445"/>
  <c r="F1444"/>
  <c r="E1444"/>
  <c r="D1444"/>
  <c r="F1443"/>
  <c r="E1443"/>
  <c r="D1443"/>
  <c r="F1442"/>
  <c r="E1442"/>
  <c r="D1442"/>
  <c r="F1441"/>
  <c r="E1441"/>
  <c r="D1441"/>
  <c r="F1440"/>
  <c r="E1440"/>
  <c r="D1440"/>
  <c r="F1439"/>
  <c r="E1439"/>
  <c r="D1439"/>
  <c r="F1438"/>
  <c r="E1438"/>
  <c r="D1438"/>
  <c r="F1437"/>
  <c r="E1437"/>
  <c r="D1437"/>
  <c r="F1436"/>
  <c r="E1436"/>
  <c r="D1436"/>
  <c r="F1435"/>
  <c r="E1435"/>
  <c r="D1435"/>
  <c r="F1434"/>
  <c r="E1434"/>
  <c r="D1434"/>
  <c r="F1433"/>
  <c r="E1433"/>
  <c r="D1433"/>
  <c r="F1432"/>
  <c r="E1432"/>
  <c r="D1432"/>
  <c r="F1431"/>
  <c r="E1431"/>
  <c r="D1431"/>
  <c r="F1430"/>
  <c r="E1430"/>
  <c r="D1430"/>
  <c r="F1429"/>
  <c r="E1429"/>
  <c r="D1429"/>
  <c r="F1428"/>
  <c r="E1428"/>
  <c r="D1428"/>
  <c r="F1427"/>
  <c r="E1427"/>
  <c r="D1427"/>
  <c r="F1426"/>
  <c r="E1426"/>
  <c r="D1426"/>
  <c r="F1425"/>
  <c r="E1425"/>
  <c r="D1425"/>
  <c r="F1424"/>
  <c r="E1424"/>
  <c r="D1424"/>
  <c r="F1423"/>
  <c r="E1423"/>
  <c r="D1423"/>
  <c r="F1422"/>
  <c r="E1422"/>
  <c r="D1422"/>
  <c r="F1421"/>
  <c r="E1421"/>
  <c r="D1421"/>
  <c r="F1420"/>
  <c r="E1420"/>
  <c r="D1420"/>
  <c r="F1419"/>
  <c r="E1419"/>
  <c r="D1419"/>
  <c r="F1418"/>
  <c r="E1418"/>
  <c r="D1418"/>
  <c r="F1417"/>
  <c r="E1417"/>
  <c r="D1417"/>
  <c r="F1416"/>
  <c r="E1416"/>
  <c r="D1416"/>
  <c r="F1415"/>
  <c r="E1415"/>
  <c r="D1415"/>
  <c r="F1414"/>
  <c r="E1414"/>
  <c r="D1414"/>
  <c r="F1413"/>
  <c r="E1413"/>
  <c r="D1413"/>
  <c r="F1412"/>
  <c r="E1412"/>
  <c r="D1412"/>
  <c r="F1411"/>
  <c r="E1411"/>
  <c r="D1411"/>
  <c r="F1410"/>
  <c r="E1410"/>
  <c r="D1410"/>
  <c r="F1409"/>
  <c r="E1409"/>
  <c r="D1409"/>
  <c r="F1408"/>
  <c r="E1408"/>
  <c r="D1408"/>
  <c r="F1407"/>
  <c r="E1407"/>
  <c r="D1407"/>
  <c r="F1406"/>
  <c r="E1406"/>
  <c r="D1406"/>
  <c r="F1405"/>
  <c r="E1405"/>
  <c r="D1405"/>
  <c r="F1404"/>
  <c r="E1404"/>
  <c r="D1404"/>
  <c r="F1403"/>
  <c r="E1403"/>
  <c r="D1403"/>
  <c r="F1402"/>
  <c r="E1402"/>
  <c r="D1402"/>
  <c r="F1401"/>
  <c r="E1401"/>
  <c r="D1401"/>
  <c r="F1400"/>
  <c r="E1400"/>
  <c r="D1400"/>
  <c r="F1399"/>
  <c r="E1399"/>
  <c r="D1399"/>
  <c r="F1398"/>
  <c r="E1398"/>
  <c r="D1398"/>
  <c r="F1397"/>
  <c r="E1397"/>
  <c r="D1397"/>
  <c r="F1396"/>
  <c r="E1396"/>
  <c r="D1396"/>
  <c r="F1395"/>
  <c r="E1395"/>
  <c r="D1395"/>
  <c r="F1394"/>
  <c r="E1394"/>
  <c r="D1394"/>
  <c r="F1393"/>
  <c r="E1393"/>
  <c r="D1393"/>
  <c r="F1392"/>
  <c r="E1392"/>
  <c r="D1392"/>
  <c r="F1391"/>
  <c r="E1391"/>
  <c r="D1391"/>
  <c r="F1390"/>
  <c r="E1390"/>
  <c r="D1390"/>
  <c r="F1389"/>
  <c r="E1389"/>
  <c r="D1389"/>
  <c r="F1388"/>
  <c r="E1388"/>
  <c r="D1388"/>
  <c r="F1387"/>
  <c r="E1387"/>
  <c r="D1387"/>
  <c r="F1386"/>
  <c r="E1386"/>
  <c r="D1386"/>
  <c r="F1385"/>
  <c r="E1385"/>
  <c r="D1385"/>
  <c r="F1384"/>
  <c r="E1384"/>
  <c r="D1384"/>
  <c r="F1383"/>
  <c r="E1383"/>
  <c r="D1383"/>
  <c r="F1382"/>
  <c r="E1382"/>
  <c r="D1382"/>
  <c r="F1381"/>
  <c r="E1381"/>
  <c r="D1381"/>
  <c r="F1380"/>
  <c r="E1380"/>
  <c r="D1380"/>
  <c r="F1379"/>
  <c r="E1379"/>
  <c r="D1379"/>
  <c r="F1378"/>
  <c r="E1378"/>
  <c r="D1378"/>
  <c r="F1377"/>
  <c r="E1377"/>
  <c r="D1377"/>
  <c r="F1376"/>
  <c r="E1376"/>
  <c r="D1376"/>
  <c r="F1375"/>
  <c r="E1375"/>
  <c r="D1375"/>
  <c r="F1374"/>
  <c r="E1374"/>
  <c r="D1374"/>
  <c r="F1373"/>
  <c r="E1373"/>
  <c r="D1373"/>
  <c r="F1372"/>
  <c r="E1372"/>
  <c r="D1372"/>
  <c r="F1371"/>
  <c r="E1371"/>
  <c r="D1371"/>
  <c r="F1370"/>
  <c r="E1370"/>
  <c r="D1370"/>
  <c r="F1369"/>
  <c r="E1369"/>
  <c r="D1369"/>
  <c r="F1368"/>
  <c r="E1368"/>
  <c r="D1368"/>
  <c r="F1367"/>
  <c r="E1367"/>
  <c r="D1367"/>
  <c r="F1366"/>
  <c r="E1366"/>
  <c r="D1366"/>
  <c r="F1365"/>
  <c r="E1365"/>
  <c r="D1365"/>
  <c r="F1364"/>
  <c r="E1364"/>
  <c r="D1364"/>
  <c r="F1363"/>
  <c r="E1363"/>
  <c r="D1363"/>
  <c r="F1362"/>
  <c r="E1362"/>
  <c r="D1362"/>
  <c r="F1361"/>
  <c r="E1361"/>
  <c r="D1361"/>
  <c r="F1360"/>
  <c r="E1360"/>
  <c r="D1360"/>
  <c r="F1359"/>
  <c r="E1359"/>
  <c r="D1359"/>
  <c r="F1358"/>
  <c r="E1358"/>
  <c r="D1358"/>
  <c r="F1357"/>
  <c r="E1357"/>
  <c r="D1357"/>
  <c r="F1356"/>
  <c r="E1356"/>
  <c r="D1356"/>
  <c r="F1355"/>
  <c r="E1355"/>
  <c r="D1355"/>
  <c r="F1354"/>
  <c r="E1354"/>
  <c r="D1354"/>
  <c r="F1353"/>
  <c r="F1352" s="1"/>
  <c r="E1353"/>
  <c r="E1352" s="1"/>
  <c r="F1347"/>
  <c r="E1347"/>
  <c r="E1346" s="1"/>
  <c r="E1345" s="1"/>
  <c r="E1344" s="1"/>
  <c r="F1346"/>
  <c r="F1345" s="1"/>
  <c r="F1344" s="1"/>
  <c r="F1342"/>
  <c r="E1342"/>
  <c r="E1341" s="1"/>
  <c r="E1340" s="1"/>
  <c r="F1341"/>
  <c r="F1340" s="1"/>
  <c r="F1338"/>
  <c r="F1337" s="1"/>
  <c r="F1336" s="1"/>
  <c r="E1338"/>
  <c r="E1337" s="1"/>
  <c r="E1336" s="1"/>
  <c r="F1332"/>
  <c r="F1331" s="1"/>
  <c r="F1330" s="1"/>
  <c r="E1332"/>
  <c r="E1331"/>
  <c r="E1330" s="1"/>
  <c r="F1328"/>
  <c r="F1327" s="1"/>
  <c r="F1326" s="1"/>
  <c r="E1328"/>
  <c r="E1327" s="1"/>
  <c r="E1326" s="1"/>
  <c r="F1323"/>
  <c r="F1322" s="1"/>
  <c r="F1321" s="1"/>
  <c r="F1320" s="1"/>
  <c r="E1323"/>
  <c r="E1322" s="1"/>
  <c r="E1321" s="1"/>
  <c r="E1320" s="1"/>
  <c r="F1317"/>
  <c r="F1316" s="1"/>
  <c r="F1315" s="1"/>
  <c r="F1314" s="1"/>
  <c r="E1317"/>
  <c r="E1316" s="1"/>
  <c r="E1315" s="1"/>
  <c r="E1314" s="1"/>
  <c r="F1312"/>
  <c r="F1311" s="1"/>
  <c r="E1312"/>
  <c r="E1311" s="1"/>
  <c r="F1309"/>
  <c r="E1309"/>
  <c r="D1309"/>
  <c r="F1308"/>
  <c r="E1308"/>
  <c r="D1308"/>
  <c r="F1307"/>
  <c r="E1307"/>
  <c r="D1307"/>
  <c r="F1306"/>
  <c r="E1306"/>
  <c r="D1306"/>
  <c r="F1305"/>
  <c r="E1305"/>
  <c r="D1305"/>
  <c r="F1304"/>
  <c r="E1304"/>
  <c r="D1304"/>
  <c r="F1303"/>
  <c r="E1303"/>
  <c r="D1303"/>
  <c r="F1302"/>
  <c r="E1302"/>
  <c r="D1302"/>
  <c r="F1301"/>
  <c r="E1301"/>
  <c r="D1301"/>
  <c r="F1299"/>
  <c r="F1298" s="1"/>
  <c r="F1297" s="1"/>
  <c r="F1296" s="1"/>
  <c r="E1299"/>
  <c r="E1298" s="1"/>
  <c r="E1297" s="1"/>
  <c r="F1292"/>
  <c r="E1292"/>
  <c r="F1291"/>
  <c r="E1291"/>
  <c r="F1289"/>
  <c r="F1288" s="1"/>
  <c r="F1287" s="1"/>
  <c r="E1289"/>
  <c r="E1288"/>
  <c r="E1287" s="1"/>
  <c r="F1283"/>
  <c r="E1283"/>
  <c r="F1279"/>
  <c r="E1279"/>
  <c r="E1278"/>
  <c r="F1275"/>
  <c r="F1274" s="1"/>
  <c r="F1273" s="1"/>
  <c r="E1275"/>
  <c r="E1274" s="1"/>
  <c r="E1273" s="1"/>
  <c r="F1269"/>
  <c r="F1268" s="1"/>
  <c r="F1267" s="1"/>
  <c r="F1266" s="1"/>
  <c r="E1269"/>
  <c r="E1268" s="1"/>
  <c r="E1267" s="1"/>
  <c r="E1266" s="1"/>
  <c r="F1265"/>
  <c r="F1264" s="1"/>
  <c r="E1265"/>
  <c r="E1264" s="1"/>
  <c r="F1260"/>
  <c r="F1258" s="1"/>
  <c r="E1260"/>
  <c r="E1258" s="1"/>
  <c r="F1253"/>
  <c r="F1252"/>
  <c r="F1251" s="1"/>
  <c r="E1252"/>
  <c r="E1251" s="1"/>
  <c r="F1245"/>
  <c r="E1245"/>
  <c r="F1243"/>
  <c r="F1242" s="1"/>
  <c r="F1241" s="1"/>
  <c r="E1243"/>
  <c r="E1242" s="1"/>
  <c r="E1241" s="1"/>
  <c r="F1238"/>
  <c r="F1237" s="1"/>
  <c r="F1236" s="1"/>
  <c r="F1033" s="1"/>
  <c r="E1238"/>
  <c r="E1237" s="1"/>
  <c r="E1236" s="1"/>
  <c r="E1033" s="1"/>
  <c r="F1235"/>
  <c r="E1235"/>
  <c r="D1235"/>
  <c r="F1234"/>
  <c r="E1234"/>
  <c r="D1234"/>
  <c r="F1233"/>
  <c r="E1233"/>
  <c r="D1233"/>
  <c r="F1232"/>
  <c r="E1232"/>
  <c r="D1232"/>
  <c r="F1231"/>
  <c r="E1231"/>
  <c r="D1231"/>
  <c r="F1230"/>
  <c r="E1230"/>
  <c r="D1230"/>
  <c r="F1229"/>
  <c r="E1229"/>
  <c r="D1229"/>
  <c r="F1228"/>
  <c r="E1228"/>
  <c r="D1228"/>
  <c r="F1227"/>
  <c r="E1227"/>
  <c r="D1227"/>
  <c r="F1226"/>
  <c r="E1226"/>
  <c r="D1226"/>
  <c r="F1225"/>
  <c r="E1225"/>
  <c r="D1225"/>
  <c r="F1224"/>
  <c r="E1224"/>
  <c r="D1224"/>
  <c r="F1223"/>
  <c r="E1223"/>
  <c r="D1223"/>
  <c r="F1222"/>
  <c r="E1222"/>
  <c r="D1222"/>
  <c r="F1221"/>
  <c r="E1221"/>
  <c r="D1221"/>
  <c r="F1220"/>
  <c r="E1220"/>
  <c r="D1220"/>
  <c r="F1219"/>
  <c r="E1219"/>
  <c r="D1219"/>
  <c r="F1218"/>
  <c r="E1218"/>
  <c r="D1218"/>
  <c r="F1217"/>
  <c r="E1217"/>
  <c r="D1217"/>
  <c r="F1216"/>
  <c r="E1216"/>
  <c r="D1216"/>
  <c r="F1215"/>
  <c r="E1215"/>
  <c r="D1215"/>
  <c r="F1214"/>
  <c r="E1214"/>
  <c r="D1214"/>
  <c r="F1213"/>
  <c r="E1213"/>
  <c r="D1213"/>
  <c r="F1212"/>
  <c r="E1212"/>
  <c r="D1212"/>
  <c r="F1211"/>
  <c r="E1211"/>
  <c r="D1211"/>
  <c r="F1210"/>
  <c r="E1210"/>
  <c r="D1210"/>
  <c r="F1209"/>
  <c r="E1209"/>
  <c r="D1209"/>
  <c r="F1208"/>
  <c r="E1208"/>
  <c r="D1208"/>
  <c r="F1207"/>
  <c r="E1207"/>
  <c r="D1207"/>
  <c r="F1206"/>
  <c r="E1206"/>
  <c r="D1206"/>
  <c r="F1205"/>
  <c r="E1205"/>
  <c r="D1205"/>
  <c r="F1204"/>
  <c r="E1204"/>
  <c r="D1204"/>
  <c r="F1203"/>
  <c r="E1203"/>
  <c r="D1203"/>
  <c r="F1202"/>
  <c r="E1202"/>
  <c r="D1202"/>
  <c r="F1201"/>
  <c r="E1201"/>
  <c r="D1201"/>
  <c r="F1200"/>
  <c r="E1200"/>
  <c r="D1200"/>
  <c r="F1199"/>
  <c r="E1199"/>
  <c r="D1199"/>
  <c r="F1198"/>
  <c r="E1198"/>
  <c r="D1198"/>
  <c r="F1197"/>
  <c r="E1197"/>
  <c r="D1197"/>
  <c r="F1196"/>
  <c r="E1196"/>
  <c r="D1196"/>
  <c r="F1195"/>
  <c r="E1195"/>
  <c r="D1195"/>
  <c r="F1194"/>
  <c r="E1194"/>
  <c r="D1194"/>
  <c r="F1193"/>
  <c r="E1193"/>
  <c r="D1193"/>
  <c r="F1192"/>
  <c r="E1192"/>
  <c r="D1192"/>
  <c r="F1191"/>
  <c r="E1191"/>
  <c r="D1191"/>
  <c r="F1190"/>
  <c r="E1190"/>
  <c r="D1190"/>
  <c r="F1189"/>
  <c r="E1189"/>
  <c r="D1189"/>
  <c r="F1188"/>
  <c r="E1188"/>
  <c r="D1188"/>
  <c r="F1187"/>
  <c r="E1187"/>
  <c r="D1187"/>
  <c r="F1186"/>
  <c r="E1186"/>
  <c r="D1186"/>
  <c r="F1185"/>
  <c r="E1185"/>
  <c r="D1185"/>
  <c r="F1184"/>
  <c r="E1184"/>
  <c r="D1184"/>
  <c r="F1183"/>
  <c r="E1183"/>
  <c r="D1183"/>
  <c r="F1182"/>
  <c r="E1182"/>
  <c r="D1182"/>
  <c r="F1181"/>
  <c r="E1181"/>
  <c r="D1181"/>
  <c r="F1180"/>
  <c r="E1180"/>
  <c r="D1180"/>
  <c r="F1179"/>
  <c r="E1179"/>
  <c r="D1179"/>
  <c r="F1178"/>
  <c r="E1178"/>
  <c r="D1178"/>
  <c r="F1177"/>
  <c r="E1177"/>
  <c r="D1177"/>
  <c r="F1176"/>
  <c r="E1176"/>
  <c r="D1176"/>
  <c r="F1175"/>
  <c r="E1175"/>
  <c r="D1175"/>
  <c r="F1174"/>
  <c r="E1174"/>
  <c r="D1174"/>
  <c r="F1173"/>
  <c r="E1173"/>
  <c r="D1173"/>
  <c r="F1172"/>
  <c r="E1172"/>
  <c r="D1172"/>
  <c r="F1171"/>
  <c r="E1171"/>
  <c r="D1171"/>
  <c r="F1170"/>
  <c r="E1170"/>
  <c r="D1170"/>
  <c r="F1169"/>
  <c r="E1169"/>
  <c r="D1169"/>
  <c r="F1168"/>
  <c r="E1168"/>
  <c r="D1168"/>
  <c r="F1167"/>
  <c r="E1167"/>
  <c r="D1167"/>
  <c r="F1166"/>
  <c r="E1166"/>
  <c r="D1166"/>
  <c r="F1165"/>
  <c r="E1165"/>
  <c r="D1165"/>
  <c r="F1164"/>
  <c r="E1164"/>
  <c r="D1164"/>
  <c r="F1163"/>
  <c r="E1163"/>
  <c r="D1163"/>
  <c r="F1162"/>
  <c r="E1162"/>
  <c r="D1162"/>
  <c r="F1161"/>
  <c r="E1161"/>
  <c r="D1161"/>
  <c r="F1160"/>
  <c r="E1160"/>
  <c r="D1160"/>
  <c r="F1159"/>
  <c r="E1159"/>
  <c r="D1159"/>
  <c r="F1158"/>
  <c r="E1158"/>
  <c r="D1158"/>
  <c r="F1157"/>
  <c r="E1157"/>
  <c r="D1157"/>
  <c r="F1156"/>
  <c r="E1156"/>
  <c r="D1156"/>
  <c r="F1155"/>
  <c r="E1155"/>
  <c r="D1155"/>
  <c r="F1154"/>
  <c r="E1154"/>
  <c r="D1154"/>
  <c r="F1153"/>
  <c r="E1153"/>
  <c r="D1153"/>
  <c r="F1152"/>
  <c r="E1152"/>
  <c r="D1152"/>
  <c r="F1151"/>
  <c r="E1151"/>
  <c r="D1151"/>
  <c r="F1150"/>
  <c r="E1150"/>
  <c r="D1150"/>
  <c r="F1149"/>
  <c r="E1149"/>
  <c r="D1149"/>
  <c r="F1148"/>
  <c r="E1148"/>
  <c r="D1148"/>
  <c r="F1147"/>
  <c r="E1147"/>
  <c r="D1147"/>
  <c r="F1146"/>
  <c r="E1146"/>
  <c r="D1146"/>
  <c r="F1145"/>
  <c r="E1145"/>
  <c r="D1145"/>
  <c r="F1144"/>
  <c r="E1144"/>
  <c r="D1144"/>
  <c r="F1143"/>
  <c r="E1143"/>
  <c r="D1143"/>
  <c r="F1142"/>
  <c r="E1142"/>
  <c r="D1142"/>
  <c r="F1141"/>
  <c r="E1141"/>
  <c r="D1141"/>
  <c r="F1140"/>
  <c r="E1140"/>
  <c r="D1140"/>
  <c r="F1139"/>
  <c r="E1139"/>
  <c r="D1139"/>
  <c r="F1138"/>
  <c r="E1138"/>
  <c r="D1138"/>
  <c r="F1137"/>
  <c r="E1137"/>
  <c r="D1137"/>
  <c r="F1136"/>
  <c r="E1136"/>
  <c r="D1136"/>
  <c r="F1135"/>
  <c r="E1135"/>
  <c r="D1135"/>
  <c r="F1134"/>
  <c r="E1134"/>
  <c r="D1134"/>
  <c r="F1133"/>
  <c r="E1133"/>
  <c r="D1133"/>
  <c r="F1132"/>
  <c r="E1132"/>
  <c r="D1132"/>
  <c r="F1131"/>
  <c r="E1131"/>
  <c r="D1131"/>
  <c r="F1130"/>
  <c r="E1130"/>
  <c r="D1130"/>
  <c r="F1129"/>
  <c r="E1129"/>
  <c r="D1129"/>
  <c r="F1128"/>
  <c r="E1128"/>
  <c r="D1128"/>
  <c r="F1127"/>
  <c r="E1127"/>
  <c r="D1127"/>
  <c r="F1126"/>
  <c r="E1126"/>
  <c r="D1126"/>
  <c r="F1125"/>
  <c r="E1125"/>
  <c r="D1125"/>
  <c r="F1124"/>
  <c r="E1124"/>
  <c r="D1124"/>
  <c r="F1123"/>
  <c r="E1123"/>
  <c r="D1123"/>
  <c r="F1122"/>
  <c r="E1122"/>
  <c r="D1122"/>
  <c r="F1121"/>
  <c r="E1121"/>
  <c r="D1121"/>
  <c r="F1120"/>
  <c r="E1120"/>
  <c r="D1120"/>
  <c r="F1119"/>
  <c r="E1119"/>
  <c r="D1119"/>
  <c r="F1118"/>
  <c r="E1118"/>
  <c r="D1118"/>
  <c r="F1117"/>
  <c r="E1117"/>
  <c r="D1117"/>
  <c r="F1116"/>
  <c r="E1116"/>
  <c r="D1116"/>
  <c r="F1115"/>
  <c r="E1115"/>
  <c r="D1115"/>
  <c r="F1114"/>
  <c r="E1114"/>
  <c r="D1114"/>
  <c r="F1113"/>
  <c r="E1113"/>
  <c r="D1113"/>
  <c r="F1112"/>
  <c r="E1112"/>
  <c r="D1112"/>
  <c r="F1111"/>
  <c r="E1111"/>
  <c r="D1111"/>
  <c r="F1110"/>
  <c r="E1110"/>
  <c r="D1110"/>
  <c r="F1109"/>
  <c r="E1109"/>
  <c r="D1109"/>
  <c r="F1108"/>
  <c r="E1108"/>
  <c r="D1108"/>
  <c r="F1107"/>
  <c r="E1107"/>
  <c r="D1107"/>
  <c r="F1106"/>
  <c r="E1106"/>
  <c r="D1106"/>
  <c r="F1105"/>
  <c r="E1105"/>
  <c r="D1105"/>
  <c r="F1104"/>
  <c r="E1104"/>
  <c r="D1104"/>
  <c r="F1103"/>
  <c r="E1103"/>
  <c r="D1103"/>
  <c r="F1102"/>
  <c r="E1102"/>
  <c r="D1102"/>
  <c r="F1101"/>
  <c r="E1101"/>
  <c r="D1101"/>
  <c r="F1100"/>
  <c r="E1100"/>
  <c r="D1100"/>
  <c r="F1099"/>
  <c r="E1099"/>
  <c r="D1099"/>
  <c r="F1098"/>
  <c r="E1098"/>
  <c r="D1098"/>
  <c r="F1097"/>
  <c r="E1097"/>
  <c r="D1097"/>
  <c r="F1096"/>
  <c r="E1096"/>
  <c r="D1096"/>
  <c r="F1095"/>
  <c r="E1095"/>
  <c r="D1095"/>
  <c r="F1094"/>
  <c r="E1094"/>
  <c r="D1094"/>
  <c r="F1093"/>
  <c r="E1093"/>
  <c r="D1093"/>
  <c r="F1092"/>
  <c r="E1092"/>
  <c r="D1092"/>
  <c r="F1091"/>
  <c r="E1091"/>
  <c r="D1091"/>
  <c r="F1090"/>
  <c r="E1090"/>
  <c r="D1090"/>
  <c r="F1089"/>
  <c r="E1089"/>
  <c r="D1089"/>
  <c r="F1088"/>
  <c r="E1088"/>
  <c r="D1088"/>
  <c r="F1087"/>
  <c r="E1087"/>
  <c r="D1087"/>
  <c r="F1086"/>
  <c r="E1086"/>
  <c r="D1086"/>
  <c r="F1085"/>
  <c r="E1085"/>
  <c r="D1085"/>
  <c r="F1084"/>
  <c r="E1084"/>
  <c r="D1084"/>
  <c r="F1083"/>
  <c r="E1083"/>
  <c r="D1083"/>
  <c r="F1082"/>
  <c r="E1082"/>
  <c r="D1082"/>
  <c r="F1081"/>
  <c r="E1081"/>
  <c r="D1081"/>
  <c r="F1080"/>
  <c r="E1080"/>
  <c r="D1080"/>
  <c r="F1079"/>
  <c r="E1079"/>
  <c r="D1079"/>
  <c r="F1078"/>
  <c r="E1078"/>
  <c r="D1078"/>
  <c r="F1077"/>
  <c r="E1077"/>
  <c r="D1077"/>
  <c r="F1076"/>
  <c r="E1076"/>
  <c r="D1076"/>
  <c r="F1075"/>
  <c r="E1075"/>
  <c r="D1075"/>
  <c r="F1074"/>
  <c r="E1074"/>
  <c r="D1074"/>
  <c r="F1073"/>
  <c r="E1073"/>
  <c r="D1073"/>
  <c r="F1072"/>
  <c r="E1072"/>
  <c r="D1072"/>
  <c r="F1071"/>
  <c r="E1071"/>
  <c r="D1071"/>
  <c r="F1070"/>
  <c r="E1070"/>
  <c r="D1070"/>
  <c r="F1069"/>
  <c r="E1069"/>
  <c r="D1069"/>
  <c r="F1068"/>
  <c r="E1068"/>
  <c r="D1068"/>
  <c r="F1067"/>
  <c r="E1067"/>
  <c r="D1067"/>
  <c r="F1066"/>
  <c r="E1066"/>
  <c r="D1066"/>
  <c r="F1065"/>
  <c r="E1065"/>
  <c r="D1065"/>
  <c r="F1064"/>
  <c r="E1064"/>
  <c r="D1064"/>
  <c r="F1063"/>
  <c r="E1063"/>
  <c r="D1063"/>
  <c r="F1062"/>
  <c r="E1062"/>
  <c r="D1062"/>
  <c r="F1061"/>
  <c r="E1061"/>
  <c r="D1061"/>
  <c r="F1060"/>
  <c r="E1060"/>
  <c r="D1060"/>
  <c r="F1059"/>
  <c r="E1059"/>
  <c r="D1059"/>
  <c r="F1058"/>
  <c r="E1058"/>
  <c r="D1058"/>
  <c r="F1057"/>
  <c r="E1057"/>
  <c r="D1057"/>
  <c r="F1056"/>
  <c r="E1056"/>
  <c r="D1056"/>
  <c r="F1055"/>
  <c r="E1055"/>
  <c r="D1055"/>
  <c r="F1054"/>
  <c r="E1054"/>
  <c r="D1054"/>
  <c r="F1053"/>
  <c r="E1053"/>
  <c r="D1053"/>
  <c r="F1052"/>
  <c r="E1052"/>
  <c r="D1052"/>
  <c r="F1051"/>
  <c r="E1051"/>
  <c r="D1051"/>
  <c r="F1050"/>
  <c r="E1050"/>
  <c r="D1050"/>
  <c r="F1049"/>
  <c r="E1049"/>
  <c r="D1049"/>
  <c r="F1048"/>
  <c r="E1048"/>
  <c r="D1048"/>
  <c r="F1047"/>
  <c r="E1047"/>
  <c r="D1047"/>
  <c r="F1046"/>
  <c r="E1046"/>
  <c r="D1046"/>
  <c r="F1045"/>
  <c r="E1045"/>
  <c r="D1045"/>
  <c r="F1044"/>
  <c r="E1044"/>
  <c r="D1044"/>
  <c r="F1043"/>
  <c r="E1043"/>
  <c r="D1043"/>
  <c r="F1042"/>
  <c r="E1042"/>
  <c r="D1042"/>
  <c r="F1041"/>
  <c r="E1041"/>
  <c r="D1041"/>
  <c r="F1040"/>
  <c r="E1040"/>
  <c r="D1040"/>
  <c r="F1039"/>
  <c r="E1039"/>
  <c r="D1039"/>
  <c r="F1038"/>
  <c r="E1038"/>
  <c r="D1038"/>
  <c r="F1037"/>
  <c r="E1037"/>
  <c r="D1037"/>
  <c r="F1036"/>
  <c r="E1036"/>
  <c r="D1036"/>
  <c r="F1035"/>
  <c r="E1035"/>
  <c r="D1035"/>
  <c r="F1034"/>
  <c r="E1034"/>
  <c r="D1034"/>
  <c r="F1029"/>
  <c r="E1029"/>
  <c r="F1028"/>
  <c r="F1027" s="1"/>
  <c r="F1026" s="1"/>
  <c r="E1028"/>
  <c r="E1027"/>
  <c r="E1026" s="1"/>
  <c r="F1024"/>
  <c r="F1023" s="1"/>
  <c r="E1024"/>
  <c r="E1023" s="1"/>
  <c r="F1020"/>
  <c r="F1019" s="1"/>
  <c r="E1020"/>
  <c r="E1019" s="1"/>
  <c r="F1016"/>
  <c r="E1016"/>
  <c r="D1016"/>
  <c r="F1015"/>
  <c r="E1015"/>
  <c r="D1015"/>
  <c r="F1014"/>
  <c r="E1014"/>
  <c r="D1014"/>
  <c r="F1013"/>
  <c r="E1013"/>
  <c r="D1013"/>
  <c r="F1012"/>
  <c r="E1012"/>
  <c r="D1012"/>
  <c r="F1011"/>
  <c r="E1011"/>
  <c r="D1011"/>
  <c r="F1010"/>
  <c r="E1010"/>
  <c r="D1010"/>
  <c r="F1009"/>
  <c r="E1009"/>
  <c r="D1009"/>
  <c r="F1008"/>
  <c r="E1008"/>
  <c r="D1008"/>
  <c r="F1007"/>
  <c r="E1007"/>
  <c r="D1007"/>
  <c r="F1006"/>
  <c r="E1006"/>
  <c r="D1006"/>
  <c r="F1005"/>
  <c r="E1005"/>
  <c r="D1005"/>
  <c r="F1004"/>
  <c r="E1004"/>
  <c r="D1004"/>
  <c r="F1003"/>
  <c r="E1003"/>
  <c r="D1003"/>
  <c r="F1002"/>
  <c r="E1002"/>
  <c r="D1002"/>
  <c r="F1001"/>
  <c r="E1001"/>
  <c r="D1001"/>
  <c r="F1000"/>
  <c r="E1000"/>
  <c r="D1000"/>
  <c r="F999"/>
  <c r="E999"/>
  <c r="D999"/>
  <c r="F998"/>
  <c r="E998"/>
  <c r="D998"/>
  <c r="F997"/>
  <c r="E997"/>
  <c r="D997"/>
  <c r="F996"/>
  <c r="E996"/>
  <c r="D996"/>
  <c r="F995"/>
  <c r="E995"/>
  <c r="D995"/>
  <c r="F994"/>
  <c r="E994"/>
  <c r="D994"/>
  <c r="F993"/>
  <c r="E993"/>
  <c r="D993"/>
  <c r="F992"/>
  <c r="E992"/>
  <c r="D992"/>
  <c r="F991"/>
  <c r="E991"/>
  <c r="D991"/>
  <c r="F990"/>
  <c r="E990"/>
  <c r="D990"/>
  <c r="F989"/>
  <c r="E989"/>
  <c r="D989"/>
  <c r="F988"/>
  <c r="E988"/>
  <c r="D988"/>
  <c r="F987"/>
  <c r="E987"/>
  <c r="D987"/>
  <c r="F986"/>
  <c r="E986"/>
  <c r="D986"/>
  <c r="F985"/>
  <c r="E985"/>
  <c r="D985"/>
  <c r="F984"/>
  <c r="E984"/>
  <c r="D984"/>
  <c r="F983"/>
  <c r="E983"/>
  <c r="D983"/>
  <c r="F982"/>
  <c r="E982"/>
  <c r="D982"/>
  <c r="F981"/>
  <c r="E981"/>
  <c r="D981"/>
  <c r="F980"/>
  <c r="E980"/>
  <c r="D980"/>
  <c r="F979"/>
  <c r="E979"/>
  <c r="D979"/>
  <c r="F978"/>
  <c r="E978"/>
  <c r="D978"/>
  <c r="F977"/>
  <c r="E977"/>
  <c r="D977"/>
  <c r="F976"/>
  <c r="E976"/>
  <c r="D976"/>
  <c r="F975"/>
  <c r="E975"/>
  <c r="D975"/>
  <c r="F974"/>
  <c r="E974"/>
  <c r="D974"/>
  <c r="F973"/>
  <c r="E973"/>
  <c r="D973"/>
  <c r="F972"/>
  <c r="E972"/>
  <c r="D972"/>
  <c r="F971"/>
  <c r="E971"/>
  <c r="D971"/>
  <c r="F970"/>
  <c r="E970"/>
  <c r="D970"/>
  <c r="F969"/>
  <c r="E969"/>
  <c r="D969"/>
  <c r="F968"/>
  <c r="E968"/>
  <c r="D968"/>
  <c r="F967"/>
  <c r="E967"/>
  <c r="D967"/>
  <c r="F966"/>
  <c r="E966"/>
  <c r="D966"/>
  <c r="F965"/>
  <c r="E965"/>
  <c r="D965"/>
  <c r="F964"/>
  <c r="E964"/>
  <c r="D964"/>
  <c r="F963"/>
  <c r="E963"/>
  <c r="D963"/>
  <c r="F962"/>
  <c r="E962"/>
  <c r="D962"/>
  <c r="F961"/>
  <c r="E961"/>
  <c r="D961"/>
  <c r="F960"/>
  <c r="E960"/>
  <c r="D960"/>
  <c r="F959"/>
  <c r="E959"/>
  <c r="D959"/>
  <c r="F958"/>
  <c r="E958"/>
  <c r="D958"/>
  <c r="F957"/>
  <c r="E957"/>
  <c r="D957"/>
  <c r="F956"/>
  <c r="E956"/>
  <c r="D956"/>
  <c r="F955"/>
  <c r="E955"/>
  <c r="D955"/>
  <c r="F954"/>
  <c r="E954"/>
  <c r="D954"/>
  <c r="F953"/>
  <c r="E953"/>
  <c r="D953"/>
  <c r="F952"/>
  <c r="E952"/>
  <c r="D952"/>
  <c r="F951"/>
  <c r="E951"/>
  <c r="D951"/>
  <c r="F950"/>
  <c r="E950"/>
  <c r="D950"/>
  <c r="F949"/>
  <c r="E949"/>
  <c r="D949"/>
  <c r="F948"/>
  <c r="E948"/>
  <c r="D948"/>
  <c r="F947"/>
  <c r="E947"/>
  <c r="D947"/>
  <c r="F946"/>
  <c r="E946"/>
  <c r="D946"/>
  <c r="F945"/>
  <c r="E945"/>
  <c r="D945"/>
  <c r="F944"/>
  <c r="E944"/>
  <c r="D944"/>
  <c r="F943"/>
  <c r="E943"/>
  <c r="D943"/>
  <c r="F942"/>
  <c r="E942"/>
  <c r="D942"/>
  <c r="F941"/>
  <c r="E941"/>
  <c r="D941"/>
  <c r="F940"/>
  <c r="E940"/>
  <c r="D940"/>
  <c r="F939"/>
  <c r="E939"/>
  <c r="D939"/>
  <c r="F938"/>
  <c r="E938"/>
  <c r="D938"/>
  <c r="F937"/>
  <c r="E937"/>
  <c r="D937"/>
  <c r="F936"/>
  <c r="E936"/>
  <c r="D936"/>
  <c r="F935"/>
  <c r="E935"/>
  <c r="D935"/>
  <c r="F934"/>
  <c r="E934"/>
  <c r="D934"/>
  <c r="F933"/>
  <c r="E933"/>
  <c r="D933"/>
  <c r="F932"/>
  <c r="E932"/>
  <c r="D932"/>
  <c r="F931"/>
  <c r="E931"/>
  <c r="D931"/>
  <c r="F930"/>
  <c r="E930"/>
  <c r="D930"/>
  <c r="F929"/>
  <c r="E929"/>
  <c r="D929"/>
  <c r="F928"/>
  <c r="E928"/>
  <c r="D928"/>
  <c r="F927"/>
  <c r="E927"/>
  <c r="D927"/>
  <c r="F926"/>
  <c r="E926"/>
  <c r="D926"/>
  <c r="F925"/>
  <c r="E925"/>
  <c r="D925"/>
  <c r="F924"/>
  <c r="E924"/>
  <c r="D924"/>
  <c r="F923"/>
  <c r="E923"/>
  <c r="D923"/>
  <c r="F922"/>
  <c r="E922"/>
  <c r="D922"/>
  <c r="F921"/>
  <c r="E921"/>
  <c r="D921"/>
  <c r="F920"/>
  <c r="E920"/>
  <c r="D920"/>
  <c r="F919"/>
  <c r="E919"/>
  <c r="D919"/>
  <c r="F918"/>
  <c r="E918"/>
  <c r="D918"/>
  <c r="F917"/>
  <c r="E917"/>
  <c r="D917"/>
  <c r="F916"/>
  <c r="E916"/>
  <c r="D916"/>
  <c r="F915"/>
  <c r="E915"/>
  <c r="D915"/>
  <c r="F914"/>
  <c r="E914"/>
  <c r="D914"/>
  <c r="F913"/>
  <c r="E913"/>
  <c r="D913"/>
  <c r="F912"/>
  <c r="E912"/>
  <c r="D912"/>
  <c r="F911"/>
  <c r="E911"/>
  <c r="D911"/>
  <c r="F910"/>
  <c r="E910"/>
  <c r="D910"/>
  <c r="F909"/>
  <c r="E909"/>
  <c r="D909"/>
  <c r="F908"/>
  <c r="E908"/>
  <c r="D908"/>
  <c r="F907"/>
  <c r="E907"/>
  <c r="D907"/>
  <c r="F906"/>
  <c r="E906"/>
  <c r="D906"/>
  <c r="F905"/>
  <c r="E905"/>
  <c r="D905"/>
  <c r="F904"/>
  <c r="E904"/>
  <c r="D904"/>
  <c r="F903"/>
  <c r="E903"/>
  <c r="D903"/>
  <c r="F902"/>
  <c r="E902"/>
  <c r="D902"/>
  <c r="F901"/>
  <c r="E901"/>
  <c r="D901"/>
  <c r="F900"/>
  <c r="E900"/>
  <c r="D900"/>
  <c r="F899"/>
  <c r="E899"/>
  <c r="D899"/>
  <c r="F898"/>
  <c r="E898"/>
  <c r="D898"/>
  <c r="F897"/>
  <c r="E897"/>
  <c r="D897"/>
  <c r="F896"/>
  <c r="E896"/>
  <c r="D896"/>
  <c r="F895"/>
  <c r="E895"/>
  <c r="D895"/>
  <c r="F894"/>
  <c r="E894"/>
  <c r="D894"/>
  <c r="F893"/>
  <c r="E893"/>
  <c r="D893"/>
  <c r="F892"/>
  <c r="E892"/>
  <c r="D892"/>
  <c r="F891"/>
  <c r="E891"/>
  <c r="D891"/>
  <c r="F890"/>
  <c r="E890"/>
  <c r="D890"/>
  <c r="F889"/>
  <c r="E889"/>
  <c r="D889"/>
  <c r="F888"/>
  <c r="E888"/>
  <c r="D888"/>
  <c r="F887"/>
  <c r="E887"/>
  <c r="D887"/>
  <c r="F886"/>
  <c r="E886"/>
  <c r="D886"/>
  <c r="F885"/>
  <c r="E885"/>
  <c r="D885"/>
  <c r="F884"/>
  <c r="E884"/>
  <c r="D884"/>
  <c r="F883"/>
  <c r="E883"/>
  <c r="D883"/>
  <c r="F882"/>
  <c r="E882"/>
  <c r="D882"/>
  <c r="F881"/>
  <c r="E881"/>
  <c r="D881"/>
  <c r="F880"/>
  <c r="E880"/>
  <c r="D880"/>
  <c r="F879"/>
  <c r="E879"/>
  <c r="D879"/>
  <c r="F878"/>
  <c r="E878"/>
  <c r="D878"/>
  <c r="F877"/>
  <c r="E877"/>
  <c r="D877"/>
  <c r="F876"/>
  <c r="E876"/>
  <c r="D876"/>
  <c r="F875"/>
  <c r="E875"/>
  <c r="D875"/>
  <c r="F874"/>
  <c r="E874"/>
  <c r="D874"/>
  <c r="F873"/>
  <c r="E873"/>
  <c r="D873"/>
  <c r="F872"/>
  <c r="E872"/>
  <c r="D872"/>
  <c r="F871"/>
  <c r="E871"/>
  <c r="D871"/>
  <c r="F870"/>
  <c r="E870"/>
  <c r="D870"/>
  <c r="F869"/>
  <c r="E869"/>
  <c r="D869"/>
  <c r="F868"/>
  <c r="E868"/>
  <c r="D868"/>
  <c r="F867"/>
  <c r="E867"/>
  <c r="D867"/>
  <c r="F866"/>
  <c r="E866"/>
  <c r="D866"/>
  <c r="F865"/>
  <c r="E865"/>
  <c r="D865"/>
  <c r="F864"/>
  <c r="E864"/>
  <c r="D864"/>
  <c r="F863"/>
  <c r="E863"/>
  <c r="D863"/>
  <c r="F862"/>
  <c r="E862"/>
  <c r="D862"/>
  <c r="F861"/>
  <c r="E861"/>
  <c r="D861"/>
  <c r="F860"/>
  <c r="E860"/>
  <c r="D860"/>
  <c r="F859"/>
  <c r="E859"/>
  <c r="D859"/>
  <c r="F858"/>
  <c r="E858"/>
  <c r="D858"/>
  <c r="F857"/>
  <c r="E857"/>
  <c r="D857"/>
  <c r="F856"/>
  <c r="E856"/>
  <c r="D856"/>
  <c r="F855"/>
  <c r="E855"/>
  <c r="D855"/>
  <c r="F854"/>
  <c r="E854"/>
  <c r="D854"/>
  <c r="F853"/>
  <c r="E853"/>
  <c r="D853"/>
  <c r="F852"/>
  <c r="E852"/>
  <c r="D852"/>
  <c r="F851"/>
  <c r="E851"/>
  <c r="D851"/>
  <c r="F850"/>
  <c r="E850"/>
  <c r="D850"/>
  <c r="F849"/>
  <c r="E849"/>
  <c r="D849"/>
  <c r="F848"/>
  <c r="E848"/>
  <c r="D848"/>
  <c r="F847"/>
  <c r="E847"/>
  <c r="D847"/>
  <c r="F846"/>
  <c r="E846"/>
  <c r="D846"/>
  <c r="F845"/>
  <c r="E845"/>
  <c r="D845"/>
  <c r="F844"/>
  <c r="E844"/>
  <c r="D844"/>
  <c r="F843"/>
  <c r="E843"/>
  <c r="D843"/>
  <c r="F842"/>
  <c r="E842"/>
  <c r="D842"/>
  <c r="F841"/>
  <c r="E841"/>
  <c r="D841"/>
  <c r="F840"/>
  <c r="E840"/>
  <c r="D840"/>
  <c r="F839"/>
  <c r="E839"/>
  <c r="D839"/>
  <c r="F838"/>
  <c r="E838"/>
  <c r="D838"/>
  <c r="F837"/>
  <c r="E837"/>
  <c r="D837"/>
  <c r="F836"/>
  <c r="E836"/>
  <c r="D836"/>
  <c r="F835"/>
  <c r="E835"/>
  <c r="D835"/>
  <c r="F834"/>
  <c r="E834"/>
  <c r="D834"/>
  <c r="F833"/>
  <c r="E833"/>
  <c r="D833"/>
  <c r="F832"/>
  <c r="E832"/>
  <c r="D832"/>
  <c r="F831"/>
  <c r="E831"/>
  <c r="D831"/>
  <c r="F830"/>
  <c r="E830"/>
  <c r="D830"/>
  <c r="F829"/>
  <c r="E829"/>
  <c r="D829"/>
  <c r="F828"/>
  <c r="E828"/>
  <c r="D828"/>
  <c r="F827"/>
  <c r="E827"/>
  <c r="D827"/>
  <c r="F826"/>
  <c r="E826"/>
  <c r="D826"/>
  <c r="F825"/>
  <c r="E825"/>
  <c r="D825"/>
  <c r="F824"/>
  <c r="E824"/>
  <c r="D824"/>
  <c r="F823"/>
  <c r="E823"/>
  <c r="D823"/>
  <c r="F822"/>
  <c r="E822"/>
  <c r="D822"/>
  <c r="F821"/>
  <c r="E821"/>
  <c r="C821"/>
  <c r="D821" s="1"/>
  <c r="F820"/>
  <c r="E820"/>
  <c r="F819"/>
  <c r="E819"/>
  <c r="F818"/>
  <c r="E818"/>
  <c r="D818"/>
  <c r="F817"/>
  <c r="E817"/>
  <c r="D817"/>
  <c r="F816"/>
  <c r="E816"/>
  <c r="D816"/>
  <c r="F815"/>
  <c r="E815"/>
  <c r="D815"/>
  <c r="F814"/>
  <c r="E814"/>
  <c r="D814"/>
  <c r="F813"/>
  <c r="E813"/>
  <c r="D813"/>
  <c r="F812"/>
  <c r="E812"/>
  <c r="D812"/>
  <c r="F811"/>
  <c r="E811"/>
  <c r="D811"/>
  <c r="F810"/>
  <c r="E810"/>
  <c r="D810"/>
  <c r="F809"/>
  <c r="E809"/>
  <c r="D809"/>
  <c r="F808"/>
  <c r="E808"/>
  <c r="D808"/>
  <c r="F807"/>
  <c r="E807"/>
  <c r="D807"/>
  <c r="F806"/>
  <c r="E806"/>
  <c r="D806"/>
  <c r="F805"/>
  <c r="E805"/>
  <c r="D805"/>
  <c r="F804"/>
  <c r="E804"/>
  <c r="D804"/>
  <c r="F803"/>
  <c r="E803"/>
  <c r="D803"/>
  <c r="F802"/>
  <c r="E802"/>
  <c r="D802"/>
  <c r="F801"/>
  <c r="E801"/>
  <c r="D801"/>
  <c r="F800"/>
  <c r="E800"/>
  <c r="D800"/>
  <c r="F799"/>
  <c r="E799"/>
  <c r="D799"/>
  <c r="F798"/>
  <c r="E798"/>
  <c r="D798"/>
  <c r="F797"/>
  <c r="E797"/>
  <c r="D797"/>
  <c r="F796"/>
  <c r="E796"/>
  <c r="D796"/>
  <c r="F795"/>
  <c r="E795"/>
  <c r="D795"/>
  <c r="F794"/>
  <c r="E794"/>
  <c r="D794"/>
  <c r="F793"/>
  <c r="E793"/>
  <c r="D793"/>
  <c r="F792"/>
  <c r="E792"/>
  <c r="D792"/>
  <c r="F791"/>
  <c r="E791"/>
  <c r="D791"/>
  <c r="F790"/>
  <c r="E790"/>
  <c r="D790"/>
  <c r="F789"/>
  <c r="E789"/>
  <c r="D789"/>
  <c r="F788"/>
  <c r="E788"/>
  <c r="D788"/>
  <c r="F787"/>
  <c r="E787"/>
  <c r="D787"/>
  <c r="F786"/>
  <c r="E786"/>
  <c r="D786"/>
  <c r="F785"/>
  <c r="E785"/>
  <c r="D785"/>
  <c r="F784"/>
  <c r="E784"/>
  <c r="D784"/>
  <c r="F783"/>
  <c r="E783"/>
  <c r="D783"/>
  <c r="F782"/>
  <c r="E782"/>
  <c r="D782"/>
  <c r="F781"/>
  <c r="E781"/>
  <c r="D781"/>
  <c r="F780"/>
  <c r="E780"/>
  <c r="D780"/>
  <c r="F779"/>
  <c r="E779"/>
  <c r="D779"/>
  <c r="F778"/>
  <c r="E778"/>
  <c r="D778"/>
  <c r="F777"/>
  <c r="E777"/>
  <c r="D777"/>
  <c r="F776"/>
  <c r="E776"/>
  <c r="D776"/>
  <c r="F775"/>
  <c r="E775"/>
  <c r="D775"/>
  <c r="F774"/>
  <c r="E774"/>
  <c r="D774"/>
  <c r="F773"/>
  <c r="E773"/>
  <c r="D773"/>
  <c r="F772"/>
  <c r="E772"/>
  <c r="D772"/>
  <c r="F771"/>
  <c r="E771"/>
  <c r="D771"/>
  <c r="F770"/>
  <c r="E770"/>
  <c r="D770"/>
  <c r="F769"/>
  <c r="E769"/>
  <c r="D769"/>
  <c r="F768"/>
  <c r="E768"/>
  <c r="D768"/>
  <c r="F767"/>
  <c r="E767"/>
  <c r="D767"/>
  <c r="F766"/>
  <c r="E766"/>
  <c r="D766"/>
  <c r="F765"/>
  <c r="E765"/>
  <c r="D765"/>
  <c r="F764"/>
  <c r="E764"/>
  <c r="D764"/>
  <c r="F763"/>
  <c r="E763"/>
  <c r="D763"/>
  <c r="F762"/>
  <c r="E762"/>
  <c r="D762"/>
  <c r="F761"/>
  <c r="E761"/>
  <c r="D761"/>
  <c r="F760"/>
  <c r="E760"/>
  <c r="D760"/>
  <c r="F759"/>
  <c r="E759"/>
  <c r="D759"/>
  <c r="F758"/>
  <c r="E758"/>
  <c r="D758"/>
  <c r="F757"/>
  <c r="E757"/>
  <c r="D757"/>
  <c r="F756"/>
  <c r="E756"/>
  <c r="D756"/>
  <c r="F755"/>
  <c r="E755"/>
  <c r="D755"/>
  <c r="F754"/>
  <c r="E754"/>
  <c r="D754"/>
  <c r="F753"/>
  <c r="E753"/>
  <c r="D753"/>
  <c r="F752"/>
  <c r="E752"/>
  <c r="D752"/>
  <c r="F751"/>
  <c r="E751"/>
  <c r="D751"/>
  <c r="F750"/>
  <c r="E750"/>
  <c r="D750"/>
  <c r="F749"/>
  <c r="E749"/>
  <c r="D749"/>
  <c r="F748"/>
  <c r="E748"/>
  <c r="D748"/>
  <c r="F747"/>
  <c r="E747"/>
  <c r="D747"/>
  <c r="F746"/>
  <c r="E746"/>
  <c r="D746"/>
  <c r="F745"/>
  <c r="E745"/>
  <c r="D745"/>
  <c r="F744"/>
  <c r="E744"/>
  <c r="D744"/>
  <c r="F743"/>
  <c r="E743"/>
  <c r="D743"/>
  <c r="F742"/>
  <c r="E742"/>
  <c r="D742"/>
  <c r="F741"/>
  <c r="E741"/>
  <c r="D741"/>
  <c r="F740"/>
  <c r="E740"/>
  <c r="D740"/>
  <c r="F739"/>
  <c r="E739"/>
  <c r="D739"/>
  <c r="F738"/>
  <c r="E738"/>
  <c r="D738"/>
  <c r="F737"/>
  <c r="E737"/>
  <c r="D737"/>
  <c r="F736"/>
  <c r="E736"/>
  <c r="D736"/>
  <c r="F735"/>
  <c r="E735"/>
  <c r="D735"/>
  <c r="F734"/>
  <c r="E734"/>
  <c r="D734"/>
  <c r="F733"/>
  <c r="E733"/>
  <c r="D733"/>
  <c r="F732"/>
  <c r="E732"/>
  <c r="D732"/>
  <c r="F731"/>
  <c r="E731"/>
  <c r="D731"/>
  <c r="F730"/>
  <c r="E730"/>
  <c r="D730"/>
  <c r="F729"/>
  <c r="E729"/>
  <c r="D729"/>
  <c r="F728"/>
  <c r="E728"/>
  <c r="D728"/>
  <c r="F727"/>
  <c r="E727"/>
  <c r="D727"/>
  <c r="F726"/>
  <c r="E726"/>
  <c r="D726"/>
  <c r="F725"/>
  <c r="E725"/>
  <c r="D725"/>
  <c r="F724"/>
  <c r="E724"/>
  <c r="D724"/>
  <c r="F723"/>
  <c r="E723"/>
  <c r="D723"/>
  <c r="F722"/>
  <c r="E722"/>
  <c r="D722"/>
  <c r="F721"/>
  <c r="E721"/>
  <c r="D721"/>
  <c r="F720"/>
  <c r="E720"/>
  <c r="D720"/>
  <c r="F719"/>
  <c r="E719"/>
  <c r="D719"/>
  <c r="F718"/>
  <c r="E718"/>
  <c r="D718"/>
  <c r="F717"/>
  <c r="E717"/>
  <c r="D717"/>
  <c r="F716"/>
  <c r="E716"/>
  <c r="D716"/>
  <c r="F715"/>
  <c r="E715"/>
  <c r="D715"/>
  <c r="F714"/>
  <c r="E714"/>
  <c r="D714"/>
  <c r="F713"/>
  <c r="E713"/>
  <c r="D713"/>
  <c r="F712"/>
  <c r="E712"/>
  <c r="D712"/>
  <c r="F711"/>
  <c r="E711"/>
  <c r="D711"/>
  <c r="F710"/>
  <c r="E710"/>
  <c r="D710"/>
  <c r="F709"/>
  <c r="E709"/>
  <c r="D709"/>
  <c r="F708"/>
  <c r="E708"/>
  <c r="D708"/>
  <c r="F707"/>
  <c r="E707"/>
  <c r="D707"/>
  <c r="F706"/>
  <c r="E706"/>
  <c r="D706"/>
  <c r="F705"/>
  <c r="E705"/>
  <c r="D705"/>
  <c r="F704"/>
  <c r="E704"/>
  <c r="D704"/>
  <c r="F703"/>
  <c r="E703"/>
  <c r="D703"/>
  <c r="F702"/>
  <c r="E702"/>
  <c r="D702"/>
  <c r="F701"/>
  <c r="E701"/>
  <c r="D701"/>
  <c r="F700"/>
  <c r="E700"/>
  <c r="D700"/>
  <c r="F699"/>
  <c r="E699"/>
  <c r="D699"/>
  <c r="F698"/>
  <c r="E698"/>
  <c r="D698"/>
  <c r="F697"/>
  <c r="E697"/>
  <c r="D697"/>
  <c r="F696"/>
  <c r="E696"/>
  <c r="D696"/>
  <c r="F695"/>
  <c r="E695"/>
  <c r="D695"/>
  <c r="F694"/>
  <c r="E694"/>
  <c r="D694"/>
  <c r="F693"/>
  <c r="E693"/>
  <c r="D693"/>
  <c r="F692"/>
  <c r="E692"/>
  <c r="D692"/>
  <c r="F691"/>
  <c r="E691"/>
  <c r="D691"/>
  <c r="F690"/>
  <c r="E690"/>
  <c r="D690"/>
  <c r="F689"/>
  <c r="E689"/>
  <c r="D689"/>
  <c r="F688"/>
  <c r="E688"/>
  <c r="D688"/>
  <c r="F687"/>
  <c r="E687"/>
  <c r="D687"/>
  <c r="F686"/>
  <c r="E686"/>
  <c r="D686"/>
  <c r="F685"/>
  <c r="E685"/>
  <c r="D685"/>
  <c r="F684"/>
  <c r="E684"/>
  <c r="D684"/>
  <c r="F683"/>
  <c r="E683"/>
  <c r="D683"/>
  <c r="F682"/>
  <c r="E682"/>
  <c r="D682"/>
  <c r="F681"/>
  <c r="E681"/>
  <c r="D681"/>
  <c r="F680"/>
  <c r="E680"/>
  <c r="D680"/>
  <c r="F679"/>
  <c r="E679"/>
  <c r="D679"/>
  <c r="F678"/>
  <c r="E678"/>
  <c r="D678"/>
  <c r="F677"/>
  <c r="E677"/>
  <c r="D677"/>
  <c r="F676"/>
  <c r="E676"/>
  <c r="D676"/>
  <c r="F675"/>
  <c r="E675"/>
  <c r="D675"/>
  <c r="F674"/>
  <c r="E674"/>
  <c r="D674"/>
  <c r="F673"/>
  <c r="E673"/>
  <c r="D673"/>
  <c r="F672"/>
  <c r="E672"/>
  <c r="D672"/>
  <c r="F671"/>
  <c r="E671"/>
  <c r="D671"/>
  <c r="F670"/>
  <c r="E670"/>
  <c r="D670"/>
  <c r="F669"/>
  <c r="E669"/>
  <c r="D669"/>
  <c r="F668"/>
  <c r="E668"/>
  <c r="D668"/>
  <c r="F667"/>
  <c r="E667"/>
  <c r="D667"/>
  <c r="F666"/>
  <c r="E666"/>
  <c r="D666"/>
  <c r="F665"/>
  <c r="E665"/>
  <c r="D665"/>
  <c r="F664"/>
  <c r="E664"/>
  <c r="D664"/>
  <c r="F663"/>
  <c r="E663"/>
  <c r="D663"/>
  <c r="F662"/>
  <c r="E662"/>
  <c r="D662"/>
  <c r="F661"/>
  <c r="E661"/>
  <c r="D661"/>
  <c r="F660"/>
  <c r="E660"/>
  <c r="D660"/>
  <c r="F659"/>
  <c r="E659"/>
  <c r="D659"/>
  <c r="F658"/>
  <c r="E658"/>
  <c r="D658"/>
  <c r="F657"/>
  <c r="E657"/>
  <c r="D657"/>
  <c r="F656"/>
  <c r="E656"/>
  <c r="D656"/>
  <c r="F655"/>
  <c r="E655"/>
  <c r="D655"/>
  <c r="F654"/>
  <c r="E654"/>
  <c r="D654"/>
  <c r="F653"/>
  <c r="E653"/>
  <c r="D653"/>
  <c r="F652"/>
  <c r="E652"/>
  <c r="D652"/>
  <c r="F651"/>
  <c r="E651"/>
  <c r="D651"/>
  <c r="F650"/>
  <c r="E650"/>
  <c r="D650"/>
  <c r="F649"/>
  <c r="E649"/>
  <c r="D649"/>
  <c r="F648"/>
  <c r="E648"/>
  <c r="D648"/>
  <c r="F647"/>
  <c r="E647"/>
  <c r="D647"/>
  <c r="F646"/>
  <c r="E646"/>
  <c r="D646"/>
  <c r="F645"/>
  <c r="E645"/>
  <c r="D645"/>
  <c r="F644"/>
  <c r="E644"/>
  <c r="D644"/>
  <c r="F643"/>
  <c r="E643"/>
  <c r="D643"/>
  <c r="F642"/>
  <c r="E642"/>
  <c r="D642"/>
  <c r="F641"/>
  <c r="E641"/>
  <c r="D641"/>
  <c r="F640"/>
  <c r="E640"/>
  <c r="D640"/>
  <c r="F639"/>
  <c r="E639"/>
  <c r="D639"/>
  <c r="F638"/>
  <c r="E638"/>
  <c r="D638"/>
  <c r="F637"/>
  <c r="E637"/>
  <c r="D637"/>
  <c r="F636"/>
  <c r="E636"/>
  <c r="D636"/>
  <c r="F635"/>
  <c r="E635"/>
  <c r="D635"/>
  <c r="F634"/>
  <c r="E634"/>
  <c r="D634"/>
  <c r="F633"/>
  <c r="E633"/>
  <c r="D633"/>
  <c r="F632"/>
  <c r="E632"/>
  <c r="D632"/>
  <c r="F631"/>
  <c r="E631"/>
  <c r="D631"/>
  <c r="F630"/>
  <c r="E630"/>
  <c r="D630"/>
  <c r="F629"/>
  <c r="E629"/>
  <c r="D629"/>
  <c r="F628"/>
  <c r="E628"/>
  <c r="D628"/>
  <c r="F627"/>
  <c r="E627"/>
  <c r="D627"/>
  <c r="F626"/>
  <c r="E626"/>
  <c r="D626"/>
  <c r="F625"/>
  <c r="E625"/>
  <c r="D625"/>
  <c r="F624"/>
  <c r="E624"/>
  <c r="D624"/>
  <c r="F623"/>
  <c r="E623"/>
  <c r="D623"/>
  <c r="F622"/>
  <c r="E622"/>
  <c r="D622"/>
  <c r="F621"/>
  <c r="E621"/>
  <c r="D621"/>
  <c r="F620"/>
  <c r="E620"/>
  <c r="D620"/>
  <c r="F619"/>
  <c r="E619"/>
  <c r="D619"/>
  <c r="F618"/>
  <c r="E618"/>
  <c r="D618"/>
  <c r="F617"/>
  <c r="E617"/>
  <c r="D617"/>
  <c r="F616"/>
  <c r="E616"/>
  <c r="D616"/>
  <c r="F615"/>
  <c r="E615"/>
  <c r="D615"/>
  <c r="F614"/>
  <c r="E614"/>
  <c r="D614"/>
  <c r="F613"/>
  <c r="E613"/>
  <c r="D613"/>
  <c r="F612"/>
  <c r="E612"/>
  <c r="D612"/>
  <c r="F611"/>
  <c r="E611"/>
  <c r="D611"/>
  <c r="F610"/>
  <c r="E610"/>
  <c r="D610"/>
  <c r="F609"/>
  <c r="E609"/>
  <c r="D609"/>
  <c r="F608"/>
  <c r="E608"/>
  <c r="D608"/>
  <c r="F607"/>
  <c r="E607"/>
  <c r="D607"/>
  <c r="F606"/>
  <c r="E606"/>
  <c r="D606"/>
  <c r="F605"/>
  <c r="E605"/>
  <c r="C605"/>
  <c r="D605" s="1"/>
  <c r="F604"/>
  <c r="E604"/>
  <c r="C604"/>
  <c r="D604" s="1"/>
  <c r="F603"/>
  <c r="E603"/>
  <c r="C603"/>
  <c r="D603" s="1"/>
  <c r="F602"/>
  <c r="E602"/>
  <c r="D602"/>
  <c r="F601"/>
  <c r="E601"/>
  <c r="D601"/>
  <c r="F600"/>
  <c r="E600"/>
  <c r="D600"/>
  <c r="F599"/>
  <c r="E599"/>
  <c r="D599"/>
  <c r="F598"/>
  <c r="E598"/>
  <c r="D598"/>
  <c r="F597"/>
  <c r="E597"/>
  <c r="D597"/>
  <c r="F596"/>
  <c r="E596"/>
  <c r="D596"/>
  <c r="F595"/>
  <c r="E595"/>
  <c r="D595"/>
  <c r="F594"/>
  <c r="E594"/>
  <c r="D594"/>
  <c r="F593"/>
  <c r="E593"/>
  <c r="D593"/>
  <c r="F592"/>
  <c r="E592"/>
  <c r="D592"/>
  <c r="F591"/>
  <c r="E591"/>
  <c r="D591"/>
  <c r="F590"/>
  <c r="E590"/>
  <c r="D590"/>
  <c r="F589"/>
  <c r="E589"/>
  <c r="D589"/>
  <c r="F588"/>
  <c r="E588"/>
  <c r="D588"/>
  <c r="F587"/>
  <c r="E587"/>
  <c r="D587"/>
  <c r="F586"/>
  <c r="E586"/>
  <c r="D586"/>
  <c r="F585"/>
  <c r="E585"/>
  <c r="D585"/>
  <c r="F579"/>
  <c r="F578" s="1"/>
  <c r="E579"/>
  <c r="E578"/>
  <c r="F576"/>
  <c r="E576"/>
  <c r="F575"/>
  <c r="E575"/>
  <c r="E574" s="1"/>
  <c r="F569"/>
  <c r="F568" s="1"/>
  <c r="E569"/>
  <c r="E568" s="1"/>
  <c r="F564"/>
  <c r="F563" s="1"/>
  <c r="F562" s="1"/>
  <c r="F561" s="1"/>
  <c r="F560" s="1"/>
  <c r="F548" s="1"/>
  <c r="F547" s="1"/>
  <c r="E564"/>
  <c r="E563" s="1"/>
  <c r="F559"/>
  <c r="E559"/>
  <c r="D559"/>
  <c r="F558"/>
  <c r="E558"/>
  <c r="D558"/>
  <c r="F557"/>
  <c r="E557"/>
  <c r="D557"/>
  <c r="F556"/>
  <c r="E556"/>
  <c r="D556"/>
  <c r="F555"/>
  <c r="E555"/>
  <c r="D555"/>
  <c r="F554"/>
  <c r="E554"/>
  <c r="D554"/>
  <c r="F553"/>
  <c r="E553"/>
  <c r="D553"/>
  <c r="F552"/>
  <c r="E552"/>
  <c r="D552"/>
  <c r="F551"/>
  <c r="E551"/>
  <c r="D551"/>
  <c r="F550"/>
  <c r="E550"/>
  <c r="D550"/>
  <c r="F549"/>
  <c r="E549"/>
  <c r="D549"/>
  <c r="F545"/>
  <c r="E545"/>
  <c r="F541"/>
  <c r="E541"/>
  <c r="F539"/>
  <c r="F538" s="1"/>
  <c r="F537" s="1"/>
  <c r="F536" s="1"/>
  <c r="E539"/>
  <c r="E538" s="1"/>
  <c r="E537" s="1"/>
  <c r="E536" s="1"/>
  <c r="F533"/>
  <c r="E533"/>
  <c r="E532" s="1"/>
  <c r="E531" s="1"/>
  <c r="E530" s="1"/>
  <c r="F532"/>
  <c r="F531" s="1"/>
  <c r="F530" s="1"/>
  <c r="F528"/>
  <c r="E528"/>
  <c r="F527"/>
  <c r="F526" s="1"/>
  <c r="F525" s="1"/>
  <c r="E527"/>
  <c r="E526" s="1"/>
  <c r="E525" s="1"/>
  <c r="E524" s="1"/>
  <c r="E523" s="1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F337"/>
  <c r="E337"/>
  <c r="E336" s="1"/>
  <c r="E335" s="1"/>
  <c r="E334" s="1"/>
  <c r="E333" s="1"/>
  <c r="F336"/>
  <c r="F335" s="1"/>
  <c r="F334" s="1"/>
  <c r="F333" s="1"/>
  <c r="F330"/>
  <c r="E330"/>
  <c r="F328"/>
  <c r="E328"/>
  <c r="E327" s="1"/>
  <c r="E326" s="1"/>
  <c r="F327"/>
  <c r="F326" s="1"/>
  <c r="F324"/>
  <c r="E324"/>
  <c r="D324"/>
  <c r="F323"/>
  <c r="E323"/>
  <c r="D323"/>
  <c r="F322"/>
  <c r="E322"/>
  <c r="D322"/>
  <c r="F321"/>
  <c r="E321"/>
  <c r="D321"/>
  <c r="F320"/>
  <c r="E320"/>
  <c r="D320"/>
  <c r="F319"/>
  <c r="E319"/>
  <c r="D319"/>
  <c r="F318"/>
  <c r="E318"/>
  <c r="D318"/>
  <c r="F317"/>
  <c r="E317"/>
  <c r="D317"/>
  <c r="F316"/>
  <c r="E316"/>
  <c r="D316"/>
  <c r="F315"/>
  <c r="E315"/>
  <c r="D315"/>
  <c r="F314"/>
  <c r="E314"/>
  <c r="D314"/>
  <c r="F313"/>
  <c r="E313"/>
  <c r="D313"/>
  <c r="F312"/>
  <c r="E312"/>
  <c r="D312"/>
  <c r="F311"/>
  <c r="E311"/>
  <c r="D311"/>
  <c r="F310"/>
  <c r="E310"/>
  <c r="D310"/>
  <c r="F309"/>
  <c r="E309"/>
  <c r="D309"/>
  <c r="F308"/>
  <c r="E308"/>
  <c r="E307" s="1"/>
  <c r="E306" s="1"/>
  <c r="E305" s="1"/>
  <c r="E199" s="1"/>
  <c r="F307"/>
  <c r="F306" s="1"/>
  <c r="F305" s="1"/>
  <c r="F199" s="1"/>
  <c r="F304"/>
  <c r="E304"/>
  <c r="D304"/>
  <c r="F303"/>
  <c r="E303"/>
  <c r="D303"/>
  <c r="F302"/>
  <c r="E302"/>
  <c r="D302"/>
  <c r="F301"/>
  <c r="E301"/>
  <c r="D301"/>
  <c r="F300"/>
  <c r="E300"/>
  <c r="D300"/>
  <c r="F299"/>
  <c r="E299"/>
  <c r="D299"/>
  <c r="F298"/>
  <c r="E298"/>
  <c r="D298"/>
  <c r="F297"/>
  <c r="E297"/>
  <c r="D297"/>
  <c r="F296"/>
  <c r="E296"/>
  <c r="D296"/>
  <c r="F295"/>
  <c r="E295"/>
  <c r="D295"/>
  <c r="F294"/>
  <c r="E294"/>
  <c r="D294"/>
  <c r="F293"/>
  <c r="E293"/>
  <c r="D293"/>
  <c r="F292"/>
  <c r="E292"/>
  <c r="D292"/>
  <c r="F291"/>
  <c r="E291"/>
  <c r="D291"/>
  <c r="F290"/>
  <c r="E290"/>
  <c r="D290"/>
  <c r="F289"/>
  <c r="E289"/>
  <c r="D289"/>
  <c r="F288"/>
  <c r="E288"/>
  <c r="D288"/>
  <c r="F287"/>
  <c r="E287"/>
  <c r="D287"/>
  <c r="F286"/>
  <c r="E286"/>
  <c r="D286"/>
  <c r="F285"/>
  <c r="E285"/>
  <c r="D285"/>
  <c r="F284"/>
  <c r="E284"/>
  <c r="D284"/>
  <c r="F283"/>
  <c r="E283"/>
  <c r="D283"/>
  <c r="F282"/>
  <c r="E282"/>
  <c r="D282"/>
  <c r="F281"/>
  <c r="E281"/>
  <c r="D281"/>
  <c r="F280"/>
  <c r="E280"/>
  <c r="D280"/>
  <c r="F279"/>
  <c r="E279"/>
  <c r="D279"/>
  <c r="F278"/>
  <c r="E278"/>
  <c r="D278"/>
  <c r="F277"/>
  <c r="E277"/>
  <c r="D277"/>
  <c r="F276"/>
  <c r="E276"/>
  <c r="D276"/>
  <c r="F275"/>
  <c r="E275"/>
  <c r="D275"/>
  <c r="F274"/>
  <c r="E274"/>
  <c r="D274"/>
  <c r="F273"/>
  <c r="E273"/>
  <c r="D273"/>
  <c r="F272"/>
  <c r="E272"/>
  <c r="D272"/>
  <c r="F271"/>
  <c r="E271"/>
  <c r="D271"/>
  <c r="F270"/>
  <c r="E270"/>
  <c r="D270"/>
  <c r="F269"/>
  <c r="E269"/>
  <c r="D269"/>
  <c r="F268"/>
  <c r="E268"/>
  <c r="D268"/>
  <c r="F267"/>
  <c r="E267"/>
  <c r="D267"/>
  <c r="F266"/>
  <c r="E266"/>
  <c r="D266"/>
  <c r="F265"/>
  <c r="E265"/>
  <c r="D265"/>
  <c r="F264"/>
  <c r="E264"/>
  <c r="D264"/>
  <c r="F263"/>
  <c r="E263"/>
  <c r="D263"/>
  <c r="F262"/>
  <c r="E262"/>
  <c r="D262"/>
  <c r="F261"/>
  <c r="E261"/>
  <c r="D261"/>
  <c r="F260"/>
  <c r="E260"/>
  <c r="D260"/>
  <c r="F259"/>
  <c r="E259"/>
  <c r="D259"/>
  <c r="F258"/>
  <c r="E258"/>
  <c r="D258"/>
  <c r="F257"/>
  <c r="E257"/>
  <c r="D257"/>
  <c r="F256"/>
  <c r="E256"/>
  <c r="D256"/>
  <c r="F255"/>
  <c r="E255"/>
  <c r="D255"/>
  <c r="F254"/>
  <c r="E254"/>
  <c r="D254"/>
  <c r="F253"/>
  <c r="E253"/>
  <c r="D253"/>
  <c r="F252"/>
  <c r="E252"/>
  <c r="D252"/>
  <c r="F251"/>
  <c r="E251"/>
  <c r="D251"/>
  <c r="F250"/>
  <c r="E250"/>
  <c r="D250"/>
  <c r="F249"/>
  <c r="E249"/>
  <c r="D249"/>
  <c r="F248"/>
  <c r="E248"/>
  <c r="D248"/>
  <c r="F247"/>
  <c r="E247"/>
  <c r="D247"/>
  <c r="F246"/>
  <c r="E246"/>
  <c r="D246"/>
  <c r="F245"/>
  <c r="E245"/>
  <c r="D245"/>
  <c r="F244"/>
  <c r="E244"/>
  <c r="D244"/>
  <c r="F243"/>
  <c r="E243"/>
  <c r="D243"/>
  <c r="F242"/>
  <c r="E242"/>
  <c r="D242"/>
  <c r="F241"/>
  <c r="E241"/>
  <c r="D241"/>
  <c r="F240"/>
  <c r="E240"/>
  <c r="D240"/>
  <c r="F239"/>
  <c r="E239"/>
  <c r="D239"/>
  <c r="F238"/>
  <c r="E238"/>
  <c r="D238"/>
  <c r="F237"/>
  <c r="E237"/>
  <c r="D237"/>
  <c r="F236"/>
  <c r="E236"/>
  <c r="D236"/>
  <c r="F235"/>
  <c r="E235"/>
  <c r="D235"/>
  <c r="F234"/>
  <c r="E234"/>
  <c r="D234"/>
  <c r="F233"/>
  <c r="E233"/>
  <c r="D233"/>
  <c r="F232"/>
  <c r="E232"/>
  <c r="D232"/>
  <c r="F231"/>
  <c r="E231"/>
  <c r="D231"/>
  <c r="F230"/>
  <c r="E230"/>
  <c r="D230"/>
  <c r="F229"/>
  <c r="E229"/>
  <c r="D229"/>
  <c r="F228"/>
  <c r="E228"/>
  <c r="D228"/>
  <c r="F227"/>
  <c r="E227"/>
  <c r="D227"/>
  <c r="F226"/>
  <c r="E226"/>
  <c r="D226"/>
  <c r="F225"/>
  <c r="E225"/>
  <c r="D225"/>
  <c r="F224"/>
  <c r="E224"/>
  <c r="D224"/>
  <c r="F223"/>
  <c r="E223"/>
  <c r="D223"/>
  <c r="F222"/>
  <c r="E222"/>
  <c r="D222"/>
  <c r="F221"/>
  <c r="E221"/>
  <c r="D221"/>
  <c r="F220"/>
  <c r="E220"/>
  <c r="D220"/>
  <c r="F219"/>
  <c r="E219"/>
  <c r="D219"/>
  <c r="F218"/>
  <c r="E218"/>
  <c r="D218"/>
  <c r="F217"/>
  <c r="E217"/>
  <c r="D217"/>
  <c r="F216"/>
  <c r="E216"/>
  <c r="D216"/>
  <c r="F215"/>
  <c r="E215"/>
  <c r="D215"/>
  <c r="F214"/>
  <c r="E214"/>
  <c r="D214"/>
  <c r="F213"/>
  <c r="E213"/>
  <c r="D213"/>
  <c r="F212"/>
  <c r="E212"/>
  <c r="D212"/>
  <c r="F211"/>
  <c r="E211"/>
  <c r="D211"/>
  <c r="F210"/>
  <c r="E210"/>
  <c r="D210"/>
  <c r="F209"/>
  <c r="E209"/>
  <c r="D209"/>
  <c r="F208"/>
  <c r="E208"/>
  <c r="D208"/>
  <c r="F207"/>
  <c r="E207"/>
  <c r="D207"/>
  <c r="F206"/>
  <c r="E206"/>
  <c r="D206"/>
  <c r="F205"/>
  <c r="E205"/>
  <c r="D205"/>
  <c r="F204"/>
  <c r="E204"/>
  <c r="D204"/>
  <c r="F203"/>
  <c r="E203"/>
  <c r="D203"/>
  <c r="F202"/>
  <c r="E202"/>
  <c r="D202"/>
  <c r="F201"/>
  <c r="E201"/>
  <c r="D201"/>
  <c r="F200"/>
  <c r="E200"/>
  <c r="D200"/>
  <c r="F196"/>
  <c r="F195" s="1"/>
  <c r="E196"/>
  <c r="E195" s="1"/>
  <c r="F193"/>
  <c r="E193"/>
  <c r="F192"/>
  <c r="E192"/>
  <c r="F191"/>
  <c r="E191"/>
  <c r="D191"/>
  <c r="F190"/>
  <c r="E190"/>
  <c r="D190"/>
  <c r="F189"/>
  <c r="E189"/>
  <c r="D189"/>
  <c r="F188"/>
  <c r="E188"/>
  <c r="D188"/>
  <c r="F187"/>
  <c r="E187"/>
  <c r="D187"/>
  <c r="F186"/>
  <c r="E186"/>
  <c r="D186"/>
  <c r="F185"/>
  <c r="E185"/>
  <c r="D185"/>
  <c r="F184"/>
  <c r="E184"/>
  <c r="D184"/>
  <c r="F183"/>
  <c r="E183"/>
  <c r="D183"/>
  <c r="F182"/>
  <c r="E182"/>
  <c r="D182"/>
  <c r="F181"/>
  <c r="E181"/>
  <c r="D181"/>
  <c r="F180"/>
  <c r="E180"/>
  <c r="D180"/>
  <c r="F179"/>
  <c r="E179"/>
  <c r="D179"/>
  <c r="F178"/>
  <c r="E178"/>
  <c r="D178"/>
  <c r="F177"/>
  <c r="E177"/>
  <c r="D177"/>
  <c r="F176"/>
  <c r="E176"/>
  <c r="D176"/>
  <c r="F175"/>
  <c r="F174" s="1"/>
  <c r="E175"/>
  <c r="E174" s="1"/>
  <c r="F170"/>
  <c r="E170"/>
  <c r="D170"/>
  <c r="F169"/>
  <c r="E169"/>
  <c r="D169"/>
  <c r="F168"/>
  <c r="E168"/>
  <c r="D168"/>
  <c r="F167"/>
  <c r="E167"/>
  <c r="D167"/>
  <c r="F166"/>
  <c r="E166"/>
  <c r="D166"/>
  <c r="F165"/>
  <c r="E165"/>
  <c r="D165"/>
  <c r="F164"/>
  <c r="E164"/>
  <c r="D164"/>
  <c r="F163"/>
  <c r="E163"/>
  <c r="D163"/>
  <c r="F162"/>
  <c r="E162"/>
  <c r="D162"/>
  <c r="F161"/>
  <c r="E161"/>
  <c r="D161"/>
  <c r="F160"/>
  <c r="E160"/>
  <c r="D160"/>
  <c r="F159"/>
  <c r="E159"/>
  <c r="D159"/>
  <c r="F158"/>
  <c r="E158"/>
  <c r="D158"/>
  <c r="F157"/>
  <c r="E157"/>
  <c r="D157"/>
  <c r="F156"/>
  <c r="E156"/>
  <c r="D156"/>
  <c r="F155"/>
  <c r="E155"/>
  <c r="D155"/>
  <c r="F154"/>
  <c r="E154"/>
  <c r="D154"/>
  <c r="F153"/>
  <c r="E153"/>
  <c r="D153"/>
  <c r="F152"/>
  <c r="E152"/>
  <c r="D152"/>
  <c r="F151"/>
  <c r="E151"/>
  <c r="D151"/>
  <c r="F150"/>
  <c r="E150"/>
  <c r="D150"/>
  <c r="F149"/>
  <c r="E149"/>
  <c r="D149"/>
  <c r="F148"/>
  <c r="E148"/>
  <c r="D148"/>
  <c r="F147"/>
  <c r="E147"/>
  <c r="D147"/>
  <c r="F146"/>
  <c r="E146"/>
  <c r="D146"/>
  <c r="F145"/>
  <c r="E145"/>
  <c r="D145"/>
  <c r="F144"/>
  <c r="E144"/>
  <c r="D144"/>
  <c r="F143"/>
  <c r="E143"/>
  <c r="D143"/>
  <c r="F142"/>
  <c r="E142"/>
  <c r="D142"/>
  <c r="F141"/>
  <c r="E141"/>
  <c r="D141"/>
  <c r="F140"/>
  <c r="E140"/>
  <c r="D140"/>
  <c r="F139"/>
  <c r="E139"/>
  <c r="D139"/>
  <c r="F138"/>
  <c r="E138"/>
  <c r="D138"/>
  <c r="F137"/>
  <c r="E137"/>
  <c r="D137"/>
  <c r="F136"/>
  <c r="E136"/>
  <c r="D136"/>
  <c r="F135"/>
  <c r="E135"/>
  <c r="D135"/>
  <c r="F134"/>
  <c r="E134"/>
  <c r="D134"/>
  <c r="F133"/>
  <c r="E133"/>
  <c r="D133"/>
  <c r="F132"/>
  <c r="E132"/>
  <c r="D132"/>
  <c r="F131"/>
  <c r="E131"/>
  <c r="D131"/>
  <c r="F130"/>
  <c r="E130"/>
  <c r="D130"/>
  <c r="F129"/>
  <c r="E129"/>
  <c r="D129"/>
  <c r="F128"/>
  <c r="E128"/>
  <c r="D128"/>
  <c r="F127"/>
  <c r="E127"/>
  <c r="D127"/>
  <c r="F126"/>
  <c r="E126"/>
  <c r="D126"/>
  <c r="F125"/>
  <c r="E125"/>
  <c r="D125"/>
  <c r="F124"/>
  <c r="E124"/>
  <c r="D124"/>
  <c r="F123"/>
  <c r="E123"/>
  <c r="D123"/>
  <c r="F122"/>
  <c r="E122"/>
  <c r="D122"/>
  <c r="F121"/>
  <c r="E121"/>
  <c r="D121"/>
  <c r="F120"/>
  <c r="E120"/>
  <c r="D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F113"/>
  <c r="E113"/>
  <c r="D113"/>
  <c r="F112"/>
  <c r="E112"/>
  <c r="D112"/>
  <c r="F111"/>
  <c r="E111"/>
  <c r="D111"/>
  <c r="F110"/>
  <c r="E110"/>
  <c r="D110"/>
  <c r="F109"/>
  <c r="E109"/>
  <c r="D109"/>
  <c r="F108"/>
  <c r="E108"/>
  <c r="D108"/>
  <c r="F107"/>
  <c r="E107"/>
  <c r="D107"/>
  <c r="F106"/>
  <c r="E106"/>
  <c r="D106"/>
  <c r="F105"/>
  <c r="E105"/>
  <c r="D105"/>
  <c r="F104"/>
  <c r="E104"/>
  <c r="D104"/>
  <c r="F103"/>
  <c r="E103"/>
  <c r="D103"/>
  <c r="F102"/>
  <c r="E102"/>
  <c r="D102"/>
  <c r="F101"/>
  <c r="E101"/>
  <c r="D101"/>
  <c r="F100"/>
  <c r="E100"/>
  <c r="D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3"/>
  <c r="E93"/>
  <c r="D93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F86"/>
  <c r="E86"/>
  <c r="D86"/>
  <c r="F85"/>
  <c r="E85"/>
  <c r="D85"/>
  <c r="F84"/>
  <c r="E84"/>
  <c r="D84"/>
  <c r="F83"/>
  <c r="E83"/>
  <c r="D83"/>
  <c r="F82"/>
  <c r="E82"/>
  <c r="D82"/>
  <c r="F81"/>
  <c r="E81"/>
  <c r="D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2"/>
  <c r="E72"/>
  <c r="D72"/>
  <c r="F71"/>
  <c r="E71"/>
  <c r="C71"/>
  <c r="D71" s="1"/>
  <c r="F70"/>
  <c r="E70"/>
  <c r="C70"/>
  <c r="D70" s="1"/>
  <c r="F69"/>
  <c r="E69"/>
  <c r="F68"/>
  <c r="E68"/>
  <c r="F67"/>
  <c r="E67"/>
  <c r="F66"/>
  <c r="E66"/>
  <c r="F60"/>
  <c r="F59" s="1"/>
  <c r="F58" s="1"/>
  <c r="F57" s="1"/>
  <c r="F56" s="1"/>
  <c r="F27" s="1"/>
  <c r="E60"/>
  <c r="E59" s="1"/>
  <c r="E58" s="1"/>
  <c r="E57" s="1"/>
  <c r="E56" s="1"/>
  <c r="E27" s="1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C31"/>
  <c r="D31" s="1"/>
  <c r="F30"/>
  <c r="E30"/>
  <c r="C30"/>
  <c r="D30" s="1"/>
  <c r="F29"/>
  <c r="E29"/>
  <c r="F28"/>
  <c r="E28"/>
  <c r="F23"/>
  <c r="F22" s="1"/>
  <c r="E23"/>
  <c r="E22" s="1"/>
  <c r="F18"/>
  <c r="E18"/>
  <c r="C18"/>
  <c r="D18" s="1"/>
  <c r="F17"/>
  <c r="E17"/>
  <c r="F16"/>
  <c r="E16"/>
  <c r="F15"/>
  <c r="E15"/>
  <c r="F14"/>
  <c r="E14"/>
  <c r="E2264" i="95"/>
  <c r="E2262"/>
  <c r="E2261" s="1"/>
  <c r="E2260" s="1"/>
  <c r="E2213" s="1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C2231"/>
  <c r="D2231" s="1"/>
  <c r="E2230"/>
  <c r="D2230"/>
  <c r="E2229"/>
  <c r="D2229"/>
  <c r="E2228"/>
  <c r="D2228"/>
  <c r="E2227"/>
  <c r="D2227"/>
  <c r="E2226"/>
  <c r="D2226"/>
  <c r="E2225"/>
  <c r="D2225"/>
  <c r="E2224"/>
  <c r="D2224"/>
  <c r="E2223"/>
  <c r="D2223"/>
  <c r="E2222"/>
  <c r="D2222"/>
  <c r="E2221"/>
  <c r="D2221"/>
  <c r="E2220"/>
  <c r="D2220"/>
  <c r="E2219"/>
  <c r="D2219"/>
  <c r="E2218"/>
  <c r="D2218"/>
  <c r="E2217"/>
  <c r="D2217"/>
  <c r="E2216"/>
  <c r="D2216"/>
  <c r="E2215"/>
  <c r="D2215"/>
  <c r="E2214"/>
  <c r="D2214"/>
  <c r="E2211"/>
  <c r="E2210" s="1"/>
  <c r="E2209" s="1"/>
  <c r="E2208"/>
  <c r="E2207" s="1"/>
  <c r="E2206" s="1"/>
  <c r="E2205" s="1"/>
  <c r="E2204" s="1"/>
  <c r="E2202"/>
  <c r="D2202"/>
  <c r="E2201"/>
  <c r="D2201"/>
  <c r="E2200"/>
  <c r="D2200"/>
  <c r="E2199"/>
  <c r="D2199"/>
  <c r="E2198"/>
  <c r="D2198"/>
  <c r="E2197"/>
  <c r="D2197"/>
  <c r="E2196"/>
  <c r="D2196"/>
  <c r="E2195"/>
  <c r="D2195"/>
  <c r="E2194"/>
  <c r="D2194"/>
  <c r="E2193"/>
  <c r="D2193"/>
  <c r="E2192"/>
  <c r="D2192"/>
  <c r="E2191"/>
  <c r="D2191"/>
  <c r="E2190"/>
  <c r="D2190"/>
  <c r="E2189"/>
  <c r="D2189"/>
  <c r="E2188"/>
  <c r="D2188"/>
  <c r="E2187"/>
  <c r="D2187"/>
  <c r="E2186"/>
  <c r="D2186"/>
  <c r="E2185"/>
  <c r="D2185"/>
  <c r="E2184"/>
  <c r="D2184"/>
  <c r="E2183"/>
  <c r="D2183"/>
  <c r="E2182"/>
  <c r="D2182"/>
  <c r="E2181"/>
  <c r="D2181"/>
  <c r="E2180"/>
  <c r="D2180"/>
  <c r="E2179"/>
  <c r="D2179"/>
  <c r="E2178"/>
  <c r="D2178"/>
  <c r="E2177"/>
  <c r="D2177"/>
  <c r="E2176"/>
  <c r="D2176"/>
  <c r="E2175"/>
  <c r="D2175"/>
  <c r="E2174"/>
  <c r="D2174"/>
  <c r="E2173"/>
  <c r="D2173"/>
  <c r="E2172"/>
  <c r="D2172"/>
  <c r="E2171"/>
  <c r="D2171"/>
  <c r="E2170"/>
  <c r="D2170"/>
  <c r="E2169"/>
  <c r="D2169"/>
  <c r="E2168"/>
  <c r="D2168"/>
  <c r="E2167"/>
  <c r="D2167"/>
  <c r="E2166"/>
  <c r="D2166"/>
  <c r="E2165"/>
  <c r="D2165"/>
  <c r="E2164"/>
  <c r="D2164"/>
  <c r="E2163"/>
  <c r="D2163"/>
  <c r="E2162"/>
  <c r="D2162"/>
  <c r="E2161"/>
  <c r="D2161"/>
  <c r="E2160"/>
  <c r="D2160"/>
  <c r="E2159"/>
  <c r="D2159"/>
  <c r="E2158"/>
  <c r="D2158"/>
  <c r="E2157"/>
  <c r="D2157"/>
  <c r="E2156"/>
  <c r="D2156"/>
  <c r="E2155"/>
  <c r="D2155"/>
  <c r="E2154"/>
  <c r="D2154"/>
  <c r="E2153"/>
  <c r="D2153"/>
  <c r="E2152"/>
  <c r="D2152"/>
  <c r="E2151"/>
  <c r="D2151"/>
  <c r="E2150"/>
  <c r="D2150"/>
  <c r="E2149"/>
  <c r="D2149"/>
  <c r="E2148"/>
  <c r="D2148"/>
  <c r="E2147"/>
  <c r="D2147"/>
  <c r="E2146"/>
  <c r="D2146"/>
  <c r="E2145"/>
  <c r="D2145"/>
  <c r="E2144"/>
  <c r="D2144"/>
  <c r="E2143"/>
  <c r="D2143"/>
  <c r="E2142"/>
  <c r="D2142"/>
  <c r="E2141"/>
  <c r="D2141"/>
  <c r="E2140"/>
  <c r="D2140"/>
  <c r="E2139"/>
  <c r="D2139"/>
  <c r="E2138"/>
  <c r="D2138"/>
  <c r="E2137"/>
  <c r="D2137"/>
  <c r="E2136"/>
  <c r="D2136"/>
  <c r="E2135"/>
  <c r="D2135"/>
  <c r="E2134"/>
  <c r="D2134"/>
  <c r="E2133"/>
  <c r="D2133"/>
  <c r="E2132"/>
  <c r="D2132"/>
  <c r="E2131"/>
  <c r="D2131"/>
  <c r="E2130"/>
  <c r="D2130"/>
  <c r="E2129"/>
  <c r="D2129"/>
  <c r="E2128"/>
  <c r="D2128"/>
  <c r="E2127"/>
  <c r="D2127"/>
  <c r="E2126"/>
  <c r="D2126"/>
  <c r="E2125"/>
  <c r="D2125"/>
  <c r="E2124"/>
  <c r="D2124"/>
  <c r="E2123"/>
  <c r="D2123"/>
  <c r="E2122"/>
  <c r="D2122"/>
  <c r="E2121"/>
  <c r="D2121"/>
  <c r="E2120"/>
  <c r="D2120"/>
  <c r="E2119"/>
  <c r="D2119"/>
  <c r="E2118"/>
  <c r="D2118"/>
  <c r="E2117"/>
  <c r="D2117"/>
  <c r="E2116"/>
  <c r="D2116"/>
  <c r="E2115"/>
  <c r="D2115"/>
  <c r="E2114"/>
  <c r="D2114"/>
  <c r="E2113"/>
  <c r="D2113"/>
  <c r="E2112"/>
  <c r="D2112"/>
  <c r="E2111"/>
  <c r="D2111"/>
  <c r="E2110"/>
  <c r="D2110"/>
  <c r="E2109"/>
  <c r="D2109"/>
  <c r="E2108"/>
  <c r="D2108"/>
  <c r="E2107"/>
  <c r="D2107"/>
  <c r="E2106"/>
  <c r="D2106"/>
  <c r="E2105"/>
  <c r="D2105"/>
  <c r="E2104"/>
  <c r="D2104"/>
  <c r="E2103"/>
  <c r="D2103"/>
  <c r="E2102"/>
  <c r="D2102"/>
  <c r="E2101"/>
  <c r="D2101"/>
  <c r="E2100"/>
  <c r="D2100"/>
  <c r="E2099"/>
  <c r="D2099"/>
  <c r="E2098"/>
  <c r="D2098"/>
  <c r="E2097"/>
  <c r="D2097"/>
  <c r="E2096"/>
  <c r="D2096"/>
  <c r="E2095"/>
  <c r="D2095"/>
  <c r="E2094"/>
  <c r="D2094"/>
  <c r="E2093"/>
  <c r="D2093"/>
  <c r="E2092"/>
  <c r="D2092"/>
  <c r="E2091"/>
  <c r="D2091"/>
  <c r="E2090"/>
  <c r="C2090"/>
  <c r="D2090" s="1"/>
  <c r="E2089"/>
  <c r="E2088"/>
  <c r="E2087"/>
  <c r="E2084"/>
  <c r="E2083" s="1"/>
  <c r="E2082" s="1"/>
  <c r="E2080"/>
  <c r="E2079" s="1"/>
  <c r="E2078" s="1"/>
  <c r="E2077" s="1"/>
  <c r="E2075"/>
  <c r="E2074"/>
  <c r="E2073" s="1"/>
  <c r="E2072" s="1"/>
  <c r="E2071" s="1"/>
  <c r="E1660" s="1"/>
  <c r="E2070"/>
  <c r="D2070"/>
  <c r="E2069"/>
  <c r="D2069"/>
  <c r="E2068"/>
  <c r="D2068"/>
  <c r="E2067"/>
  <c r="D2067"/>
  <c r="E2066"/>
  <c r="D2066"/>
  <c r="E2065"/>
  <c r="D2065"/>
  <c r="E2064"/>
  <c r="D2064"/>
  <c r="E2063"/>
  <c r="D2063"/>
  <c r="E2062"/>
  <c r="D2062"/>
  <c r="E2061"/>
  <c r="D2061"/>
  <c r="E2060"/>
  <c r="D2060"/>
  <c r="E2059"/>
  <c r="D2059"/>
  <c r="E2058"/>
  <c r="D2058"/>
  <c r="E2057"/>
  <c r="D2057"/>
  <c r="E2056"/>
  <c r="D2056"/>
  <c r="E2055"/>
  <c r="D2055"/>
  <c r="E2054"/>
  <c r="D2054"/>
  <c r="E2053"/>
  <c r="D2053"/>
  <c r="E2052"/>
  <c r="D2052"/>
  <c r="E2051"/>
  <c r="D2051"/>
  <c r="E2050"/>
  <c r="D2050"/>
  <c r="E2049"/>
  <c r="D2049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D2037"/>
  <c r="E2036"/>
  <c r="D2036"/>
  <c r="E2035"/>
  <c r="D2035"/>
  <c r="E2034"/>
  <c r="D2034"/>
  <c r="E2033"/>
  <c r="D2033"/>
  <c r="E2032"/>
  <c r="D2032"/>
  <c r="E2031"/>
  <c r="D2031"/>
  <c r="E2030"/>
  <c r="D2030"/>
  <c r="E2029"/>
  <c r="D2029"/>
  <c r="E2028"/>
  <c r="D2028"/>
  <c r="E2027"/>
  <c r="D2027"/>
  <c r="E2026"/>
  <c r="D2026"/>
  <c r="E2025"/>
  <c r="D2025"/>
  <c r="E2024"/>
  <c r="D2024"/>
  <c r="E2023"/>
  <c r="D2023"/>
  <c r="E2022"/>
  <c r="D2022"/>
  <c r="E2021"/>
  <c r="D2021"/>
  <c r="E2020"/>
  <c r="D2020"/>
  <c r="E2019"/>
  <c r="D2019"/>
  <c r="E2018"/>
  <c r="D2018"/>
  <c r="E2017"/>
  <c r="D2017"/>
  <c r="E2016"/>
  <c r="D2016"/>
  <c r="E2015"/>
  <c r="D2015"/>
  <c r="E2014"/>
  <c r="D2014"/>
  <c r="E2013"/>
  <c r="D2013"/>
  <c r="E2012"/>
  <c r="D2012"/>
  <c r="E2011"/>
  <c r="D2011"/>
  <c r="E2010"/>
  <c r="D2010"/>
  <c r="E2009"/>
  <c r="D2009"/>
  <c r="E2008"/>
  <c r="D2008"/>
  <c r="E2007"/>
  <c r="D2007"/>
  <c r="E2006"/>
  <c r="D2006"/>
  <c r="E2005"/>
  <c r="D2005"/>
  <c r="E2004"/>
  <c r="D2004"/>
  <c r="E2003"/>
  <c r="D2003"/>
  <c r="E2002"/>
  <c r="D2002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D1973"/>
  <c r="E1972"/>
  <c r="D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E1724"/>
  <c r="D1724"/>
  <c r="E1723"/>
  <c r="D1723"/>
  <c r="E1722"/>
  <c r="D1722"/>
  <c r="E1721"/>
  <c r="D1721"/>
  <c r="E1720"/>
  <c r="D1720"/>
  <c r="E1719"/>
  <c r="D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E1710"/>
  <c r="D1710"/>
  <c r="E1709"/>
  <c r="D1709"/>
  <c r="E1708"/>
  <c r="D1708"/>
  <c r="E1707"/>
  <c r="D1707"/>
  <c r="E1706"/>
  <c r="D1706"/>
  <c r="E1705"/>
  <c r="D1705"/>
  <c r="E1704"/>
  <c r="D1704"/>
  <c r="E1703"/>
  <c r="D1703"/>
  <c r="E1702"/>
  <c r="D1702"/>
  <c r="E1701"/>
  <c r="D1701"/>
  <c r="E1700"/>
  <c r="D1700"/>
  <c r="E1699"/>
  <c r="D1699"/>
  <c r="E1698"/>
  <c r="D1698"/>
  <c r="E1697"/>
  <c r="D1697"/>
  <c r="E1696"/>
  <c r="D1696"/>
  <c r="E1695"/>
  <c r="D1695"/>
  <c r="E1694"/>
  <c r="D1694"/>
  <c r="E1693"/>
  <c r="D1693"/>
  <c r="E1692"/>
  <c r="D1692"/>
  <c r="E1691"/>
  <c r="D1691"/>
  <c r="E1690"/>
  <c r="D1690"/>
  <c r="E1689"/>
  <c r="D1689"/>
  <c r="E1688"/>
  <c r="D1688"/>
  <c r="E1687"/>
  <c r="D1687"/>
  <c r="E1686"/>
  <c r="D1686"/>
  <c r="E1685"/>
  <c r="D1685"/>
  <c r="E1684"/>
  <c r="D1684"/>
  <c r="E1683"/>
  <c r="D1683"/>
  <c r="E1682"/>
  <c r="D1682"/>
  <c r="E1681"/>
  <c r="D1681"/>
  <c r="E1680"/>
  <c r="D1680"/>
  <c r="E1679"/>
  <c r="D1679"/>
  <c r="E1678"/>
  <c r="D1678"/>
  <c r="E1677"/>
  <c r="D1677"/>
  <c r="E1676"/>
  <c r="D1676"/>
  <c r="E1675"/>
  <c r="D1675"/>
  <c r="E1674"/>
  <c r="D1674"/>
  <c r="E1673"/>
  <c r="D1673"/>
  <c r="E1672"/>
  <c r="D1672"/>
  <c r="E1671"/>
  <c r="D1671"/>
  <c r="E1670"/>
  <c r="D1670"/>
  <c r="E1669"/>
  <c r="D1669"/>
  <c r="E1668"/>
  <c r="D1668"/>
  <c r="E1667"/>
  <c r="D1667"/>
  <c r="E1666"/>
  <c r="D1666"/>
  <c r="E1665"/>
  <c r="D1665"/>
  <c r="E1664"/>
  <c r="D1664"/>
  <c r="C1664"/>
  <c r="C1663" s="1"/>
  <c r="D1663" s="1"/>
  <c r="E1663"/>
  <c r="E1662"/>
  <c r="E1661"/>
  <c r="E1656"/>
  <c r="E1652"/>
  <c r="E1651" s="1"/>
  <c r="E1650" s="1"/>
  <c r="E1649" s="1"/>
  <c r="E1647"/>
  <c r="E1646" s="1"/>
  <c r="E1645" s="1"/>
  <c r="E1639"/>
  <c r="E1638" s="1"/>
  <c r="E1634"/>
  <c r="E1633"/>
  <c r="E1628"/>
  <c r="D1628"/>
  <c r="E1627"/>
  <c r="D1627"/>
  <c r="E1626"/>
  <c r="D1626"/>
  <c r="E1625"/>
  <c r="D1625"/>
  <c r="E1624"/>
  <c r="D1624"/>
  <c r="E1623"/>
  <c r="D1623"/>
  <c r="E1622"/>
  <c r="D1622"/>
  <c r="E1621"/>
  <c r="D1621"/>
  <c r="E1620"/>
  <c r="D1620"/>
  <c r="E1619"/>
  <c r="D1619"/>
  <c r="E1618"/>
  <c r="D1618"/>
  <c r="E1617"/>
  <c r="D1617"/>
  <c r="E1616"/>
  <c r="D1616"/>
  <c r="E1615"/>
  <c r="D1615"/>
  <c r="E1614"/>
  <c r="D1614"/>
  <c r="E1613"/>
  <c r="D1613"/>
  <c r="E1612"/>
  <c r="D1612"/>
  <c r="E1611"/>
  <c r="D1611"/>
  <c r="E1610"/>
  <c r="D1610"/>
  <c r="E1609"/>
  <c r="D1609"/>
  <c r="E1608"/>
  <c r="D1608"/>
  <c r="E1607"/>
  <c r="D1607"/>
  <c r="E1606"/>
  <c r="D1606"/>
  <c r="E1605"/>
  <c r="D1605"/>
  <c r="E1604"/>
  <c r="D1604"/>
  <c r="E1603"/>
  <c r="D1603"/>
  <c r="E1602"/>
  <c r="D1602"/>
  <c r="E1601"/>
  <c r="D1601"/>
  <c r="E1600"/>
  <c r="D1600"/>
  <c r="E1599"/>
  <c r="D1599"/>
  <c r="E1598"/>
  <c r="D1598"/>
  <c r="E1597"/>
  <c r="D1597"/>
  <c r="E1596"/>
  <c r="D1596"/>
  <c r="E1595"/>
  <c r="D1595"/>
  <c r="E1594"/>
  <c r="D1594"/>
  <c r="E1593"/>
  <c r="D1593"/>
  <c r="E1592"/>
  <c r="D1592"/>
  <c r="E1591"/>
  <c r="D1591"/>
  <c r="E1590"/>
  <c r="D1590"/>
  <c r="E1589"/>
  <c r="D1589"/>
  <c r="E1588"/>
  <c r="D1588"/>
  <c r="E1587"/>
  <c r="D1587"/>
  <c r="E1586"/>
  <c r="D1586"/>
  <c r="E1585"/>
  <c r="D1585"/>
  <c r="E1584"/>
  <c r="D1584"/>
  <c r="E1583"/>
  <c r="D1583"/>
  <c r="E1582"/>
  <c r="D1582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D1380"/>
  <c r="E1379"/>
  <c r="D1379"/>
  <c r="E1378"/>
  <c r="D1378"/>
  <c r="E1377"/>
  <c r="D1377"/>
  <c r="E1376"/>
  <c r="D1376"/>
  <c r="E1375"/>
  <c r="D1375"/>
  <c r="E1374"/>
  <c r="D1374"/>
  <c r="E1373"/>
  <c r="D1373"/>
  <c r="E1372"/>
  <c r="D1372"/>
  <c r="E1371"/>
  <c r="D1371"/>
  <c r="E1370"/>
  <c r="D1370"/>
  <c r="E1369"/>
  <c r="D1369"/>
  <c r="E1368"/>
  <c r="D1368"/>
  <c r="E1367"/>
  <c r="D1367"/>
  <c r="E1366"/>
  <c r="E1365"/>
  <c r="E1364" s="1"/>
  <c r="E1360"/>
  <c r="E1359" s="1"/>
  <c r="E1358" s="1"/>
  <c r="E1356"/>
  <c r="E1355"/>
  <c r="E1354" s="1"/>
  <c r="E1351"/>
  <c r="E1350"/>
  <c r="E1349" s="1"/>
  <c r="E1348" s="1"/>
  <c r="E1346"/>
  <c r="E1345"/>
  <c r="E1344" s="1"/>
  <c r="E1339"/>
  <c r="E1338" s="1"/>
  <c r="E1337" s="1"/>
  <c r="E1336" s="1"/>
  <c r="E1334"/>
  <c r="E1333" s="1"/>
  <c r="E1332" s="1"/>
  <c r="E1329"/>
  <c r="E1328"/>
  <c r="E1327" s="1"/>
  <c r="E1326" s="1"/>
  <c r="E1323"/>
  <c r="E1322" s="1"/>
  <c r="E1321" s="1"/>
  <c r="E1320" s="1"/>
  <c r="E1318"/>
  <c r="E1317" s="1"/>
  <c r="E1313"/>
  <c r="D1313"/>
  <c r="E1312"/>
  <c r="D1312"/>
  <c r="E1311"/>
  <c r="D1311"/>
  <c r="E1310"/>
  <c r="D1310"/>
  <c r="E1309"/>
  <c r="D1309"/>
  <c r="E1308"/>
  <c r="D1308"/>
  <c r="E1307"/>
  <c r="D1307"/>
  <c r="E1306"/>
  <c r="D1306"/>
  <c r="E1305"/>
  <c r="D1305"/>
  <c r="E1303"/>
  <c r="E1302" s="1"/>
  <c r="E1301" s="1"/>
  <c r="E1296"/>
  <c r="E1295" s="1"/>
  <c r="E1293"/>
  <c r="E1292" s="1"/>
  <c r="E1291" s="1"/>
  <c r="E1279"/>
  <c r="E1278" s="1"/>
  <c r="E1277" s="1"/>
  <c r="E1272"/>
  <c r="E1271"/>
  <c r="E1270" s="1"/>
  <c r="E1269" s="1"/>
  <c r="E1268"/>
  <c r="E1267"/>
  <c r="E1263"/>
  <c r="E1261"/>
  <c r="E1255"/>
  <c r="E1254"/>
  <c r="E1253" s="1"/>
  <c r="E1252" s="1"/>
  <c r="E1251" s="1"/>
  <c r="E1250" s="1"/>
  <c r="E1247"/>
  <c r="E1245"/>
  <c r="E1244" s="1"/>
  <c r="E1243" s="1"/>
  <c r="E1242" s="1"/>
  <c r="E1239"/>
  <c r="E1238" s="1"/>
  <c r="E1035" s="1"/>
  <c r="E1237"/>
  <c r="D1237"/>
  <c r="E1236"/>
  <c r="D1236"/>
  <c r="E1235"/>
  <c r="D1235"/>
  <c r="E1234"/>
  <c r="D1234"/>
  <c r="E1233"/>
  <c r="D1233"/>
  <c r="E1232"/>
  <c r="D1232"/>
  <c r="E1231"/>
  <c r="D1231"/>
  <c r="E1230"/>
  <c r="D1230"/>
  <c r="E1229"/>
  <c r="D1229"/>
  <c r="E1228"/>
  <c r="D1228"/>
  <c r="E1227"/>
  <c r="D1227"/>
  <c r="E1226"/>
  <c r="D1226"/>
  <c r="E1225"/>
  <c r="D1225"/>
  <c r="E1224"/>
  <c r="D1224"/>
  <c r="E1223"/>
  <c r="D1223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7"/>
  <c r="D1037"/>
  <c r="E1036"/>
  <c r="D1036"/>
  <c r="E1031"/>
  <c r="E1030" s="1"/>
  <c r="E1028"/>
  <c r="E1027" s="1"/>
  <c r="E1024"/>
  <c r="E1023" s="1"/>
  <c r="E1020"/>
  <c r="D1020"/>
  <c r="E1019"/>
  <c r="D1019"/>
  <c r="E1018"/>
  <c r="D1018"/>
  <c r="E1017"/>
  <c r="D1017"/>
  <c r="E1016"/>
  <c r="D1016"/>
  <c r="E1015"/>
  <c r="D1015"/>
  <c r="E1014"/>
  <c r="D1014"/>
  <c r="E1013"/>
  <c r="D1013"/>
  <c r="E1012"/>
  <c r="D1012"/>
  <c r="E1011"/>
  <c r="D1011"/>
  <c r="E1010"/>
  <c r="D1010"/>
  <c r="E1009"/>
  <c r="D1009"/>
  <c r="E1008"/>
  <c r="D1008"/>
  <c r="E1007"/>
  <c r="D1007"/>
  <c r="E1006"/>
  <c r="D1006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C825"/>
  <c r="C824" s="1"/>
  <c r="D824" s="1"/>
  <c r="E824"/>
  <c r="E823"/>
  <c r="E822"/>
  <c r="D822"/>
  <c r="E821"/>
  <c r="D821"/>
  <c r="E820"/>
  <c r="D820"/>
  <c r="E819"/>
  <c r="D819"/>
  <c r="E818"/>
  <c r="D818"/>
  <c r="E817"/>
  <c r="D817"/>
  <c r="E816"/>
  <c r="D816"/>
  <c r="E815"/>
  <c r="D815"/>
  <c r="E814"/>
  <c r="D814"/>
  <c r="E813"/>
  <c r="D813"/>
  <c r="E812"/>
  <c r="D812"/>
  <c r="E811"/>
  <c r="D811"/>
  <c r="E810"/>
  <c r="D810"/>
  <c r="E809"/>
  <c r="D809"/>
  <c r="E808"/>
  <c r="D808"/>
  <c r="E807"/>
  <c r="D807"/>
  <c r="E806"/>
  <c r="D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2"/>
  <c r="D792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C609"/>
  <c r="D609" s="1"/>
  <c r="E608"/>
  <c r="E607"/>
  <c r="E606"/>
  <c r="D606"/>
  <c r="E605"/>
  <c r="D605"/>
  <c r="E604"/>
  <c r="D604"/>
  <c r="E603"/>
  <c r="D603"/>
  <c r="E602"/>
  <c r="D602"/>
  <c r="E601"/>
  <c r="D601"/>
  <c r="E600"/>
  <c r="D600"/>
  <c r="E599"/>
  <c r="D599"/>
  <c r="E598"/>
  <c r="D598"/>
  <c r="E597"/>
  <c r="D597"/>
  <c r="E596"/>
  <c r="D596"/>
  <c r="E595"/>
  <c r="D595"/>
  <c r="E594"/>
  <c r="D594"/>
  <c r="E593"/>
  <c r="D593"/>
  <c r="E592"/>
  <c r="D592"/>
  <c r="E591"/>
  <c r="D591"/>
  <c r="E590"/>
  <c r="D590"/>
  <c r="E589"/>
  <c r="D589"/>
  <c r="E585"/>
  <c r="E584" s="1"/>
  <c r="E582"/>
  <c r="E581" s="1"/>
  <c r="E580" s="1"/>
  <c r="E575"/>
  <c r="E574" s="1"/>
  <c r="E571"/>
  <c r="E570" s="1"/>
  <c r="E569" s="1"/>
  <c r="E565"/>
  <c r="D565"/>
  <c r="E564"/>
  <c r="D564"/>
  <c r="E563"/>
  <c r="D563"/>
  <c r="E562"/>
  <c r="D562"/>
  <c r="E561"/>
  <c r="D561"/>
  <c r="E560"/>
  <c r="D560"/>
  <c r="E559"/>
  <c r="D559"/>
  <c r="E558"/>
  <c r="D558"/>
  <c r="E557"/>
  <c r="D557"/>
  <c r="E556"/>
  <c r="D556"/>
  <c r="E555"/>
  <c r="D555"/>
  <c r="E551"/>
  <c r="E547"/>
  <c r="E545"/>
  <c r="E544" s="1"/>
  <c r="E543" s="1"/>
  <c r="E542" s="1"/>
  <c r="E539"/>
  <c r="E538" s="1"/>
  <c r="E537" s="1"/>
  <c r="E536" s="1"/>
  <c r="E534"/>
  <c r="E533" s="1"/>
  <c r="E532" s="1"/>
  <c r="E531" s="1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E343"/>
  <c r="E342"/>
  <c r="E341" s="1"/>
  <c r="E340" s="1"/>
  <c r="E339" s="1"/>
  <c r="E337"/>
  <c r="E336"/>
  <c r="E335" s="1"/>
  <c r="E332"/>
  <c r="E330"/>
  <c r="E328"/>
  <c r="E327" s="1"/>
  <c r="E326" s="1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E307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6"/>
  <c r="E195" s="1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E174" s="1"/>
  <c r="E173" s="1"/>
  <c r="E172" s="1"/>
  <c r="E171" s="1"/>
  <c r="E65" s="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C71"/>
  <c r="E70"/>
  <c r="C70"/>
  <c r="D70" s="1"/>
  <c r="E69"/>
  <c r="E68"/>
  <c r="E67"/>
  <c r="E66"/>
  <c r="E60"/>
  <c r="E59" s="1"/>
  <c r="E58" s="1"/>
  <c r="E57" s="1"/>
  <c r="E56" s="1"/>
  <c r="E27" s="1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C31"/>
  <c r="C30" s="1"/>
  <c r="D30" s="1"/>
  <c r="E30"/>
  <c r="E29"/>
  <c r="E28"/>
  <c r="E23"/>
  <c r="E22" s="1"/>
  <c r="E18"/>
  <c r="D18"/>
  <c r="C18"/>
  <c r="C17" s="1"/>
  <c r="D17" s="1"/>
  <c r="E17"/>
  <c r="E16"/>
  <c r="E15"/>
  <c r="E14"/>
  <c r="C9" i="54"/>
  <c r="F571" i="73"/>
  <c r="F2083"/>
  <c r="F2084"/>
  <c r="F2085"/>
  <c r="F1660"/>
  <c r="F1339"/>
  <c r="F1255"/>
  <c r="F1245"/>
  <c r="F60"/>
  <c r="F59" s="1"/>
  <c r="F58" s="1"/>
  <c r="F1017" i="96" l="1"/>
  <c r="F584" s="1"/>
  <c r="F1018"/>
  <c r="C17"/>
  <c r="F1643"/>
  <c r="C29"/>
  <c r="C69"/>
  <c r="F1278"/>
  <c r="F1277" s="1"/>
  <c r="F1272" s="1"/>
  <c r="C1646"/>
  <c r="F173"/>
  <c r="F172" s="1"/>
  <c r="F171" s="1"/>
  <c r="F65" s="1"/>
  <c r="F574"/>
  <c r="C820"/>
  <c r="F1032"/>
  <c r="F1031" s="1"/>
  <c r="F1250"/>
  <c r="F1249" s="1"/>
  <c r="F1248" s="1"/>
  <c r="E1277"/>
  <c r="E1272" s="1"/>
  <c r="F1295"/>
  <c r="C2069"/>
  <c r="E1017"/>
  <c r="E584" s="1"/>
  <c r="E1018"/>
  <c r="E1350"/>
  <c r="E1349" s="1"/>
  <c r="E1351"/>
  <c r="E2183"/>
  <c r="E2066"/>
  <c r="E1250"/>
  <c r="E1249" s="1"/>
  <c r="E1248" s="1"/>
  <c r="E1325"/>
  <c r="F21"/>
  <c r="F20"/>
  <c r="F19" s="1"/>
  <c r="F13" s="1"/>
  <c r="F524"/>
  <c r="F523" s="1"/>
  <c r="E20"/>
  <c r="E19" s="1"/>
  <c r="E13" s="1"/>
  <c r="E21"/>
  <c r="F572"/>
  <c r="F573"/>
  <c r="F2066"/>
  <c r="F2183"/>
  <c r="F583"/>
  <c r="E1319"/>
  <c r="E572"/>
  <c r="E573"/>
  <c r="F1350"/>
  <c r="F1349" s="1"/>
  <c r="F1351"/>
  <c r="E173"/>
  <c r="E172" s="1"/>
  <c r="E171" s="1"/>
  <c r="E65" s="1"/>
  <c r="E562"/>
  <c r="E561" s="1"/>
  <c r="E560" s="1"/>
  <c r="E548" s="1"/>
  <c r="E547" s="1"/>
  <c r="E1032"/>
  <c r="E1031" s="1"/>
  <c r="E1296"/>
  <c r="E1295" s="1"/>
  <c r="F1325"/>
  <c r="F1319" s="1"/>
  <c r="E1619"/>
  <c r="E1618" s="1"/>
  <c r="E1617" s="1"/>
  <c r="E1022" i="95"/>
  <c r="E1021"/>
  <c r="E588" s="1"/>
  <c r="E306"/>
  <c r="E305" s="1"/>
  <c r="E199" s="1"/>
  <c r="E530"/>
  <c r="E529" s="1"/>
  <c r="E1276"/>
  <c r="E1353"/>
  <c r="E568"/>
  <c r="E567" s="1"/>
  <c r="E566" s="1"/>
  <c r="E554" s="1"/>
  <c r="E553" s="1"/>
  <c r="E1034"/>
  <c r="E1033" s="1"/>
  <c r="E1300"/>
  <c r="E1299" s="1"/>
  <c r="E1363"/>
  <c r="E1362" s="1"/>
  <c r="E1632"/>
  <c r="E1631" s="1"/>
  <c r="E1630" s="1"/>
  <c r="E20"/>
  <c r="E19" s="1"/>
  <c r="E13" s="1"/>
  <c r="E12" s="1"/>
  <c r="E21"/>
  <c r="E1659"/>
  <c r="E1331"/>
  <c r="E1325" s="1"/>
  <c r="E579"/>
  <c r="E578"/>
  <c r="E2086"/>
  <c r="E2203"/>
  <c r="C608"/>
  <c r="C823"/>
  <c r="D823" s="1"/>
  <c r="C16"/>
  <c r="C29"/>
  <c r="C69"/>
  <c r="C1662"/>
  <c r="C2089"/>
  <c r="E69" i="87"/>
  <c r="D69"/>
  <c r="D76"/>
  <c r="F337" i="73"/>
  <c r="F335"/>
  <c r="F336"/>
  <c r="D820" i="96" l="1"/>
  <c r="C819"/>
  <c r="D819" s="1"/>
  <c r="D17"/>
  <c r="C16"/>
  <c r="D2069"/>
  <c r="C2068"/>
  <c r="D1646"/>
  <c r="C1645"/>
  <c r="D1645" s="1"/>
  <c r="E1271"/>
  <c r="D29"/>
  <c r="C28"/>
  <c r="D28" s="1"/>
  <c r="D69"/>
  <c r="C68"/>
  <c r="E12"/>
  <c r="F12"/>
  <c r="F1271"/>
  <c r="F11" s="1"/>
  <c r="E583"/>
  <c r="E11" s="1"/>
  <c r="E587" i="95"/>
  <c r="D1662"/>
  <c r="C1661"/>
  <c r="D1661" s="1"/>
  <c r="E1275"/>
  <c r="E11" s="1"/>
  <c r="D2089"/>
  <c r="C2088"/>
  <c r="D16"/>
  <c r="C15"/>
  <c r="C28"/>
  <c r="D28" s="1"/>
  <c r="D29"/>
  <c r="D69"/>
  <c r="C68"/>
  <c r="D608"/>
  <c r="C607"/>
  <c r="D607" s="1"/>
  <c r="D48" i="90"/>
  <c r="C732" i="61"/>
  <c r="D65" i="90"/>
  <c r="D64" s="1"/>
  <c r="D16" i="96" l="1"/>
  <c r="C15"/>
  <c r="D68"/>
  <c r="C67"/>
  <c r="D2068"/>
  <c r="C2067"/>
  <c r="D2067" s="1"/>
  <c r="D2088" i="95"/>
  <c r="C2087"/>
  <c r="D2087" s="1"/>
  <c r="D68"/>
  <c r="C67"/>
  <c r="D15"/>
  <c r="C14"/>
  <c r="D14" s="1"/>
  <c r="G1260" i="83"/>
  <c r="G1253"/>
  <c r="F1640" i="73"/>
  <c r="F1639" s="1"/>
  <c r="F1633" s="1"/>
  <c r="D67" i="96" l="1"/>
  <c r="C66"/>
  <c r="D66" s="1"/>
  <c r="D15"/>
  <c r="C14"/>
  <c r="D14" s="1"/>
  <c r="D67" i="95"/>
  <c r="C66"/>
  <c r="D66" s="1"/>
  <c r="F1657" i="73"/>
  <c r="C21" i="54" l="1"/>
  <c r="C14" i="69"/>
  <c r="C12" i="61"/>
  <c r="F1260" i="83"/>
  <c r="F1263" i="73"/>
  <c r="D78" i="90"/>
  <c r="D76"/>
  <c r="D75"/>
  <c r="D73"/>
  <c r="D67"/>
  <c r="D66"/>
  <c r="D62"/>
  <c r="D60"/>
  <c r="D57"/>
  <c r="D56"/>
  <c r="D54"/>
  <c r="D53"/>
  <c r="D51"/>
  <c r="D50"/>
  <c r="D49" s="1"/>
  <c r="D47"/>
  <c r="D46"/>
  <c r="D44"/>
  <c r="D43" s="1"/>
  <c r="D40"/>
  <c r="D39"/>
  <c r="D37"/>
  <c r="D36" s="1"/>
  <c r="D33"/>
  <c r="D30" s="1"/>
  <c r="D27" s="1"/>
  <c r="D31"/>
  <c r="D28"/>
  <c r="D25"/>
  <c r="D24"/>
  <c r="D19"/>
  <c r="D18"/>
  <c r="D13"/>
  <c r="D12"/>
  <c r="D35" l="1"/>
  <c r="D42"/>
  <c r="D11" s="1"/>
  <c r="D10" s="1"/>
  <c r="C1179" i="61"/>
  <c r="F2209" i="73"/>
  <c r="F192" i="83" l="1"/>
  <c r="G193"/>
  <c r="G192"/>
  <c r="F193"/>
  <c r="F1622"/>
  <c r="E76" i="87" l="1"/>
  <c r="G1628" i="83"/>
  <c r="F1258"/>
  <c r="G1265"/>
  <c r="F1265"/>
  <c r="G1029"/>
  <c r="F1029"/>
  <c r="G1028"/>
  <c r="G1027" s="1"/>
  <c r="G1026" s="1"/>
  <c r="F1028"/>
  <c r="F1027" s="1"/>
  <c r="F1026" s="1"/>
  <c r="F1352" i="73"/>
  <c r="F1268" l="1"/>
  <c r="F330"/>
  <c r="E80" i="87" l="1"/>
  <c r="D80"/>
  <c r="E78"/>
  <c r="E77" s="1"/>
  <c r="D78"/>
  <c r="E75"/>
  <c r="D75"/>
  <c r="E67"/>
  <c r="D67"/>
  <c r="D66" s="1"/>
  <c r="E62"/>
  <c r="E56" s="1"/>
  <c r="D62"/>
  <c r="E60"/>
  <c r="D60"/>
  <c r="E57"/>
  <c r="D57"/>
  <c r="E54"/>
  <c r="D54"/>
  <c r="E53"/>
  <c r="E51"/>
  <c r="D51"/>
  <c r="D50" s="1"/>
  <c r="E47"/>
  <c r="D47"/>
  <c r="D46" s="1"/>
  <c r="E44"/>
  <c r="E43" s="1"/>
  <c r="D44"/>
  <c r="E40"/>
  <c r="E39" s="1"/>
  <c r="D40"/>
  <c r="E37"/>
  <c r="D37"/>
  <c r="E33"/>
  <c r="D33"/>
  <c r="E31"/>
  <c r="D31"/>
  <c r="E28"/>
  <c r="D28"/>
  <c r="E25"/>
  <c r="D25"/>
  <c r="E19"/>
  <c r="D19"/>
  <c r="D18" s="1"/>
  <c r="E13"/>
  <c r="D13"/>
  <c r="D12" s="1"/>
  <c r="D77" l="1"/>
  <c r="D65" s="1"/>
  <c r="D56"/>
  <c r="D24"/>
  <c r="D30"/>
  <c r="D36"/>
  <c r="E36"/>
  <c r="D39"/>
  <c r="D43"/>
  <c r="E12"/>
  <c r="E24"/>
  <c r="E30"/>
  <c r="D53"/>
  <c r="E66"/>
  <c r="E46"/>
  <c r="E42" s="1"/>
  <c r="E18"/>
  <c r="E50"/>
  <c r="D27" l="1"/>
  <c r="D42"/>
  <c r="D49"/>
  <c r="D35"/>
  <c r="E49"/>
  <c r="D64"/>
  <c r="E27"/>
  <c r="E35"/>
  <c r="E11" l="1"/>
  <c r="D11"/>
  <c r="D10" s="1"/>
  <c r="F1031" i="73" l="1"/>
  <c r="F1030" s="1"/>
  <c r="G1238" i="83" l="1"/>
  <c r="F1238"/>
  <c r="C200" i="61"/>
  <c r="G2244" i="83" l="1"/>
  <c r="F2244"/>
  <c r="G2242"/>
  <c r="G2241" s="1"/>
  <c r="F2242"/>
  <c r="F2241" s="1"/>
  <c r="E2239"/>
  <c r="E2238"/>
  <c r="E2237"/>
  <c r="E2236"/>
  <c r="E2235"/>
  <c r="E2234"/>
  <c r="E2233"/>
  <c r="E2232"/>
  <c r="E2231"/>
  <c r="E2230"/>
  <c r="E2229"/>
  <c r="E2228"/>
  <c r="E2227"/>
  <c r="E2226"/>
  <c r="E2225"/>
  <c r="E2224"/>
  <c r="E2223"/>
  <c r="E2222"/>
  <c r="E2221"/>
  <c r="E2220"/>
  <c r="E2219"/>
  <c r="E2218"/>
  <c r="E2217"/>
  <c r="E2216"/>
  <c r="E2215"/>
  <c r="E2214"/>
  <c r="E2213"/>
  <c r="E2212"/>
  <c r="D2211"/>
  <c r="E2211" s="1"/>
  <c r="G2210"/>
  <c r="F2210"/>
  <c r="E2210"/>
  <c r="G2209"/>
  <c r="F2209"/>
  <c r="E2209"/>
  <c r="G2208"/>
  <c r="F2208"/>
  <c r="E2208"/>
  <c r="G2207"/>
  <c r="F2207"/>
  <c r="E2207"/>
  <c r="G2206"/>
  <c r="F2206"/>
  <c r="E2206"/>
  <c r="G2205"/>
  <c r="F2205"/>
  <c r="E2205"/>
  <c r="G2204"/>
  <c r="F2204"/>
  <c r="E2204"/>
  <c r="G2203"/>
  <c r="F2203"/>
  <c r="E2203"/>
  <c r="G2202"/>
  <c r="F2202"/>
  <c r="E2202"/>
  <c r="G2201"/>
  <c r="F2201"/>
  <c r="E2201"/>
  <c r="G2200"/>
  <c r="F2200"/>
  <c r="E2200"/>
  <c r="G2199"/>
  <c r="F2199"/>
  <c r="E2199"/>
  <c r="G2198"/>
  <c r="F2198"/>
  <c r="E2198"/>
  <c r="G2197"/>
  <c r="F2197"/>
  <c r="E2197"/>
  <c r="G2196"/>
  <c r="F2196"/>
  <c r="E2196"/>
  <c r="G2195"/>
  <c r="F2195"/>
  <c r="E2195"/>
  <c r="G2194"/>
  <c r="F2194"/>
  <c r="E2194"/>
  <c r="G2191"/>
  <c r="G2190" s="1"/>
  <c r="G2189" s="1"/>
  <c r="F2191"/>
  <c r="F2190" s="1"/>
  <c r="F2189" s="1"/>
  <c r="G2187"/>
  <c r="G2186" s="1"/>
  <c r="G2185" s="1"/>
  <c r="G2184" s="1"/>
  <c r="F2187"/>
  <c r="F2186" s="1"/>
  <c r="F2185" s="1"/>
  <c r="F2184" s="1"/>
  <c r="G2182"/>
  <c r="F2182"/>
  <c r="E2182"/>
  <c r="G2181"/>
  <c r="F2181"/>
  <c r="E2181"/>
  <c r="G2180"/>
  <c r="F2180"/>
  <c r="E2180"/>
  <c r="G2179"/>
  <c r="F2179"/>
  <c r="E2179"/>
  <c r="G2178"/>
  <c r="F2178"/>
  <c r="E2178"/>
  <c r="G2177"/>
  <c r="F2177"/>
  <c r="E2177"/>
  <c r="G2176"/>
  <c r="F2176"/>
  <c r="E2176"/>
  <c r="G2175"/>
  <c r="F2175"/>
  <c r="E2175"/>
  <c r="G2174"/>
  <c r="F2174"/>
  <c r="E2174"/>
  <c r="G2173"/>
  <c r="F2173"/>
  <c r="E2173"/>
  <c r="G2172"/>
  <c r="F2172"/>
  <c r="E2172"/>
  <c r="G2171"/>
  <c r="F2171"/>
  <c r="E2171"/>
  <c r="G2170"/>
  <c r="F2170"/>
  <c r="E2170"/>
  <c r="G2169"/>
  <c r="F2169"/>
  <c r="E2169"/>
  <c r="G2168"/>
  <c r="F2168"/>
  <c r="E2168"/>
  <c r="G2167"/>
  <c r="F2167"/>
  <c r="E2167"/>
  <c r="G2166"/>
  <c r="F2166"/>
  <c r="E2166"/>
  <c r="G2165"/>
  <c r="F2165"/>
  <c r="E2165"/>
  <c r="G2164"/>
  <c r="F2164"/>
  <c r="E2164"/>
  <c r="G2163"/>
  <c r="F2163"/>
  <c r="E2163"/>
  <c r="G2162"/>
  <c r="F2162"/>
  <c r="E2162"/>
  <c r="G2161"/>
  <c r="F2161"/>
  <c r="E2161"/>
  <c r="G2160"/>
  <c r="F2160"/>
  <c r="E2160"/>
  <c r="G2159"/>
  <c r="F2159"/>
  <c r="E2159"/>
  <c r="G2158"/>
  <c r="F2158"/>
  <c r="E2158"/>
  <c r="G2157"/>
  <c r="F2157"/>
  <c r="E2157"/>
  <c r="G2156"/>
  <c r="F2156"/>
  <c r="E2156"/>
  <c r="G2155"/>
  <c r="F2155"/>
  <c r="E2155"/>
  <c r="G2154"/>
  <c r="F2154"/>
  <c r="E2154"/>
  <c r="G2153"/>
  <c r="F2153"/>
  <c r="E2153"/>
  <c r="G2152"/>
  <c r="F2152"/>
  <c r="E2152"/>
  <c r="G2151"/>
  <c r="F2151"/>
  <c r="E2151"/>
  <c r="G2150"/>
  <c r="F2150"/>
  <c r="E2150"/>
  <c r="G2149"/>
  <c r="F2149"/>
  <c r="E2149"/>
  <c r="G2148"/>
  <c r="F2148"/>
  <c r="E2148"/>
  <c r="G2147"/>
  <c r="F2147"/>
  <c r="E2147"/>
  <c r="G2146"/>
  <c r="F2146"/>
  <c r="E2146"/>
  <c r="G2145"/>
  <c r="F2145"/>
  <c r="E2145"/>
  <c r="G2144"/>
  <c r="F2144"/>
  <c r="E2144"/>
  <c r="G2143"/>
  <c r="F2143"/>
  <c r="E2143"/>
  <c r="G2142"/>
  <c r="F2142"/>
  <c r="E2142"/>
  <c r="G2141"/>
  <c r="F2141"/>
  <c r="E2141"/>
  <c r="G2140"/>
  <c r="F2140"/>
  <c r="E2140"/>
  <c r="G2139"/>
  <c r="F2139"/>
  <c r="E2139"/>
  <c r="G2138"/>
  <c r="F2138"/>
  <c r="E2138"/>
  <c r="G2137"/>
  <c r="F2137"/>
  <c r="E2137"/>
  <c r="G2136"/>
  <c r="F2136"/>
  <c r="E2136"/>
  <c r="G2135"/>
  <c r="F2135"/>
  <c r="E2135"/>
  <c r="G2134"/>
  <c r="F2134"/>
  <c r="E2134"/>
  <c r="G2133"/>
  <c r="F2133"/>
  <c r="E2133"/>
  <c r="G2132"/>
  <c r="F2132"/>
  <c r="E2132"/>
  <c r="G2131"/>
  <c r="F2131"/>
  <c r="E2131"/>
  <c r="G2130"/>
  <c r="F2130"/>
  <c r="E2130"/>
  <c r="G2129"/>
  <c r="F2129"/>
  <c r="E2129"/>
  <c r="G2128"/>
  <c r="F2128"/>
  <c r="E2128"/>
  <c r="G2127"/>
  <c r="F2127"/>
  <c r="E2127"/>
  <c r="G2126"/>
  <c r="F2126"/>
  <c r="E2126"/>
  <c r="G2125"/>
  <c r="F2125"/>
  <c r="E2125"/>
  <c r="G2124"/>
  <c r="F2124"/>
  <c r="E2124"/>
  <c r="G2123"/>
  <c r="F2123"/>
  <c r="E2123"/>
  <c r="G2122"/>
  <c r="F2122"/>
  <c r="E2122"/>
  <c r="G2121"/>
  <c r="F2121"/>
  <c r="E2121"/>
  <c r="G2120"/>
  <c r="F2120"/>
  <c r="E2120"/>
  <c r="G2119"/>
  <c r="F2119"/>
  <c r="E2119"/>
  <c r="G2118"/>
  <c r="F2118"/>
  <c r="E2118"/>
  <c r="G2117"/>
  <c r="F2117"/>
  <c r="E2117"/>
  <c r="G2116"/>
  <c r="F2116"/>
  <c r="E2116"/>
  <c r="G2115"/>
  <c r="F2115"/>
  <c r="E2115"/>
  <c r="G2114"/>
  <c r="F2114"/>
  <c r="E2114"/>
  <c r="G2113"/>
  <c r="F2113"/>
  <c r="E2113"/>
  <c r="G2112"/>
  <c r="F2112"/>
  <c r="E2112"/>
  <c r="G2111"/>
  <c r="F2111"/>
  <c r="E2111"/>
  <c r="G2110"/>
  <c r="F2110"/>
  <c r="E2110"/>
  <c r="G2109"/>
  <c r="F2109"/>
  <c r="E2109"/>
  <c r="G2108"/>
  <c r="F2108"/>
  <c r="E2108"/>
  <c r="G2107"/>
  <c r="F2107"/>
  <c r="E2107"/>
  <c r="G2106"/>
  <c r="F2106"/>
  <c r="E2106"/>
  <c r="G2105"/>
  <c r="F2105"/>
  <c r="E2105"/>
  <c r="G2104"/>
  <c r="F2104"/>
  <c r="E2104"/>
  <c r="G2103"/>
  <c r="F2103"/>
  <c r="E2103"/>
  <c r="G2102"/>
  <c r="F2102"/>
  <c r="E2102"/>
  <c r="G2101"/>
  <c r="F2101"/>
  <c r="E2101"/>
  <c r="G2100"/>
  <c r="F2100"/>
  <c r="E2100"/>
  <c r="G2099"/>
  <c r="F2099"/>
  <c r="E2099"/>
  <c r="G2098"/>
  <c r="F2098"/>
  <c r="E2098"/>
  <c r="G2097"/>
  <c r="F2097"/>
  <c r="E2097"/>
  <c r="G2096"/>
  <c r="F2096"/>
  <c r="E2096"/>
  <c r="G2095"/>
  <c r="F2095"/>
  <c r="E2095"/>
  <c r="G2094"/>
  <c r="F2094"/>
  <c r="E2094"/>
  <c r="G2093"/>
  <c r="F2093"/>
  <c r="E2093"/>
  <c r="G2092"/>
  <c r="F2092"/>
  <c r="E2092"/>
  <c r="G2091"/>
  <c r="F2091"/>
  <c r="E2091"/>
  <c r="G2090"/>
  <c r="F2090"/>
  <c r="E2090"/>
  <c r="G2089"/>
  <c r="F2089"/>
  <c r="E2089"/>
  <c r="G2088"/>
  <c r="F2088"/>
  <c r="E2088"/>
  <c r="G2087"/>
  <c r="F2087"/>
  <c r="E2087"/>
  <c r="G2086"/>
  <c r="F2086"/>
  <c r="E2086"/>
  <c r="G2085"/>
  <c r="F2085"/>
  <c r="E2085"/>
  <c r="G2084"/>
  <c r="F2084"/>
  <c r="E2084"/>
  <c r="G2083"/>
  <c r="F2083"/>
  <c r="E2083"/>
  <c r="G2082"/>
  <c r="F2082"/>
  <c r="E2082"/>
  <c r="G2081"/>
  <c r="F2081"/>
  <c r="E2081"/>
  <c r="G2080"/>
  <c r="F2080"/>
  <c r="E2080"/>
  <c r="G2079"/>
  <c r="F2079"/>
  <c r="E2079"/>
  <c r="G2078"/>
  <c r="F2078"/>
  <c r="E2078"/>
  <c r="G2077"/>
  <c r="F2077"/>
  <c r="E2077"/>
  <c r="G2076"/>
  <c r="F2076"/>
  <c r="E2076"/>
  <c r="G2075"/>
  <c r="F2075"/>
  <c r="E2075"/>
  <c r="G2074"/>
  <c r="F2074"/>
  <c r="E2074"/>
  <c r="G2073"/>
  <c r="F2073"/>
  <c r="E2073"/>
  <c r="G2072"/>
  <c r="F2072"/>
  <c r="E2072"/>
  <c r="G2071"/>
  <c r="F2071"/>
  <c r="E2071"/>
  <c r="G2070"/>
  <c r="F2070"/>
  <c r="D2070"/>
  <c r="D2069" s="1"/>
  <c r="G2069"/>
  <c r="F2069"/>
  <c r="G2068"/>
  <c r="F2068"/>
  <c r="G2067"/>
  <c r="F2067"/>
  <c r="G2064"/>
  <c r="G2063" s="1"/>
  <c r="G2062" s="1"/>
  <c r="G2061" s="1"/>
  <c r="F2064"/>
  <c r="F2063" s="1"/>
  <c r="F2062" s="1"/>
  <c r="F2061" s="1"/>
  <c r="G2059"/>
  <c r="G2058" s="1"/>
  <c r="G2057" s="1"/>
  <c r="G2056" s="1"/>
  <c r="G2055" s="1"/>
  <c r="G1644" s="1"/>
  <c r="F2059"/>
  <c r="F2058" s="1"/>
  <c r="F2057" s="1"/>
  <c r="F2056" s="1"/>
  <c r="F2055" s="1"/>
  <c r="F1644" s="1"/>
  <c r="G2054"/>
  <c r="F2054"/>
  <c r="E2054"/>
  <c r="G2053"/>
  <c r="F2053"/>
  <c r="E2053"/>
  <c r="G2052"/>
  <c r="F2052"/>
  <c r="E2052"/>
  <c r="G2051"/>
  <c r="F2051"/>
  <c r="E2051"/>
  <c r="G2050"/>
  <c r="F2050"/>
  <c r="E2050"/>
  <c r="G2049"/>
  <c r="F2049"/>
  <c r="E2049"/>
  <c r="G2048"/>
  <c r="F2048"/>
  <c r="E2048"/>
  <c r="G2047"/>
  <c r="F2047"/>
  <c r="E2047"/>
  <c r="G2046"/>
  <c r="F2046"/>
  <c r="E2046"/>
  <c r="G2045"/>
  <c r="F2045"/>
  <c r="E2045"/>
  <c r="G2044"/>
  <c r="F2044"/>
  <c r="E2044"/>
  <c r="G2043"/>
  <c r="F2043"/>
  <c r="E2043"/>
  <c r="G2042"/>
  <c r="F2042"/>
  <c r="E2042"/>
  <c r="G2041"/>
  <c r="F2041"/>
  <c r="E2041"/>
  <c r="G2040"/>
  <c r="F2040"/>
  <c r="E2040"/>
  <c r="G2039"/>
  <c r="F2039"/>
  <c r="E2039"/>
  <c r="G2038"/>
  <c r="F2038"/>
  <c r="E2038"/>
  <c r="G2037"/>
  <c r="F2037"/>
  <c r="E2037"/>
  <c r="G2036"/>
  <c r="F2036"/>
  <c r="E2036"/>
  <c r="G2035"/>
  <c r="F2035"/>
  <c r="E2035"/>
  <c r="G2034"/>
  <c r="F2034"/>
  <c r="E2034"/>
  <c r="G2033"/>
  <c r="F2033"/>
  <c r="E2033"/>
  <c r="G2032"/>
  <c r="F2032"/>
  <c r="E2032"/>
  <c r="G2031"/>
  <c r="F2031"/>
  <c r="E2031"/>
  <c r="G2030"/>
  <c r="F2030"/>
  <c r="E2030"/>
  <c r="G2029"/>
  <c r="F2029"/>
  <c r="E2029"/>
  <c r="G2028"/>
  <c r="F2028"/>
  <c r="E2028"/>
  <c r="G2027"/>
  <c r="F2027"/>
  <c r="E2027"/>
  <c r="G2026"/>
  <c r="F2026"/>
  <c r="E2026"/>
  <c r="G2025"/>
  <c r="F2025"/>
  <c r="E2025"/>
  <c r="G2024"/>
  <c r="F2024"/>
  <c r="E2024"/>
  <c r="G2023"/>
  <c r="F2023"/>
  <c r="E2023"/>
  <c r="G2022"/>
  <c r="F2022"/>
  <c r="E2022"/>
  <c r="G2021"/>
  <c r="F2021"/>
  <c r="E2021"/>
  <c r="G2020"/>
  <c r="F2020"/>
  <c r="E2020"/>
  <c r="G2019"/>
  <c r="F2019"/>
  <c r="E2019"/>
  <c r="G2018"/>
  <c r="F2018"/>
  <c r="E2018"/>
  <c r="G2017"/>
  <c r="F2017"/>
  <c r="E2017"/>
  <c r="G2016"/>
  <c r="F2016"/>
  <c r="E2016"/>
  <c r="G2015"/>
  <c r="F2015"/>
  <c r="E2015"/>
  <c r="G2014"/>
  <c r="F2014"/>
  <c r="E2014"/>
  <c r="G2013"/>
  <c r="F2013"/>
  <c r="E2013"/>
  <c r="G2012"/>
  <c r="F2012"/>
  <c r="E2012"/>
  <c r="G2011"/>
  <c r="F2011"/>
  <c r="E2011"/>
  <c r="G2010"/>
  <c r="F2010"/>
  <c r="E2010"/>
  <c r="G2009"/>
  <c r="F2009"/>
  <c r="E2009"/>
  <c r="G2008"/>
  <c r="F2008"/>
  <c r="E2008"/>
  <c r="G2007"/>
  <c r="F2007"/>
  <c r="E2007"/>
  <c r="G2006"/>
  <c r="F2006"/>
  <c r="E2006"/>
  <c r="G2005"/>
  <c r="F2005"/>
  <c r="E2005"/>
  <c r="G2004"/>
  <c r="F2004"/>
  <c r="E2004"/>
  <c r="G2003"/>
  <c r="F2003"/>
  <c r="E2003"/>
  <c r="G2002"/>
  <c r="F2002"/>
  <c r="E2002"/>
  <c r="G2001"/>
  <c r="F2001"/>
  <c r="E2001"/>
  <c r="G2000"/>
  <c r="F2000"/>
  <c r="E2000"/>
  <c r="G1999"/>
  <c r="F1999"/>
  <c r="E1999"/>
  <c r="G1998"/>
  <c r="F1998"/>
  <c r="E1998"/>
  <c r="G1997"/>
  <c r="F1997"/>
  <c r="E1997"/>
  <c r="G1996"/>
  <c r="F1996"/>
  <c r="E1996"/>
  <c r="G1995"/>
  <c r="F1995"/>
  <c r="E1995"/>
  <c r="G1994"/>
  <c r="F1994"/>
  <c r="E1994"/>
  <c r="G1993"/>
  <c r="F1993"/>
  <c r="E1993"/>
  <c r="G1992"/>
  <c r="F1992"/>
  <c r="E1992"/>
  <c r="G1991"/>
  <c r="F1991"/>
  <c r="E1991"/>
  <c r="G1990"/>
  <c r="F1990"/>
  <c r="E1990"/>
  <c r="G1989"/>
  <c r="F1989"/>
  <c r="E1989"/>
  <c r="G1988"/>
  <c r="F1988"/>
  <c r="E1988"/>
  <c r="G1987"/>
  <c r="F1987"/>
  <c r="E1987"/>
  <c r="G1986"/>
  <c r="F1986"/>
  <c r="E1986"/>
  <c r="G1985"/>
  <c r="F1985"/>
  <c r="E1985"/>
  <c r="G1984"/>
  <c r="F1984"/>
  <c r="E1984"/>
  <c r="G1983"/>
  <c r="F1983"/>
  <c r="E1983"/>
  <c r="G1982"/>
  <c r="F1982"/>
  <c r="E1982"/>
  <c r="G1981"/>
  <c r="F1981"/>
  <c r="E1981"/>
  <c r="G1980"/>
  <c r="F1980"/>
  <c r="E1980"/>
  <c r="G1979"/>
  <c r="F1979"/>
  <c r="E1979"/>
  <c r="G1978"/>
  <c r="F1978"/>
  <c r="E1978"/>
  <c r="G1977"/>
  <c r="F1977"/>
  <c r="E1977"/>
  <c r="G1976"/>
  <c r="F1976"/>
  <c r="E1976"/>
  <c r="G1975"/>
  <c r="F1975"/>
  <c r="E1975"/>
  <c r="G1974"/>
  <c r="F1974"/>
  <c r="E1974"/>
  <c r="G1973"/>
  <c r="F1973"/>
  <c r="E1973"/>
  <c r="G1972"/>
  <c r="F1972"/>
  <c r="E1972"/>
  <c r="G1971"/>
  <c r="F1971"/>
  <c r="E1971"/>
  <c r="G1970"/>
  <c r="F1970"/>
  <c r="E1970"/>
  <c r="G1969"/>
  <c r="F1969"/>
  <c r="E1969"/>
  <c r="G1968"/>
  <c r="F1968"/>
  <c r="E1968"/>
  <c r="G1967"/>
  <c r="F1967"/>
  <c r="E1967"/>
  <c r="G1966"/>
  <c r="F1966"/>
  <c r="E1966"/>
  <c r="G1965"/>
  <c r="F1965"/>
  <c r="E1965"/>
  <c r="G1964"/>
  <c r="F1964"/>
  <c r="E1964"/>
  <c r="G1963"/>
  <c r="F1963"/>
  <c r="E1963"/>
  <c r="G1962"/>
  <c r="F1962"/>
  <c r="E1962"/>
  <c r="G1961"/>
  <c r="F1961"/>
  <c r="E1961"/>
  <c r="G1960"/>
  <c r="F1960"/>
  <c r="E1960"/>
  <c r="G1959"/>
  <c r="F1959"/>
  <c r="E1959"/>
  <c r="G1958"/>
  <c r="F1958"/>
  <c r="E1958"/>
  <c r="G1957"/>
  <c r="F1957"/>
  <c r="E1957"/>
  <c r="G1956"/>
  <c r="F1956"/>
  <c r="E1956"/>
  <c r="G1955"/>
  <c r="F1955"/>
  <c r="E1955"/>
  <c r="G1954"/>
  <c r="F1954"/>
  <c r="E1954"/>
  <c r="G1953"/>
  <c r="F1953"/>
  <c r="E1953"/>
  <c r="G1952"/>
  <c r="F1952"/>
  <c r="E1952"/>
  <c r="G1951"/>
  <c r="F1951"/>
  <c r="E1951"/>
  <c r="G1950"/>
  <c r="F1950"/>
  <c r="E1950"/>
  <c r="G1949"/>
  <c r="F1949"/>
  <c r="E1949"/>
  <c r="G1948"/>
  <c r="F1948"/>
  <c r="E1948"/>
  <c r="G1947"/>
  <c r="F1947"/>
  <c r="E1947"/>
  <c r="G1946"/>
  <c r="F1946"/>
  <c r="E1946"/>
  <c r="G1945"/>
  <c r="F1945"/>
  <c r="E1945"/>
  <c r="G1944"/>
  <c r="F1944"/>
  <c r="E1944"/>
  <c r="G1943"/>
  <c r="F1943"/>
  <c r="E1943"/>
  <c r="G1942"/>
  <c r="F1942"/>
  <c r="E1942"/>
  <c r="G1941"/>
  <c r="F1941"/>
  <c r="E1941"/>
  <c r="G1940"/>
  <c r="F1940"/>
  <c r="E1940"/>
  <c r="G1939"/>
  <c r="F1939"/>
  <c r="E1939"/>
  <c r="G1938"/>
  <c r="F1938"/>
  <c r="E1938"/>
  <c r="G1937"/>
  <c r="F1937"/>
  <c r="E1937"/>
  <c r="G1936"/>
  <c r="F1936"/>
  <c r="E1936"/>
  <c r="G1935"/>
  <c r="F1935"/>
  <c r="E1935"/>
  <c r="G1934"/>
  <c r="F1934"/>
  <c r="E1934"/>
  <c r="G1933"/>
  <c r="F1933"/>
  <c r="E1933"/>
  <c r="G1932"/>
  <c r="F1932"/>
  <c r="E1932"/>
  <c r="G1931"/>
  <c r="F1931"/>
  <c r="E1931"/>
  <c r="G1930"/>
  <c r="F1930"/>
  <c r="E1930"/>
  <c r="G1929"/>
  <c r="F1929"/>
  <c r="E1929"/>
  <c r="G1928"/>
  <c r="F1928"/>
  <c r="E1928"/>
  <c r="G1927"/>
  <c r="F1927"/>
  <c r="E1927"/>
  <c r="G1926"/>
  <c r="F1926"/>
  <c r="E1926"/>
  <c r="G1925"/>
  <c r="F1925"/>
  <c r="E1925"/>
  <c r="G1924"/>
  <c r="F1924"/>
  <c r="E1924"/>
  <c r="G1923"/>
  <c r="F1923"/>
  <c r="E1923"/>
  <c r="G1922"/>
  <c r="F1922"/>
  <c r="E1922"/>
  <c r="G1921"/>
  <c r="F1921"/>
  <c r="E1921"/>
  <c r="G1920"/>
  <c r="F1920"/>
  <c r="E1920"/>
  <c r="G1919"/>
  <c r="F1919"/>
  <c r="E1919"/>
  <c r="G1918"/>
  <c r="F1918"/>
  <c r="E1918"/>
  <c r="G1917"/>
  <c r="F1917"/>
  <c r="E1917"/>
  <c r="G1916"/>
  <c r="F1916"/>
  <c r="E1916"/>
  <c r="G1915"/>
  <c r="F1915"/>
  <c r="E1915"/>
  <c r="G1914"/>
  <c r="F1914"/>
  <c r="E1914"/>
  <c r="G1913"/>
  <c r="F1913"/>
  <c r="E1913"/>
  <c r="G1912"/>
  <c r="F1912"/>
  <c r="E1912"/>
  <c r="G1911"/>
  <c r="F1911"/>
  <c r="E1911"/>
  <c r="G1910"/>
  <c r="F1910"/>
  <c r="E1910"/>
  <c r="G1909"/>
  <c r="F1909"/>
  <c r="E1909"/>
  <c r="G1908"/>
  <c r="F1908"/>
  <c r="E1908"/>
  <c r="G1907"/>
  <c r="F1907"/>
  <c r="E1907"/>
  <c r="G1906"/>
  <c r="F1906"/>
  <c r="E1906"/>
  <c r="G1905"/>
  <c r="F1905"/>
  <c r="E1905"/>
  <c r="G1904"/>
  <c r="F1904"/>
  <c r="E1904"/>
  <c r="G1903"/>
  <c r="F1903"/>
  <c r="E1903"/>
  <c r="G1902"/>
  <c r="F1902"/>
  <c r="E1902"/>
  <c r="G1901"/>
  <c r="F1901"/>
  <c r="E1901"/>
  <c r="G1900"/>
  <c r="F1900"/>
  <c r="E1900"/>
  <c r="G1899"/>
  <c r="F1899"/>
  <c r="E1899"/>
  <c r="G1898"/>
  <c r="F1898"/>
  <c r="E1898"/>
  <c r="G1897"/>
  <c r="F1897"/>
  <c r="E1897"/>
  <c r="G1896"/>
  <c r="F1896"/>
  <c r="E1896"/>
  <c r="G1895"/>
  <c r="F1895"/>
  <c r="E1895"/>
  <c r="G1894"/>
  <c r="F1894"/>
  <c r="E1894"/>
  <c r="G1893"/>
  <c r="F1893"/>
  <c r="E1893"/>
  <c r="G1892"/>
  <c r="F1892"/>
  <c r="E1892"/>
  <c r="G1891"/>
  <c r="F1891"/>
  <c r="E1891"/>
  <c r="G1890"/>
  <c r="F1890"/>
  <c r="E1890"/>
  <c r="G1889"/>
  <c r="F1889"/>
  <c r="E1889"/>
  <c r="G1888"/>
  <c r="F1888"/>
  <c r="E1888"/>
  <c r="G1887"/>
  <c r="F1887"/>
  <c r="E1887"/>
  <c r="G1886"/>
  <c r="F1886"/>
  <c r="E1886"/>
  <c r="G1885"/>
  <c r="F1885"/>
  <c r="E1885"/>
  <c r="G1884"/>
  <c r="F1884"/>
  <c r="E1884"/>
  <c r="G1883"/>
  <c r="F1883"/>
  <c r="E1883"/>
  <c r="G1882"/>
  <c r="F1882"/>
  <c r="E1882"/>
  <c r="G1881"/>
  <c r="F1881"/>
  <c r="E1881"/>
  <c r="G1880"/>
  <c r="F1880"/>
  <c r="E1880"/>
  <c r="G1879"/>
  <c r="F1879"/>
  <c r="E1879"/>
  <c r="G1878"/>
  <c r="F1878"/>
  <c r="E1878"/>
  <c r="G1877"/>
  <c r="F1877"/>
  <c r="E1877"/>
  <c r="G1876"/>
  <c r="F1876"/>
  <c r="E1876"/>
  <c r="G1875"/>
  <c r="F1875"/>
  <c r="E1875"/>
  <c r="G1874"/>
  <c r="F1874"/>
  <c r="E1874"/>
  <c r="G1873"/>
  <c r="F1873"/>
  <c r="E1873"/>
  <c r="G1872"/>
  <c r="F1872"/>
  <c r="E1872"/>
  <c r="G1871"/>
  <c r="F1871"/>
  <c r="E1871"/>
  <c r="G1870"/>
  <c r="F1870"/>
  <c r="E1870"/>
  <c r="G1869"/>
  <c r="F1869"/>
  <c r="E1869"/>
  <c r="G1868"/>
  <c r="F1868"/>
  <c r="E1868"/>
  <c r="G1867"/>
  <c r="F1867"/>
  <c r="E1867"/>
  <c r="G1866"/>
  <c r="F1866"/>
  <c r="E1866"/>
  <c r="G1865"/>
  <c r="F1865"/>
  <c r="E1865"/>
  <c r="G1864"/>
  <c r="F1864"/>
  <c r="E1864"/>
  <c r="G1863"/>
  <c r="F1863"/>
  <c r="E1863"/>
  <c r="G1862"/>
  <c r="F1862"/>
  <c r="E1862"/>
  <c r="G1861"/>
  <c r="F1861"/>
  <c r="E1861"/>
  <c r="G1860"/>
  <c r="F1860"/>
  <c r="E1860"/>
  <c r="G1859"/>
  <c r="F1859"/>
  <c r="E1859"/>
  <c r="G1858"/>
  <c r="F1858"/>
  <c r="E1858"/>
  <c r="G1857"/>
  <c r="F1857"/>
  <c r="E1857"/>
  <c r="G1856"/>
  <c r="F1856"/>
  <c r="E1856"/>
  <c r="G1855"/>
  <c r="F1855"/>
  <c r="E1855"/>
  <c r="G1854"/>
  <c r="F1854"/>
  <c r="E1854"/>
  <c r="G1853"/>
  <c r="F1853"/>
  <c r="E1853"/>
  <c r="G1852"/>
  <c r="F1852"/>
  <c r="E1852"/>
  <c r="G1851"/>
  <c r="F1851"/>
  <c r="E1851"/>
  <c r="G1850"/>
  <c r="F1850"/>
  <c r="E1850"/>
  <c r="G1849"/>
  <c r="F1849"/>
  <c r="E1849"/>
  <c r="G1848"/>
  <c r="F1848"/>
  <c r="E1848"/>
  <c r="G1847"/>
  <c r="F1847"/>
  <c r="E1847"/>
  <c r="G1846"/>
  <c r="F1846"/>
  <c r="E1846"/>
  <c r="G1845"/>
  <c r="F1845"/>
  <c r="E1845"/>
  <c r="G1844"/>
  <c r="F1844"/>
  <c r="E1844"/>
  <c r="G1843"/>
  <c r="F1843"/>
  <c r="E1843"/>
  <c r="G1842"/>
  <c r="F1842"/>
  <c r="E1842"/>
  <c r="G1841"/>
  <c r="F1841"/>
  <c r="E1841"/>
  <c r="G1840"/>
  <c r="F1840"/>
  <c r="E1840"/>
  <c r="G1839"/>
  <c r="F1839"/>
  <c r="E1839"/>
  <c r="G1838"/>
  <c r="F1838"/>
  <c r="E1838"/>
  <c r="G1837"/>
  <c r="F1837"/>
  <c r="E1837"/>
  <c r="G1836"/>
  <c r="F1836"/>
  <c r="E1836"/>
  <c r="G1835"/>
  <c r="F1835"/>
  <c r="E1835"/>
  <c r="G1834"/>
  <c r="F1834"/>
  <c r="E1834"/>
  <c r="G1833"/>
  <c r="F1833"/>
  <c r="E1833"/>
  <c r="G1832"/>
  <c r="F1832"/>
  <c r="E1832"/>
  <c r="G1831"/>
  <c r="F1831"/>
  <c r="E1831"/>
  <c r="G1830"/>
  <c r="F1830"/>
  <c r="E1830"/>
  <c r="G1829"/>
  <c r="F1829"/>
  <c r="E1829"/>
  <c r="G1828"/>
  <c r="F1828"/>
  <c r="E1828"/>
  <c r="G1827"/>
  <c r="F1827"/>
  <c r="E1827"/>
  <c r="G1826"/>
  <c r="F1826"/>
  <c r="E1826"/>
  <c r="G1825"/>
  <c r="F1825"/>
  <c r="E1825"/>
  <c r="G1824"/>
  <c r="F1824"/>
  <c r="E1824"/>
  <c r="G1823"/>
  <c r="F1823"/>
  <c r="E1823"/>
  <c r="G1822"/>
  <c r="F1822"/>
  <c r="E1822"/>
  <c r="G1821"/>
  <c r="F1821"/>
  <c r="E1821"/>
  <c r="G1820"/>
  <c r="F1820"/>
  <c r="E1820"/>
  <c r="G1819"/>
  <c r="F1819"/>
  <c r="E1819"/>
  <c r="G1818"/>
  <c r="F1818"/>
  <c r="E1818"/>
  <c r="G1817"/>
  <c r="F1817"/>
  <c r="E1817"/>
  <c r="G1816"/>
  <c r="F1816"/>
  <c r="E1816"/>
  <c r="G1815"/>
  <c r="F1815"/>
  <c r="E1815"/>
  <c r="G1814"/>
  <c r="F1814"/>
  <c r="E1814"/>
  <c r="G1813"/>
  <c r="F1813"/>
  <c r="E1813"/>
  <c r="G1812"/>
  <c r="F1812"/>
  <c r="E1812"/>
  <c r="G1811"/>
  <c r="F1811"/>
  <c r="E1811"/>
  <c r="G1810"/>
  <c r="F1810"/>
  <c r="E1810"/>
  <c r="G1809"/>
  <c r="F1809"/>
  <c r="E1809"/>
  <c r="G1808"/>
  <c r="F1808"/>
  <c r="E1808"/>
  <c r="G1807"/>
  <c r="F1807"/>
  <c r="E1807"/>
  <c r="G1806"/>
  <c r="F1806"/>
  <c r="E1806"/>
  <c r="G1805"/>
  <c r="F1805"/>
  <c r="E1805"/>
  <c r="G1804"/>
  <c r="F1804"/>
  <c r="E1804"/>
  <c r="G1803"/>
  <c r="F1803"/>
  <c r="E1803"/>
  <c r="G1802"/>
  <c r="F1802"/>
  <c r="E1802"/>
  <c r="G1801"/>
  <c r="F1801"/>
  <c r="E1801"/>
  <c r="G1800"/>
  <c r="F1800"/>
  <c r="E1800"/>
  <c r="G1799"/>
  <c r="F1799"/>
  <c r="E1799"/>
  <c r="G1798"/>
  <c r="F1798"/>
  <c r="E1798"/>
  <c r="G1797"/>
  <c r="F1797"/>
  <c r="E1797"/>
  <c r="G1796"/>
  <c r="F1796"/>
  <c r="E1796"/>
  <c r="G1795"/>
  <c r="F1795"/>
  <c r="E1795"/>
  <c r="G1794"/>
  <c r="F1794"/>
  <c r="E1794"/>
  <c r="G1793"/>
  <c r="F1793"/>
  <c r="E1793"/>
  <c r="G1792"/>
  <c r="F1792"/>
  <c r="E1792"/>
  <c r="G1791"/>
  <c r="F1791"/>
  <c r="E1791"/>
  <c r="G1790"/>
  <c r="F1790"/>
  <c r="E1790"/>
  <c r="G1789"/>
  <c r="F1789"/>
  <c r="E1789"/>
  <c r="G1788"/>
  <c r="F1788"/>
  <c r="E1788"/>
  <c r="G1787"/>
  <c r="F1787"/>
  <c r="E1787"/>
  <c r="G1786"/>
  <c r="F1786"/>
  <c r="E1786"/>
  <c r="G1785"/>
  <c r="F1785"/>
  <c r="E1785"/>
  <c r="G1784"/>
  <c r="F1784"/>
  <c r="E1784"/>
  <c r="G1783"/>
  <c r="F1783"/>
  <c r="E1783"/>
  <c r="G1782"/>
  <c r="F1782"/>
  <c r="E1782"/>
  <c r="G1781"/>
  <c r="F1781"/>
  <c r="E1781"/>
  <c r="G1780"/>
  <c r="F1780"/>
  <c r="E1780"/>
  <c r="G1779"/>
  <c r="F1779"/>
  <c r="E1779"/>
  <c r="G1778"/>
  <c r="F1778"/>
  <c r="E1778"/>
  <c r="G1777"/>
  <c r="F1777"/>
  <c r="E1777"/>
  <c r="G1776"/>
  <c r="F1776"/>
  <c r="E1776"/>
  <c r="G1775"/>
  <c r="F1775"/>
  <c r="E1775"/>
  <c r="G1774"/>
  <c r="F1774"/>
  <c r="E1774"/>
  <c r="G1773"/>
  <c r="F1773"/>
  <c r="E1773"/>
  <c r="G1772"/>
  <c r="F1772"/>
  <c r="E1772"/>
  <c r="G1771"/>
  <c r="F1771"/>
  <c r="E1771"/>
  <c r="G1770"/>
  <c r="F1770"/>
  <c r="E1770"/>
  <c r="G1769"/>
  <c r="F1769"/>
  <c r="E1769"/>
  <c r="G1768"/>
  <c r="F1768"/>
  <c r="E1768"/>
  <c r="G1767"/>
  <c r="F1767"/>
  <c r="E1767"/>
  <c r="G1766"/>
  <c r="F1766"/>
  <c r="E1766"/>
  <c r="G1765"/>
  <c r="F1765"/>
  <c r="E1765"/>
  <c r="G1764"/>
  <c r="F1764"/>
  <c r="E1764"/>
  <c r="G1763"/>
  <c r="F1763"/>
  <c r="E1763"/>
  <c r="G1762"/>
  <c r="F1762"/>
  <c r="E1762"/>
  <c r="G1761"/>
  <c r="F1761"/>
  <c r="E1761"/>
  <c r="G1760"/>
  <c r="F1760"/>
  <c r="E1760"/>
  <c r="G1759"/>
  <c r="F1759"/>
  <c r="E1759"/>
  <c r="G1758"/>
  <c r="F1758"/>
  <c r="E1758"/>
  <c r="G1757"/>
  <c r="F1757"/>
  <c r="E1757"/>
  <c r="G1756"/>
  <c r="F1756"/>
  <c r="E1756"/>
  <c r="G1755"/>
  <c r="F1755"/>
  <c r="E1755"/>
  <c r="G1754"/>
  <c r="F1754"/>
  <c r="E1754"/>
  <c r="G1753"/>
  <c r="F1753"/>
  <c r="E1753"/>
  <c r="G1752"/>
  <c r="F1752"/>
  <c r="E1752"/>
  <c r="G1751"/>
  <c r="F1751"/>
  <c r="E1751"/>
  <c r="G1750"/>
  <c r="F1750"/>
  <c r="E1750"/>
  <c r="G1749"/>
  <c r="F1749"/>
  <c r="E1749"/>
  <c r="G1748"/>
  <c r="F1748"/>
  <c r="E1748"/>
  <c r="G1747"/>
  <c r="F1747"/>
  <c r="E1747"/>
  <c r="G1746"/>
  <c r="F1746"/>
  <c r="E1746"/>
  <c r="G1745"/>
  <c r="F1745"/>
  <c r="E1745"/>
  <c r="G1744"/>
  <c r="F1744"/>
  <c r="E1744"/>
  <c r="G1743"/>
  <c r="F1743"/>
  <c r="E1743"/>
  <c r="G1742"/>
  <c r="F1742"/>
  <c r="E1742"/>
  <c r="G1741"/>
  <c r="F1741"/>
  <c r="E1741"/>
  <c r="G1740"/>
  <c r="F1740"/>
  <c r="E1740"/>
  <c r="G1739"/>
  <c r="F1739"/>
  <c r="E1739"/>
  <c r="G1738"/>
  <c r="F1738"/>
  <c r="E1738"/>
  <c r="G1737"/>
  <c r="F1737"/>
  <c r="E1737"/>
  <c r="G1736"/>
  <c r="F1736"/>
  <c r="E1736"/>
  <c r="G1735"/>
  <c r="F1735"/>
  <c r="E1735"/>
  <c r="G1734"/>
  <c r="F1734"/>
  <c r="E1734"/>
  <c r="G1733"/>
  <c r="F1733"/>
  <c r="E1733"/>
  <c r="G1732"/>
  <c r="F1732"/>
  <c r="E1732"/>
  <c r="G1731"/>
  <c r="F1731"/>
  <c r="E1731"/>
  <c r="G1730"/>
  <c r="F1730"/>
  <c r="E1730"/>
  <c r="G1729"/>
  <c r="F1729"/>
  <c r="E1729"/>
  <c r="G1728"/>
  <c r="F1728"/>
  <c r="E1728"/>
  <c r="G1727"/>
  <c r="F1727"/>
  <c r="E1727"/>
  <c r="G1726"/>
  <c r="F1726"/>
  <c r="E1726"/>
  <c r="G1725"/>
  <c r="F1725"/>
  <c r="E1725"/>
  <c r="G1724"/>
  <c r="F1724"/>
  <c r="E1724"/>
  <c r="G1723"/>
  <c r="F1723"/>
  <c r="E1723"/>
  <c r="G1722"/>
  <c r="F1722"/>
  <c r="E1722"/>
  <c r="G1721"/>
  <c r="F1721"/>
  <c r="E1721"/>
  <c r="G1720"/>
  <c r="F1720"/>
  <c r="E1720"/>
  <c r="G1719"/>
  <c r="F1719"/>
  <c r="E1719"/>
  <c r="G1718"/>
  <c r="F1718"/>
  <c r="E1718"/>
  <c r="G1717"/>
  <c r="F1717"/>
  <c r="E1717"/>
  <c r="G1716"/>
  <c r="F1716"/>
  <c r="E1716"/>
  <c r="G1715"/>
  <c r="F1715"/>
  <c r="E1715"/>
  <c r="G1714"/>
  <c r="F1714"/>
  <c r="E1714"/>
  <c r="G1713"/>
  <c r="F1713"/>
  <c r="E1713"/>
  <c r="G1712"/>
  <c r="F1712"/>
  <c r="E1712"/>
  <c r="G1711"/>
  <c r="F1711"/>
  <c r="E1711"/>
  <c r="G1710"/>
  <c r="F1710"/>
  <c r="E1710"/>
  <c r="G1709"/>
  <c r="F1709"/>
  <c r="E1709"/>
  <c r="G1708"/>
  <c r="F1708"/>
  <c r="E1708"/>
  <c r="G1707"/>
  <c r="F1707"/>
  <c r="E1707"/>
  <c r="G1706"/>
  <c r="F1706"/>
  <c r="E1706"/>
  <c r="G1705"/>
  <c r="F1705"/>
  <c r="E1705"/>
  <c r="G1704"/>
  <c r="F1704"/>
  <c r="E1704"/>
  <c r="G1703"/>
  <c r="F1703"/>
  <c r="E1703"/>
  <c r="G1702"/>
  <c r="F1702"/>
  <c r="E1702"/>
  <c r="G1701"/>
  <c r="F1701"/>
  <c r="E1701"/>
  <c r="G1700"/>
  <c r="F1700"/>
  <c r="E1700"/>
  <c r="G1699"/>
  <c r="F1699"/>
  <c r="E1699"/>
  <c r="G1698"/>
  <c r="F1698"/>
  <c r="E1698"/>
  <c r="G1697"/>
  <c r="F1697"/>
  <c r="E1697"/>
  <c r="G1696"/>
  <c r="F1696"/>
  <c r="E1696"/>
  <c r="G1695"/>
  <c r="F1695"/>
  <c r="E1695"/>
  <c r="G1694"/>
  <c r="F1694"/>
  <c r="E1694"/>
  <c r="G1693"/>
  <c r="F1693"/>
  <c r="E1693"/>
  <c r="G1692"/>
  <c r="F1692"/>
  <c r="E1692"/>
  <c r="G1691"/>
  <c r="F1691"/>
  <c r="E1691"/>
  <c r="G1690"/>
  <c r="F1690"/>
  <c r="E1690"/>
  <c r="G1689"/>
  <c r="F1689"/>
  <c r="E1689"/>
  <c r="G1688"/>
  <c r="F1688"/>
  <c r="E1688"/>
  <c r="G1687"/>
  <c r="F1687"/>
  <c r="E1687"/>
  <c r="G1686"/>
  <c r="F1686"/>
  <c r="E1686"/>
  <c r="G1685"/>
  <c r="F1685"/>
  <c r="E1685"/>
  <c r="G1684"/>
  <c r="F1684"/>
  <c r="E1684"/>
  <c r="G1683"/>
  <c r="F1683"/>
  <c r="E1683"/>
  <c r="G1682"/>
  <c r="F1682"/>
  <c r="E1682"/>
  <c r="G1681"/>
  <c r="F1681"/>
  <c r="E1681"/>
  <c r="G1680"/>
  <c r="F1680"/>
  <c r="E1680"/>
  <c r="G1679"/>
  <c r="F1679"/>
  <c r="E1679"/>
  <c r="G1678"/>
  <c r="F1678"/>
  <c r="E1678"/>
  <c r="G1677"/>
  <c r="F1677"/>
  <c r="E1677"/>
  <c r="G1676"/>
  <c r="F1676"/>
  <c r="E1676"/>
  <c r="G1675"/>
  <c r="F1675"/>
  <c r="E1675"/>
  <c r="G1674"/>
  <c r="F1674"/>
  <c r="E1674"/>
  <c r="G1673"/>
  <c r="F1673"/>
  <c r="E1673"/>
  <c r="G1672"/>
  <c r="F1672"/>
  <c r="E1672"/>
  <c r="G1671"/>
  <c r="F1671"/>
  <c r="E1671"/>
  <c r="G1670"/>
  <c r="F1670"/>
  <c r="E1670"/>
  <c r="G1669"/>
  <c r="F1669"/>
  <c r="E1669"/>
  <c r="G1668"/>
  <c r="F1668"/>
  <c r="E1668"/>
  <c r="G1667"/>
  <c r="F1667"/>
  <c r="E1667"/>
  <c r="G1666"/>
  <c r="F1666"/>
  <c r="E1666"/>
  <c r="G1665"/>
  <c r="F1665"/>
  <c r="E1665"/>
  <c r="G1664"/>
  <c r="F1664"/>
  <c r="E1664"/>
  <c r="G1663"/>
  <c r="F1663"/>
  <c r="E1663"/>
  <c r="G1662"/>
  <c r="F1662"/>
  <c r="E1662"/>
  <c r="G1661"/>
  <c r="F1661"/>
  <c r="E1661"/>
  <c r="G1660"/>
  <c r="F1660"/>
  <c r="E1660"/>
  <c r="G1659"/>
  <c r="F1659"/>
  <c r="E1659"/>
  <c r="G1658"/>
  <c r="F1658"/>
  <c r="E1658"/>
  <c r="G1657"/>
  <c r="F1657"/>
  <c r="E1657"/>
  <c r="G1656"/>
  <c r="F1656"/>
  <c r="E1656"/>
  <c r="G1655"/>
  <c r="F1655"/>
  <c r="E1655"/>
  <c r="G1654"/>
  <c r="F1654"/>
  <c r="E1654"/>
  <c r="G1653"/>
  <c r="F1653"/>
  <c r="E1653"/>
  <c r="G1652"/>
  <c r="F1652"/>
  <c r="E1652"/>
  <c r="G1651"/>
  <c r="F1651"/>
  <c r="E1651"/>
  <c r="G1650"/>
  <c r="F1650"/>
  <c r="E1650"/>
  <c r="G1649"/>
  <c r="F1649"/>
  <c r="E1649"/>
  <c r="G1648"/>
  <c r="F1648"/>
  <c r="D1648"/>
  <c r="E1648" s="1"/>
  <c r="G1647"/>
  <c r="F1647"/>
  <c r="G1646"/>
  <c r="F1646"/>
  <c r="G1645"/>
  <c r="F1645"/>
  <c r="G1639"/>
  <c r="F1639"/>
  <c r="G1637"/>
  <c r="G1636" s="1"/>
  <c r="G1635" s="1"/>
  <c r="G1634" s="1"/>
  <c r="F1637"/>
  <c r="F1636" s="1"/>
  <c r="F1635" s="1"/>
  <c r="F1634" s="1"/>
  <c r="G1632"/>
  <c r="G1631" s="1"/>
  <c r="G1630" s="1"/>
  <c r="F1632"/>
  <c r="F1631" s="1"/>
  <c r="F1630" s="1"/>
  <c r="G1626"/>
  <c r="G1625" s="1"/>
  <c r="F1628"/>
  <c r="F1626" s="1"/>
  <c r="F1625" s="1"/>
  <c r="G1621"/>
  <c r="G1620" s="1"/>
  <c r="F1621"/>
  <c r="F1620" s="1"/>
  <c r="G1615"/>
  <c r="F1615"/>
  <c r="E1615"/>
  <c r="G1614"/>
  <c r="F1614"/>
  <c r="E1614"/>
  <c r="G1613"/>
  <c r="F1613"/>
  <c r="E1613"/>
  <c r="G1612"/>
  <c r="F1612"/>
  <c r="E1612"/>
  <c r="G1611"/>
  <c r="F1611"/>
  <c r="E1611"/>
  <c r="G1610"/>
  <c r="F1610"/>
  <c r="E1610"/>
  <c r="G1609"/>
  <c r="F1609"/>
  <c r="E1609"/>
  <c r="G1608"/>
  <c r="F1608"/>
  <c r="E1608"/>
  <c r="G1607"/>
  <c r="F1607"/>
  <c r="E1607"/>
  <c r="G1606"/>
  <c r="F1606"/>
  <c r="E1606"/>
  <c r="G1605"/>
  <c r="F1605"/>
  <c r="E1605"/>
  <c r="G1604"/>
  <c r="F1604"/>
  <c r="E1604"/>
  <c r="G1603"/>
  <c r="F1603"/>
  <c r="E1603"/>
  <c r="G1602"/>
  <c r="F1602"/>
  <c r="E1602"/>
  <c r="G1601"/>
  <c r="F1601"/>
  <c r="E1601"/>
  <c r="G1600"/>
  <c r="F1600"/>
  <c r="E1600"/>
  <c r="G1599"/>
  <c r="F1599"/>
  <c r="E1599"/>
  <c r="G1598"/>
  <c r="F1598"/>
  <c r="E1598"/>
  <c r="G1597"/>
  <c r="F1597"/>
  <c r="E1597"/>
  <c r="G1596"/>
  <c r="F1596"/>
  <c r="E1596"/>
  <c r="G1595"/>
  <c r="F1595"/>
  <c r="E1595"/>
  <c r="G1594"/>
  <c r="F1594"/>
  <c r="E1594"/>
  <c r="G1593"/>
  <c r="F1593"/>
  <c r="E1593"/>
  <c r="G1592"/>
  <c r="F1592"/>
  <c r="E1592"/>
  <c r="G1591"/>
  <c r="F1591"/>
  <c r="E1591"/>
  <c r="G1590"/>
  <c r="F1590"/>
  <c r="E1590"/>
  <c r="G1589"/>
  <c r="F1589"/>
  <c r="E1589"/>
  <c r="G1588"/>
  <c r="F1588"/>
  <c r="E1588"/>
  <c r="G1587"/>
  <c r="F1587"/>
  <c r="E1587"/>
  <c r="G1586"/>
  <c r="F1586"/>
  <c r="E1586"/>
  <c r="G1585"/>
  <c r="F1585"/>
  <c r="E1585"/>
  <c r="G1584"/>
  <c r="F1584"/>
  <c r="E1584"/>
  <c r="G1583"/>
  <c r="F1583"/>
  <c r="E1583"/>
  <c r="G1582"/>
  <c r="F1582"/>
  <c r="E1582"/>
  <c r="G1581"/>
  <c r="F1581"/>
  <c r="E1581"/>
  <c r="G1580"/>
  <c r="F1580"/>
  <c r="E1580"/>
  <c r="G1579"/>
  <c r="F1579"/>
  <c r="E1579"/>
  <c r="G1578"/>
  <c r="F1578"/>
  <c r="E1578"/>
  <c r="G1577"/>
  <c r="F1577"/>
  <c r="E1577"/>
  <c r="G1576"/>
  <c r="F1576"/>
  <c r="E1576"/>
  <c r="G1575"/>
  <c r="F1575"/>
  <c r="E1575"/>
  <c r="G1574"/>
  <c r="F1574"/>
  <c r="E1574"/>
  <c r="G1573"/>
  <c r="F1573"/>
  <c r="E1573"/>
  <c r="G1572"/>
  <c r="F1572"/>
  <c r="E1572"/>
  <c r="G1571"/>
  <c r="F1571"/>
  <c r="E1571"/>
  <c r="G1570"/>
  <c r="F1570"/>
  <c r="E1570"/>
  <c r="G1569"/>
  <c r="F1569"/>
  <c r="E1569"/>
  <c r="G1568"/>
  <c r="F1568"/>
  <c r="E1568"/>
  <c r="G1567"/>
  <c r="F1567"/>
  <c r="E1567"/>
  <c r="G1566"/>
  <c r="F1566"/>
  <c r="E1566"/>
  <c r="G1565"/>
  <c r="F1565"/>
  <c r="E1565"/>
  <c r="G1564"/>
  <c r="F1564"/>
  <c r="E1564"/>
  <c r="G1563"/>
  <c r="F1563"/>
  <c r="E1563"/>
  <c r="G1562"/>
  <c r="F1562"/>
  <c r="E1562"/>
  <c r="G1561"/>
  <c r="F1561"/>
  <c r="E1561"/>
  <c r="G1560"/>
  <c r="F1560"/>
  <c r="E1560"/>
  <c r="G1559"/>
  <c r="F1559"/>
  <c r="E1559"/>
  <c r="G1558"/>
  <c r="F1558"/>
  <c r="E1558"/>
  <c r="G1557"/>
  <c r="F1557"/>
  <c r="E1557"/>
  <c r="G1556"/>
  <c r="F1556"/>
  <c r="E1556"/>
  <c r="G1555"/>
  <c r="F1555"/>
  <c r="E1555"/>
  <c r="G1554"/>
  <c r="F1554"/>
  <c r="E1554"/>
  <c r="G1553"/>
  <c r="F1553"/>
  <c r="E1553"/>
  <c r="G1552"/>
  <c r="F1552"/>
  <c r="E1552"/>
  <c r="G1551"/>
  <c r="F1551"/>
  <c r="E1551"/>
  <c r="G1550"/>
  <c r="F1550"/>
  <c r="E1550"/>
  <c r="G1549"/>
  <c r="F1549"/>
  <c r="E1549"/>
  <c r="G1548"/>
  <c r="F1548"/>
  <c r="E1548"/>
  <c r="G1547"/>
  <c r="F1547"/>
  <c r="E1547"/>
  <c r="G1546"/>
  <c r="F1546"/>
  <c r="E1546"/>
  <c r="G1545"/>
  <c r="F1545"/>
  <c r="E1545"/>
  <c r="G1544"/>
  <c r="F1544"/>
  <c r="E1544"/>
  <c r="G1543"/>
  <c r="F1543"/>
  <c r="E1543"/>
  <c r="G1542"/>
  <c r="F1542"/>
  <c r="E1542"/>
  <c r="G1541"/>
  <c r="F1541"/>
  <c r="E1541"/>
  <c r="G1540"/>
  <c r="F1540"/>
  <c r="E1540"/>
  <c r="G1539"/>
  <c r="F1539"/>
  <c r="E1539"/>
  <c r="G1538"/>
  <c r="F1538"/>
  <c r="E1538"/>
  <c r="G1537"/>
  <c r="F1537"/>
  <c r="E1537"/>
  <c r="G1536"/>
  <c r="F1536"/>
  <c r="E1536"/>
  <c r="G1535"/>
  <c r="F1535"/>
  <c r="E1535"/>
  <c r="G1534"/>
  <c r="F1534"/>
  <c r="E1534"/>
  <c r="G1533"/>
  <c r="F1533"/>
  <c r="E1533"/>
  <c r="G1532"/>
  <c r="F1532"/>
  <c r="E1532"/>
  <c r="G1531"/>
  <c r="F1531"/>
  <c r="E1531"/>
  <c r="G1530"/>
  <c r="F1530"/>
  <c r="E1530"/>
  <c r="G1529"/>
  <c r="F1529"/>
  <c r="E1529"/>
  <c r="G1528"/>
  <c r="F1528"/>
  <c r="E1528"/>
  <c r="G1527"/>
  <c r="F1527"/>
  <c r="E1527"/>
  <c r="G1526"/>
  <c r="F1526"/>
  <c r="E1526"/>
  <c r="G1525"/>
  <c r="F1525"/>
  <c r="E1525"/>
  <c r="G1524"/>
  <c r="F1524"/>
  <c r="E1524"/>
  <c r="G1523"/>
  <c r="F1523"/>
  <c r="E1523"/>
  <c r="G1522"/>
  <c r="F1522"/>
  <c r="E1522"/>
  <c r="G1521"/>
  <c r="F1521"/>
  <c r="E1521"/>
  <c r="G1520"/>
  <c r="F1520"/>
  <c r="E1520"/>
  <c r="G1519"/>
  <c r="F1519"/>
  <c r="E1519"/>
  <c r="G1518"/>
  <c r="F1518"/>
  <c r="E1518"/>
  <c r="G1517"/>
  <c r="F1517"/>
  <c r="E1517"/>
  <c r="G1516"/>
  <c r="F1516"/>
  <c r="E1516"/>
  <c r="G1515"/>
  <c r="F1515"/>
  <c r="E1515"/>
  <c r="G1514"/>
  <c r="F1514"/>
  <c r="E1514"/>
  <c r="G1513"/>
  <c r="F1513"/>
  <c r="E1513"/>
  <c r="G1512"/>
  <c r="F1512"/>
  <c r="E1512"/>
  <c r="G1511"/>
  <c r="F1511"/>
  <c r="E1511"/>
  <c r="G1510"/>
  <c r="F1510"/>
  <c r="E1510"/>
  <c r="G1509"/>
  <c r="F1509"/>
  <c r="E1509"/>
  <c r="G1508"/>
  <c r="F1508"/>
  <c r="E1508"/>
  <c r="G1507"/>
  <c r="F1507"/>
  <c r="E1507"/>
  <c r="G1506"/>
  <c r="F1506"/>
  <c r="E1506"/>
  <c r="G1505"/>
  <c r="F1505"/>
  <c r="E1505"/>
  <c r="G1504"/>
  <c r="F1504"/>
  <c r="E1504"/>
  <c r="G1503"/>
  <c r="F1503"/>
  <c r="E1503"/>
  <c r="G1502"/>
  <c r="F1502"/>
  <c r="E1502"/>
  <c r="G1501"/>
  <c r="F1501"/>
  <c r="E1501"/>
  <c r="G1500"/>
  <c r="F1500"/>
  <c r="E1500"/>
  <c r="G1499"/>
  <c r="F1499"/>
  <c r="E1499"/>
  <c r="G1498"/>
  <c r="F1498"/>
  <c r="E1498"/>
  <c r="G1497"/>
  <c r="F1497"/>
  <c r="E1497"/>
  <c r="G1496"/>
  <c r="F1496"/>
  <c r="E1496"/>
  <c r="G1495"/>
  <c r="F1495"/>
  <c r="E1495"/>
  <c r="G1494"/>
  <c r="F1494"/>
  <c r="E1494"/>
  <c r="G1493"/>
  <c r="F1493"/>
  <c r="E1493"/>
  <c r="G1492"/>
  <c r="F1492"/>
  <c r="E1492"/>
  <c r="G1491"/>
  <c r="F1491"/>
  <c r="E1491"/>
  <c r="G1490"/>
  <c r="F1490"/>
  <c r="E1490"/>
  <c r="G1489"/>
  <c r="F1489"/>
  <c r="E1489"/>
  <c r="G1488"/>
  <c r="F1488"/>
  <c r="E1488"/>
  <c r="G1487"/>
  <c r="F1487"/>
  <c r="E1487"/>
  <c r="G1486"/>
  <c r="F1486"/>
  <c r="E1486"/>
  <c r="G1485"/>
  <c r="F1485"/>
  <c r="E1485"/>
  <c r="G1484"/>
  <c r="F1484"/>
  <c r="E1484"/>
  <c r="G1483"/>
  <c r="F1483"/>
  <c r="E1483"/>
  <c r="G1482"/>
  <c r="F1482"/>
  <c r="E1482"/>
  <c r="G1481"/>
  <c r="F1481"/>
  <c r="E1481"/>
  <c r="G1480"/>
  <c r="F1480"/>
  <c r="E1480"/>
  <c r="G1479"/>
  <c r="F1479"/>
  <c r="E1479"/>
  <c r="G1478"/>
  <c r="F1478"/>
  <c r="E1478"/>
  <c r="G1477"/>
  <c r="F1477"/>
  <c r="E1477"/>
  <c r="G1476"/>
  <c r="F1476"/>
  <c r="E1476"/>
  <c r="G1475"/>
  <c r="F1475"/>
  <c r="E1475"/>
  <c r="G1474"/>
  <c r="F1474"/>
  <c r="E1474"/>
  <c r="G1473"/>
  <c r="F1473"/>
  <c r="E1473"/>
  <c r="G1472"/>
  <c r="F1472"/>
  <c r="E1472"/>
  <c r="G1471"/>
  <c r="F1471"/>
  <c r="E1471"/>
  <c r="G1470"/>
  <c r="F1470"/>
  <c r="E1470"/>
  <c r="G1469"/>
  <c r="F1469"/>
  <c r="E1469"/>
  <c r="G1468"/>
  <c r="F1468"/>
  <c r="E1468"/>
  <c r="G1467"/>
  <c r="F1467"/>
  <c r="E1467"/>
  <c r="G1466"/>
  <c r="F1466"/>
  <c r="E1466"/>
  <c r="G1465"/>
  <c r="F1465"/>
  <c r="E1465"/>
  <c r="G1464"/>
  <c r="F1464"/>
  <c r="E1464"/>
  <c r="G1463"/>
  <c r="F1463"/>
  <c r="E1463"/>
  <c r="G1462"/>
  <c r="F1462"/>
  <c r="E1462"/>
  <c r="G1461"/>
  <c r="F1461"/>
  <c r="E1461"/>
  <c r="G1460"/>
  <c r="F1460"/>
  <c r="E1460"/>
  <c r="G1459"/>
  <c r="F1459"/>
  <c r="E1459"/>
  <c r="G1458"/>
  <c r="F1458"/>
  <c r="E1458"/>
  <c r="G1457"/>
  <c r="F1457"/>
  <c r="E1457"/>
  <c r="G1456"/>
  <c r="F1456"/>
  <c r="E1456"/>
  <c r="G1455"/>
  <c r="F1455"/>
  <c r="E1455"/>
  <c r="G1454"/>
  <c r="F1454"/>
  <c r="E1454"/>
  <c r="G1453"/>
  <c r="F1453"/>
  <c r="E1453"/>
  <c r="G1452"/>
  <c r="F1452"/>
  <c r="E1452"/>
  <c r="G1451"/>
  <c r="F1451"/>
  <c r="E1451"/>
  <c r="G1450"/>
  <c r="F1450"/>
  <c r="E1450"/>
  <c r="G1449"/>
  <c r="F1449"/>
  <c r="E1449"/>
  <c r="G1448"/>
  <c r="F1448"/>
  <c r="E1448"/>
  <c r="G1447"/>
  <c r="F1447"/>
  <c r="E1447"/>
  <c r="G1446"/>
  <c r="F1446"/>
  <c r="E1446"/>
  <c r="G1445"/>
  <c r="F1445"/>
  <c r="E1445"/>
  <c r="G1444"/>
  <c r="F1444"/>
  <c r="E1444"/>
  <c r="G1443"/>
  <c r="F1443"/>
  <c r="E1443"/>
  <c r="G1442"/>
  <c r="F1442"/>
  <c r="E1442"/>
  <c r="G1441"/>
  <c r="F1441"/>
  <c r="E1441"/>
  <c r="G1440"/>
  <c r="F1440"/>
  <c r="E1440"/>
  <c r="G1439"/>
  <c r="F1439"/>
  <c r="E1439"/>
  <c r="G1438"/>
  <c r="F1438"/>
  <c r="E1438"/>
  <c r="G1437"/>
  <c r="F1437"/>
  <c r="E1437"/>
  <c r="G1436"/>
  <c r="F1436"/>
  <c r="E1436"/>
  <c r="G1435"/>
  <c r="F1435"/>
  <c r="E1435"/>
  <c r="G1434"/>
  <c r="F1434"/>
  <c r="E1434"/>
  <c r="G1433"/>
  <c r="F1433"/>
  <c r="E1433"/>
  <c r="G1432"/>
  <c r="F1432"/>
  <c r="E1432"/>
  <c r="G1431"/>
  <c r="F1431"/>
  <c r="E1431"/>
  <c r="G1430"/>
  <c r="F1430"/>
  <c r="E1430"/>
  <c r="G1429"/>
  <c r="F1429"/>
  <c r="E1429"/>
  <c r="G1428"/>
  <c r="F1428"/>
  <c r="E1428"/>
  <c r="G1427"/>
  <c r="F1427"/>
  <c r="E1427"/>
  <c r="G1426"/>
  <c r="F1426"/>
  <c r="E1426"/>
  <c r="G1425"/>
  <c r="F1425"/>
  <c r="E1425"/>
  <c r="G1424"/>
  <c r="F1424"/>
  <c r="E1424"/>
  <c r="G1423"/>
  <c r="F1423"/>
  <c r="E1423"/>
  <c r="G1422"/>
  <c r="F1422"/>
  <c r="E1422"/>
  <c r="G1421"/>
  <c r="F1421"/>
  <c r="E1421"/>
  <c r="G1420"/>
  <c r="F1420"/>
  <c r="E1420"/>
  <c r="G1419"/>
  <c r="F1419"/>
  <c r="E1419"/>
  <c r="G1418"/>
  <c r="F1418"/>
  <c r="E1418"/>
  <c r="G1417"/>
  <c r="F1417"/>
  <c r="E1417"/>
  <c r="G1416"/>
  <c r="F1416"/>
  <c r="E1416"/>
  <c r="G1415"/>
  <c r="F1415"/>
  <c r="E1415"/>
  <c r="G1414"/>
  <c r="F1414"/>
  <c r="E1414"/>
  <c r="G1413"/>
  <c r="F1413"/>
  <c r="E1413"/>
  <c r="G1412"/>
  <c r="F1412"/>
  <c r="E1412"/>
  <c r="G1411"/>
  <c r="F1411"/>
  <c r="E1411"/>
  <c r="G1410"/>
  <c r="F1410"/>
  <c r="E1410"/>
  <c r="G1409"/>
  <c r="F1409"/>
  <c r="E1409"/>
  <c r="G1408"/>
  <c r="F1408"/>
  <c r="E1408"/>
  <c r="G1407"/>
  <c r="F1407"/>
  <c r="E1407"/>
  <c r="G1406"/>
  <c r="F1406"/>
  <c r="E1406"/>
  <c r="G1405"/>
  <c r="F1405"/>
  <c r="E1405"/>
  <c r="G1404"/>
  <c r="F1404"/>
  <c r="E1404"/>
  <c r="G1403"/>
  <c r="F1403"/>
  <c r="E1403"/>
  <c r="G1402"/>
  <c r="F1402"/>
  <c r="E1402"/>
  <c r="G1401"/>
  <c r="F1401"/>
  <c r="E1401"/>
  <c r="G1400"/>
  <c r="F1400"/>
  <c r="E1400"/>
  <c r="G1399"/>
  <c r="F1399"/>
  <c r="E1399"/>
  <c r="G1398"/>
  <c r="F1398"/>
  <c r="E1398"/>
  <c r="G1397"/>
  <c r="F1397"/>
  <c r="E1397"/>
  <c r="G1396"/>
  <c r="F1396"/>
  <c r="E1396"/>
  <c r="G1395"/>
  <c r="F1395"/>
  <c r="E1395"/>
  <c r="G1394"/>
  <c r="F1394"/>
  <c r="E1394"/>
  <c r="G1393"/>
  <c r="F1393"/>
  <c r="E1393"/>
  <c r="G1392"/>
  <c r="F1392"/>
  <c r="E1392"/>
  <c r="G1391"/>
  <c r="F1391"/>
  <c r="E1391"/>
  <c r="G1390"/>
  <c r="F1390"/>
  <c r="E1390"/>
  <c r="G1389"/>
  <c r="F1389"/>
  <c r="E1389"/>
  <c r="G1388"/>
  <c r="F1388"/>
  <c r="E1388"/>
  <c r="G1387"/>
  <c r="F1387"/>
  <c r="E1387"/>
  <c r="G1386"/>
  <c r="F1386"/>
  <c r="E1386"/>
  <c r="G1385"/>
  <c r="F1385"/>
  <c r="E1385"/>
  <c r="G1384"/>
  <c r="F1384"/>
  <c r="E1384"/>
  <c r="G1383"/>
  <c r="F1383"/>
  <c r="E1383"/>
  <c r="G1382"/>
  <c r="F1382"/>
  <c r="E1382"/>
  <c r="G1381"/>
  <c r="F1381"/>
  <c r="E1381"/>
  <c r="G1380"/>
  <c r="F1380"/>
  <c r="E1380"/>
  <c r="G1379"/>
  <c r="F1379"/>
  <c r="E1379"/>
  <c r="G1378"/>
  <c r="F1378"/>
  <c r="E1378"/>
  <c r="G1377"/>
  <c r="F1377"/>
  <c r="E1377"/>
  <c r="G1376"/>
  <c r="F1376"/>
  <c r="E1376"/>
  <c r="G1375"/>
  <c r="F1375"/>
  <c r="E1375"/>
  <c r="G1374"/>
  <c r="F1374"/>
  <c r="E1374"/>
  <c r="G1373"/>
  <c r="F1373"/>
  <c r="E1373"/>
  <c r="G1372"/>
  <c r="F1372"/>
  <c r="E1372"/>
  <c r="G1371"/>
  <c r="F1371"/>
  <c r="E1371"/>
  <c r="G1370"/>
  <c r="F1370"/>
  <c r="E1370"/>
  <c r="G1369"/>
  <c r="F1369"/>
  <c r="E1369"/>
  <c r="G1368"/>
  <c r="F1368"/>
  <c r="E1368"/>
  <c r="G1367"/>
  <c r="F1367"/>
  <c r="E1367"/>
  <c r="G1366"/>
  <c r="F1366"/>
  <c r="E1366"/>
  <c r="G1365"/>
  <c r="F1365"/>
  <c r="E1365"/>
  <c r="G1364"/>
  <c r="F1364"/>
  <c r="E1364"/>
  <c r="G1363"/>
  <c r="F1363"/>
  <c r="E1363"/>
  <c r="G1362"/>
  <c r="F1362"/>
  <c r="E1362"/>
  <c r="G1361"/>
  <c r="F1361"/>
  <c r="E1361"/>
  <c r="G1360"/>
  <c r="F1360"/>
  <c r="E1360"/>
  <c r="G1359"/>
  <c r="F1359"/>
  <c r="E1359"/>
  <c r="G1358"/>
  <c r="F1358"/>
  <c r="E1358"/>
  <c r="G1357"/>
  <c r="F1357"/>
  <c r="E1357"/>
  <c r="G1356"/>
  <c r="F1356"/>
  <c r="E1356"/>
  <c r="G1355"/>
  <c r="F1355"/>
  <c r="E1355"/>
  <c r="G1354"/>
  <c r="F1354"/>
  <c r="E1354"/>
  <c r="G1353"/>
  <c r="G1352" s="1"/>
  <c r="G1351" s="1"/>
  <c r="F1353"/>
  <c r="F1352" s="1"/>
  <c r="G1347"/>
  <c r="G1346" s="1"/>
  <c r="G1345" s="1"/>
  <c r="G1344" s="1"/>
  <c r="F1347"/>
  <c r="F1346" s="1"/>
  <c r="F1345" s="1"/>
  <c r="F1344" s="1"/>
  <c r="G1342"/>
  <c r="G1341" s="1"/>
  <c r="G1340" s="1"/>
  <c r="F1342"/>
  <c r="F1341" s="1"/>
  <c r="F1340" s="1"/>
  <c r="G1338"/>
  <c r="G1337" s="1"/>
  <c r="G1336" s="1"/>
  <c r="F1338"/>
  <c r="F1337" s="1"/>
  <c r="F1336" s="1"/>
  <c r="G1332"/>
  <c r="G1331" s="1"/>
  <c r="G1330" s="1"/>
  <c r="F1332"/>
  <c r="F1331" s="1"/>
  <c r="F1330" s="1"/>
  <c r="G1328"/>
  <c r="G1327" s="1"/>
  <c r="G1326" s="1"/>
  <c r="F1328"/>
  <c r="F1327" s="1"/>
  <c r="F1326" s="1"/>
  <c r="G1323"/>
  <c r="G1322" s="1"/>
  <c r="G1321" s="1"/>
  <c r="G1320" s="1"/>
  <c r="F1323"/>
  <c r="F1322" s="1"/>
  <c r="F1321" s="1"/>
  <c r="F1320" s="1"/>
  <c r="G1317"/>
  <c r="G1316" s="1"/>
  <c r="G1315" s="1"/>
  <c r="G1314" s="1"/>
  <c r="F1317"/>
  <c r="F1316" s="1"/>
  <c r="F1315" s="1"/>
  <c r="F1314" s="1"/>
  <c r="G1312"/>
  <c r="G1311" s="1"/>
  <c r="F1312"/>
  <c r="F1311" s="1"/>
  <c r="G1309"/>
  <c r="F1309"/>
  <c r="E1309"/>
  <c r="G1308"/>
  <c r="F1308"/>
  <c r="E1308"/>
  <c r="G1307"/>
  <c r="F1307"/>
  <c r="E1307"/>
  <c r="G1306"/>
  <c r="F1306"/>
  <c r="E1306"/>
  <c r="G1305"/>
  <c r="F1305"/>
  <c r="E1305"/>
  <c r="G1304"/>
  <c r="F1304"/>
  <c r="E1304"/>
  <c r="G1303"/>
  <c r="F1303"/>
  <c r="E1303"/>
  <c r="G1302"/>
  <c r="F1302"/>
  <c r="E1302"/>
  <c r="G1301"/>
  <c r="F1301"/>
  <c r="E1301"/>
  <c r="G1299"/>
  <c r="G1298" s="1"/>
  <c r="G1297" s="1"/>
  <c r="F1299"/>
  <c r="F1298" s="1"/>
  <c r="F1297" s="1"/>
  <c r="G1292"/>
  <c r="G1291" s="1"/>
  <c r="F1292"/>
  <c r="F1291" s="1"/>
  <c r="G1289"/>
  <c r="G1288" s="1"/>
  <c r="G1287" s="1"/>
  <c r="F1289"/>
  <c r="F1288" s="1"/>
  <c r="F1287" s="1"/>
  <c r="G1283"/>
  <c r="F1283"/>
  <c r="G1279"/>
  <c r="F1279"/>
  <c r="G1275"/>
  <c r="G1274" s="1"/>
  <c r="G1273" s="1"/>
  <c r="F1275"/>
  <c r="F1274" s="1"/>
  <c r="F1273" s="1"/>
  <c r="G1269"/>
  <c r="G1268" s="1"/>
  <c r="G1267" s="1"/>
  <c r="G1266" s="1"/>
  <c r="F1269"/>
  <c r="F1268" s="1"/>
  <c r="F1267" s="1"/>
  <c r="F1266" s="1"/>
  <c r="G1264"/>
  <c r="F1264"/>
  <c r="G1258"/>
  <c r="G1252"/>
  <c r="G1251" s="1"/>
  <c r="F1252"/>
  <c r="F1251" s="1"/>
  <c r="G1245"/>
  <c r="F1245"/>
  <c r="G1243"/>
  <c r="G1242" s="1"/>
  <c r="G1241" s="1"/>
  <c r="F1243"/>
  <c r="F1242" s="1"/>
  <c r="F1241" s="1"/>
  <c r="G1237"/>
  <c r="G1236" s="1"/>
  <c r="G1033" s="1"/>
  <c r="F1237"/>
  <c r="F1236" s="1"/>
  <c r="G1235"/>
  <c r="F1235"/>
  <c r="E1235"/>
  <c r="G1234"/>
  <c r="F1234"/>
  <c r="E1234"/>
  <c r="G1233"/>
  <c r="F1233"/>
  <c r="E1233"/>
  <c r="G1232"/>
  <c r="F1232"/>
  <c r="E1232"/>
  <c r="G1231"/>
  <c r="F1231"/>
  <c r="E1231"/>
  <c r="G1230"/>
  <c r="F1230"/>
  <c r="E1230"/>
  <c r="G1229"/>
  <c r="F1229"/>
  <c r="E1229"/>
  <c r="G1228"/>
  <c r="F1228"/>
  <c r="E1228"/>
  <c r="G1227"/>
  <c r="F1227"/>
  <c r="E1227"/>
  <c r="G1226"/>
  <c r="F1226"/>
  <c r="E1226"/>
  <c r="G1225"/>
  <c r="F1225"/>
  <c r="E1225"/>
  <c r="G1224"/>
  <c r="F1224"/>
  <c r="E1224"/>
  <c r="G1223"/>
  <c r="F1223"/>
  <c r="E1223"/>
  <c r="G1222"/>
  <c r="F1222"/>
  <c r="E1222"/>
  <c r="G1221"/>
  <c r="F1221"/>
  <c r="E1221"/>
  <c r="G1220"/>
  <c r="F1220"/>
  <c r="E1220"/>
  <c r="G1219"/>
  <c r="F1219"/>
  <c r="E1219"/>
  <c r="G1218"/>
  <c r="F1218"/>
  <c r="E1218"/>
  <c r="G1217"/>
  <c r="F1217"/>
  <c r="E1217"/>
  <c r="G1216"/>
  <c r="F1216"/>
  <c r="E1216"/>
  <c r="G1215"/>
  <c r="F1215"/>
  <c r="E1215"/>
  <c r="G1214"/>
  <c r="F1214"/>
  <c r="E1214"/>
  <c r="G1213"/>
  <c r="F1213"/>
  <c r="E1213"/>
  <c r="G1212"/>
  <c r="F1212"/>
  <c r="E1212"/>
  <c r="G1211"/>
  <c r="F1211"/>
  <c r="E1211"/>
  <c r="G1210"/>
  <c r="F1210"/>
  <c r="E1210"/>
  <c r="G1209"/>
  <c r="F1209"/>
  <c r="E1209"/>
  <c r="G1208"/>
  <c r="F1208"/>
  <c r="E1208"/>
  <c r="G1207"/>
  <c r="F1207"/>
  <c r="E1207"/>
  <c r="G1206"/>
  <c r="F1206"/>
  <c r="E1206"/>
  <c r="G1205"/>
  <c r="F1205"/>
  <c r="E1205"/>
  <c r="G1204"/>
  <c r="F1204"/>
  <c r="E1204"/>
  <c r="G1203"/>
  <c r="F1203"/>
  <c r="E1203"/>
  <c r="G1202"/>
  <c r="F1202"/>
  <c r="E1202"/>
  <c r="G1201"/>
  <c r="F1201"/>
  <c r="E1201"/>
  <c r="G1200"/>
  <c r="F1200"/>
  <c r="E1200"/>
  <c r="G1199"/>
  <c r="F1199"/>
  <c r="E1199"/>
  <c r="G1198"/>
  <c r="F1198"/>
  <c r="E1198"/>
  <c r="G1197"/>
  <c r="F1197"/>
  <c r="E1197"/>
  <c r="G1196"/>
  <c r="F1196"/>
  <c r="E1196"/>
  <c r="G1195"/>
  <c r="F1195"/>
  <c r="E1195"/>
  <c r="G1194"/>
  <c r="F1194"/>
  <c r="E1194"/>
  <c r="G1193"/>
  <c r="F1193"/>
  <c r="E1193"/>
  <c r="G1192"/>
  <c r="F1192"/>
  <c r="E1192"/>
  <c r="G1191"/>
  <c r="F1191"/>
  <c r="E1191"/>
  <c r="G1190"/>
  <c r="F1190"/>
  <c r="E1190"/>
  <c r="G1189"/>
  <c r="F1189"/>
  <c r="E1189"/>
  <c r="G1188"/>
  <c r="F1188"/>
  <c r="E1188"/>
  <c r="G1187"/>
  <c r="F1187"/>
  <c r="E1187"/>
  <c r="G1186"/>
  <c r="F1186"/>
  <c r="E1186"/>
  <c r="G1185"/>
  <c r="F1185"/>
  <c r="E1185"/>
  <c r="G1184"/>
  <c r="F1184"/>
  <c r="E1184"/>
  <c r="G1183"/>
  <c r="F1183"/>
  <c r="E1183"/>
  <c r="G1182"/>
  <c r="F1182"/>
  <c r="E1182"/>
  <c r="G1181"/>
  <c r="F1181"/>
  <c r="E1181"/>
  <c r="G1180"/>
  <c r="F1180"/>
  <c r="E1180"/>
  <c r="G1179"/>
  <c r="F1179"/>
  <c r="E1179"/>
  <c r="G1178"/>
  <c r="F1178"/>
  <c r="E1178"/>
  <c r="G1177"/>
  <c r="F1177"/>
  <c r="E1177"/>
  <c r="G1176"/>
  <c r="F1176"/>
  <c r="E1176"/>
  <c r="G1175"/>
  <c r="F1175"/>
  <c r="E1175"/>
  <c r="G1174"/>
  <c r="F1174"/>
  <c r="E1174"/>
  <c r="G1173"/>
  <c r="F1173"/>
  <c r="E1173"/>
  <c r="G1172"/>
  <c r="F1172"/>
  <c r="E1172"/>
  <c r="G1171"/>
  <c r="F1171"/>
  <c r="E1171"/>
  <c r="G1170"/>
  <c r="F1170"/>
  <c r="E1170"/>
  <c r="G1169"/>
  <c r="F1169"/>
  <c r="E1169"/>
  <c r="G1168"/>
  <c r="F1168"/>
  <c r="E1168"/>
  <c r="G1167"/>
  <c r="F1167"/>
  <c r="E1167"/>
  <c r="G1166"/>
  <c r="F1166"/>
  <c r="E1166"/>
  <c r="G1165"/>
  <c r="F1165"/>
  <c r="E1165"/>
  <c r="G1164"/>
  <c r="F1164"/>
  <c r="E1164"/>
  <c r="G1163"/>
  <c r="F1163"/>
  <c r="E1163"/>
  <c r="G1162"/>
  <c r="F1162"/>
  <c r="E1162"/>
  <c r="G1161"/>
  <c r="F1161"/>
  <c r="E1161"/>
  <c r="G1160"/>
  <c r="F1160"/>
  <c r="E1160"/>
  <c r="G1159"/>
  <c r="F1159"/>
  <c r="E1159"/>
  <c r="G1158"/>
  <c r="F1158"/>
  <c r="E1158"/>
  <c r="G1157"/>
  <c r="F1157"/>
  <c r="E1157"/>
  <c r="G1156"/>
  <c r="F1156"/>
  <c r="E1156"/>
  <c r="G1155"/>
  <c r="F1155"/>
  <c r="E1155"/>
  <c r="G1154"/>
  <c r="F1154"/>
  <c r="E1154"/>
  <c r="G1153"/>
  <c r="F1153"/>
  <c r="E1153"/>
  <c r="G1152"/>
  <c r="F1152"/>
  <c r="E1152"/>
  <c r="G1151"/>
  <c r="F1151"/>
  <c r="E1151"/>
  <c r="G1150"/>
  <c r="F1150"/>
  <c r="E1150"/>
  <c r="G1149"/>
  <c r="F1149"/>
  <c r="E1149"/>
  <c r="G1148"/>
  <c r="F1148"/>
  <c r="E1148"/>
  <c r="G1147"/>
  <c r="F1147"/>
  <c r="E1147"/>
  <c r="G1146"/>
  <c r="F1146"/>
  <c r="E1146"/>
  <c r="G1145"/>
  <c r="F1145"/>
  <c r="E1145"/>
  <c r="G1144"/>
  <c r="F1144"/>
  <c r="E1144"/>
  <c r="G1143"/>
  <c r="F1143"/>
  <c r="E1143"/>
  <c r="G1142"/>
  <c r="F1142"/>
  <c r="E1142"/>
  <c r="G1141"/>
  <c r="F1141"/>
  <c r="E1141"/>
  <c r="G1140"/>
  <c r="F1140"/>
  <c r="E1140"/>
  <c r="G1139"/>
  <c r="F1139"/>
  <c r="E1139"/>
  <c r="G1138"/>
  <c r="F1138"/>
  <c r="E1138"/>
  <c r="G1137"/>
  <c r="F1137"/>
  <c r="E1137"/>
  <c r="G1136"/>
  <c r="F1136"/>
  <c r="E1136"/>
  <c r="G1135"/>
  <c r="F1135"/>
  <c r="E1135"/>
  <c r="G1134"/>
  <c r="F1134"/>
  <c r="E1134"/>
  <c r="G1133"/>
  <c r="F1133"/>
  <c r="E1133"/>
  <c r="G1132"/>
  <c r="F1132"/>
  <c r="E1132"/>
  <c r="G1131"/>
  <c r="F1131"/>
  <c r="E1131"/>
  <c r="G1130"/>
  <c r="F1130"/>
  <c r="E1130"/>
  <c r="G1129"/>
  <c r="F1129"/>
  <c r="E1129"/>
  <c r="G1128"/>
  <c r="F1128"/>
  <c r="E1128"/>
  <c r="G1127"/>
  <c r="F1127"/>
  <c r="E1127"/>
  <c r="G1126"/>
  <c r="F1126"/>
  <c r="E1126"/>
  <c r="G1125"/>
  <c r="F1125"/>
  <c r="E1125"/>
  <c r="G1124"/>
  <c r="F1124"/>
  <c r="E1124"/>
  <c r="G1123"/>
  <c r="F1123"/>
  <c r="E1123"/>
  <c r="G1122"/>
  <c r="F1122"/>
  <c r="E1122"/>
  <c r="G1121"/>
  <c r="F1121"/>
  <c r="E1121"/>
  <c r="G1120"/>
  <c r="F1120"/>
  <c r="E1120"/>
  <c r="G1119"/>
  <c r="F1119"/>
  <c r="E1119"/>
  <c r="G1118"/>
  <c r="F1118"/>
  <c r="E1118"/>
  <c r="G1117"/>
  <c r="F1117"/>
  <c r="E1117"/>
  <c r="G1116"/>
  <c r="F1116"/>
  <c r="E1116"/>
  <c r="G1115"/>
  <c r="F1115"/>
  <c r="E1115"/>
  <c r="G1114"/>
  <c r="F1114"/>
  <c r="E1114"/>
  <c r="G1113"/>
  <c r="F1113"/>
  <c r="E1113"/>
  <c r="G1112"/>
  <c r="F1112"/>
  <c r="E1112"/>
  <c r="G1111"/>
  <c r="F1111"/>
  <c r="E1111"/>
  <c r="G1110"/>
  <c r="F1110"/>
  <c r="E1110"/>
  <c r="G1109"/>
  <c r="F1109"/>
  <c r="E1109"/>
  <c r="G1108"/>
  <c r="F1108"/>
  <c r="E1108"/>
  <c r="G1107"/>
  <c r="F1107"/>
  <c r="E1107"/>
  <c r="G1106"/>
  <c r="F1106"/>
  <c r="E1106"/>
  <c r="G1105"/>
  <c r="F1105"/>
  <c r="E1105"/>
  <c r="G1104"/>
  <c r="F1104"/>
  <c r="E1104"/>
  <c r="G1103"/>
  <c r="F1103"/>
  <c r="E1103"/>
  <c r="G1102"/>
  <c r="F1102"/>
  <c r="E1102"/>
  <c r="G1101"/>
  <c r="F1101"/>
  <c r="E1101"/>
  <c r="G1100"/>
  <c r="F1100"/>
  <c r="E1100"/>
  <c r="G1099"/>
  <c r="F1099"/>
  <c r="E1099"/>
  <c r="G1098"/>
  <c r="F1098"/>
  <c r="E1098"/>
  <c r="G1097"/>
  <c r="F1097"/>
  <c r="E1097"/>
  <c r="G1096"/>
  <c r="F1096"/>
  <c r="E1096"/>
  <c r="G1095"/>
  <c r="F1095"/>
  <c r="E1095"/>
  <c r="G1094"/>
  <c r="F1094"/>
  <c r="E1094"/>
  <c r="G1093"/>
  <c r="F1093"/>
  <c r="E1093"/>
  <c r="G1092"/>
  <c r="F1092"/>
  <c r="E1092"/>
  <c r="G1091"/>
  <c r="F1091"/>
  <c r="E1091"/>
  <c r="G1090"/>
  <c r="F1090"/>
  <c r="E1090"/>
  <c r="G1089"/>
  <c r="F1089"/>
  <c r="E1089"/>
  <c r="G1088"/>
  <c r="F1088"/>
  <c r="E1088"/>
  <c r="G1087"/>
  <c r="F1087"/>
  <c r="E1087"/>
  <c r="G1086"/>
  <c r="F1086"/>
  <c r="E1086"/>
  <c r="G1085"/>
  <c r="F1085"/>
  <c r="E1085"/>
  <c r="G1084"/>
  <c r="F1084"/>
  <c r="E1084"/>
  <c r="G1083"/>
  <c r="F1083"/>
  <c r="E1083"/>
  <c r="G1082"/>
  <c r="F1082"/>
  <c r="E1082"/>
  <c r="G1081"/>
  <c r="F1081"/>
  <c r="E1081"/>
  <c r="G1080"/>
  <c r="F1080"/>
  <c r="E1080"/>
  <c r="G1079"/>
  <c r="F1079"/>
  <c r="E1079"/>
  <c r="G1078"/>
  <c r="F1078"/>
  <c r="E1078"/>
  <c r="G1077"/>
  <c r="F1077"/>
  <c r="E1077"/>
  <c r="G1076"/>
  <c r="F1076"/>
  <c r="E1076"/>
  <c r="G1075"/>
  <c r="F1075"/>
  <c r="E1075"/>
  <c r="G1074"/>
  <c r="F1074"/>
  <c r="E1074"/>
  <c r="G1073"/>
  <c r="F1073"/>
  <c r="E1073"/>
  <c r="G1072"/>
  <c r="F1072"/>
  <c r="E1072"/>
  <c r="G1071"/>
  <c r="F1071"/>
  <c r="E1071"/>
  <c r="G1070"/>
  <c r="F1070"/>
  <c r="E1070"/>
  <c r="G1069"/>
  <c r="F1069"/>
  <c r="E1069"/>
  <c r="G1068"/>
  <c r="F1068"/>
  <c r="E1068"/>
  <c r="G1067"/>
  <c r="F1067"/>
  <c r="E1067"/>
  <c r="G1066"/>
  <c r="F1066"/>
  <c r="E1066"/>
  <c r="G1065"/>
  <c r="F1065"/>
  <c r="E1065"/>
  <c r="G1064"/>
  <c r="F1064"/>
  <c r="E1064"/>
  <c r="G1063"/>
  <c r="F1063"/>
  <c r="E1063"/>
  <c r="G1062"/>
  <c r="F1062"/>
  <c r="E1062"/>
  <c r="G1061"/>
  <c r="F1061"/>
  <c r="E1061"/>
  <c r="G1060"/>
  <c r="F1060"/>
  <c r="E1060"/>
  <c r="G1059"/>
  <c r="F1059"/>
  <c r="E1059"/>
  <c r="G1058"/>
  <c r="F1058"/>
  <c r="E1058"/>
  <c r="G1057"/>
  <c r="F1057"/>
  <c r="E1057"/>
  <c r="G1056"/>
  <c r="F1056"/>
  <c r="E1056"/>
  <c r="G1055"/>
  <c r="F1055"/>
  <c r="E1055"/>
  <c r="G1054"/>
  <c r="F1054"/>
  <c r="E1054"/>
  <c r="G1053"/>
  <c r="F1053"/>
  <c r="E1053"/>
  <c r="G1052"/>
  <c r="F1052"/>
  <c r="E1052"/>
  <c r="G1051"/>
  <c r="F1051"/>
  <c r="E1051"/>
  <c r="G1050"/>
  <c r="F1050"/>
  <c r="E1050"/>
  <c r="G1049"/>
  <c r="F1049"/>
  <c r="E1049"/>
  <c r="G1048"/>
  <c r="F1048"/>
  <c r="E1048"/>
  <c r="G1047"/>
  <c r="F1047"/>
  <c r="E1047"/>
  <c r="G1046"/>
  <c r="F1046"/>
  <c r="E1046"/>
  <c r="G1045"/>
  <c r="F1045"/>
  <c r="E1045"/>
  <c r="G1044"/>
  <c r="F1044"/>
  <c r="E1044"/>
  <c r="G1043"/>
  <c r="F1043"/>
  <c r="E1043"/>
  <c r="G1042"/>
  <c r="F1042"/>
  <c r="E1042"/>
  <c r="G1041"/>
  <c r="F1041"/>
  <c r="E1041"/>
  <c r="G1040"/>
  <c r="F1040"/>
  <c r="E1040"/>
  <c r="G1039"/>
  <c r="F1039"/>
  <c r="E1039"/>
  <c r="G1038"/>
  <c r="F1038"/>
  <c r="E1038"/>
  <c r="G1037"/>
  <c r="F1037"/>
  <c r="E1037"/>
  <c r="G1036"/>
  <c r="F1036"/>
  <c r="E1036"/>
  <c r="G1035"/>
  <c r="F1035"/>
  <c r="E1035"/>
  <c r="G1034"/>
  <c r="F1034"/>
  <c r="E1034"/>
  <c r="G1024"/>
  <c r="G1023" s="1"/>
  <c r="F1024"/>
  <c r="F1023" s="1"/>
  <c r="G1020"/>
  <c r="G1019" s="1"/>
  <c r="F1020"/>
  <c r="F1019" s="1"/>
  <c r="G1016"/>
  <c r="F1016"/>
  <c r="E1016"/>
  <c r="G1015"/>
  <c r="F1015"/>
  <c r="E1015"/>
  <c r="G1014"/>
  <c r="F1014"/>
  <c r="E1014"/>
  <c r="G1013"/>
  <c r="F1013"/>
  <c r="E1013"/>
  <c r="G1012"/>
  <c r="F1012"/>
  <c r="E1012"/>
  <c r="G1011"/>
  <c r="F1011"/>
  <c r="E1011"/>
  <c r="G1010"/>
  <c r="F1010"/>
  <c r="E1010"/>
  <c r="G1009"/>
  <c r="F1009"/>
  <c r="E1009"/>
  <c r="G1008"/>
  <c r="F1008"/>
  <c r="E1008"/>
  <c r="G1007"/>
  <c r="F1007"/>
  <c r="E1007"/>
  <c r="G1006"/>
  <c r="F1006"/>
  <c r="E1006"/>
  <c r="G1005"/>
  <c r="F1005"/>
  <c r="E1005"/>
  <c r="G1004"/>
  <c r="F1004"/>
  <c r="E1004"/>
  <c r="G1003"/>
  <c r="F1003"/>
  <c r="E1003"/>
  <c r="G1002"/>
  <c r="F1002"/>
  <c r="E1002"/>
  <c r="G1001"/>
  <c r="F1001"/>
  <c r="E1001"/>
  <c r="G1000"/>
  <c r="F1000"/>
  <c r="E1000"/>
  <c r="G999"/>
  <c r="F999"/>
  <c r="E999"/>
  <c r="G998"/>
  <c r="F998"/>
  <c r="E998"/>
  <c r="G997"/>
  <c r="F997"/>
  <c r="E997"/>
  <c r="G996"/>
  <c r="F996"/>
  <c r="E996"/>
  <c r="G995"/>
  <c r="F995"/>
  <c r="E995"/>
  <c r="G994"/>
  <c r="F994"/>
  <c r="E994"/>
  <c r="G993"/>
  <c r="F993"/>
  <c r="E993"/>
  <c r="G992"/>
  <c r="F992"/>
  <c r="E992"/>
  <c r="G991"/>
  <c r="F991"/>
  <c r="E991"/>
  <c r="G990"/>
  <c r="F990"/>
  <c r="E990"/>
  <c r="G989"/>
  <c r="F989"/>
  <c r="E989"/>
  <c r="G988"/>
  <c r="F988"/>
  <c r="E988"/>
  <c r="G987"/>
  <c r="F987"/>
  <c r="E987"/>
  <c r="G986"/>
  <c r="F986"/>
  <c r="E986"/>
  <c r="G985"/>
  <c r="F985"/>
  <c r="E985"/>
  <c r="G984"/>
  <c r="F984"/>
  <c r="E984"/>
  <c r="G983"/>
  <c r="F983"/>
  <c r="E983"/>
  <c r="G982"/>
  <c r="F982"/>
  <c r="E982"/>
  <c r="G981"/>
  <c r="F981"/>
  <c r="E981"/>
  <c r="G980"/>
  <c r="F980"/>
  <c r="E980"/>
  <c r="G979"/>
  <c r="F979"/>
  <c r="E979"/>
  <c r="G978"/>
  <c r="F978"/>
  <c r="E978"/>
  <c r="G977"/>
  <c r="F977"/>
  <c r="E977"/>
  <c r="G976"/>
  <c r="F976"/>
  <c r="E976"/>
  <c r="G975"/>
  <c r="F975"/>
  <c r="E975"/>
  <c r="G974"/>
  <c r="F974"/>
  <c r="E974"/>
  <c r="G973"/>
  <c r="F973"/>
  <c r="E973"/>
  <c r="G972"/>
  <c r="F972"/>
  <c r="E972"/>
  <c r="G971"/>
  <c r="F971"/>
  <c r="E971"/>
  <c r="G970"/>
  <c r="F970"/>
  <c r="E970"/>
  <c r="G969"/>
  <c r="F969"/>
  <c r="E969"/>
  <c r="G968"/>
  <c r="F968"/>
  <c r="E968"/>
  <c r="G967"/>
  <c r="F967"/>
  <c r="E967"/>
  <c r="G966"/>
  <c r="F966"/>
  <c r="E966"/>
  <c r="G965"/>
  <c r="F965"/>
  <c r="E965"/>
  <c r="G964"/>
  <c r="F964"/>
  <c r="E964"/>
  <c r="G963"/>
  <c r="F963"/>
  <c r="E963"/>
  <c r="G962"/>
  <c r="F962"/>
  <c r="E962"/>
  <c r="G961"/>
  <c r="F961"/>
  <c r="E961"/>
  <c r="G960"/>
  <c r="F960"/>
  <c r="E960"/>
  <c r="G959"/>
  <c r="F959"/>
  <c r="E959"/>
  <c r="G958"/>
  <c r="F958"/>
  <c r="E958"/>
  <c r="G957"/>
  <c r="F957"/>
  <c r="E957"/>
  <c r="G956"/>
  <c r="F956"/>
  <c r="E956"/>
  <c r="G955"/>
  <c r="F955"/>
  <c r="E955"/>
  <c r="G954"/>
  <c r="F954"/>
  <c r="E954"/>
  <c r="G953"/>
  <c r="F953"/>
  <c r="E953"/>
  <c r="G952"/>
  <c r="F952"/>
  <c r="E952"/>
  <c r="G951"/>
  <c r="F951"/>
  <c r="E951"/>
  <c r="G950"/>
  <c r="F950"/>
  <c r="E950"/>
  <c r="G949"/>
  <c r="F949"/>
  <c r="E949"/>
  <c r="G948"/>
  <c r="F948"/>
  <c r="E948"/>
  <c r="G947"/>
  <c r="F947"/>
  <c r="E947"/>
  <c r="G946"/>
  <c r="F946"/>
  <c r="E946"/>
  <c r="G945"/>
  <c r="F945"/>
  <c r="E945"/>
  <c r="G944"/>
  <c r="F944"/>
  <c r="E944"/>
  <c r="G943"/>
  <c r="F943"/>
  <c r="E943"/>
  <c r="G942"/>
  <c r="F942"/>
  <c r="E942"/>
  <c r="G941"/>
  <c r="F941"/>
  <c r="E941"/>
  <c r="G940"/>
  <c r="F940"/>
  <c r="E940"/>
  <c r="G939"/>
  <c r="F939"/>
  <c r="E939"/>
  <c r="G938"/>
  <c r="F938"/>
  <c r="E938"/>
  <c r="G937"/>
  <c r="F937"/>
  <c r="E937"/>
  <c r="G936"/>
  <c r="F936"/>
  <c r="E936"/>
  <c r="G935"/>
  <c r="F935"/>
  <c r="E935"/>
  <c r="G934"/>
  <c r="F934"/>
  <c r="E934"/>
  <c r="G933"/>
  <c r="F933"/>
  <c r="E933"/>
  <c r="G932"/>
  <c r="F932"/>
  <c r="E932"/>
  <c r="G931"/>
  <c r="F931"/>
  <c r="E931"/>
  <c r="G930"/>
  <c r="F930"/>
  <c r="E930"/>
  <c r="G929"/>
  <c r="F929"/>
  <c r="E929"/>
  <c r="G928"/>
  <c r="F928"/>
  <c r="E928"/>
  <c r="G927"/>
  <c r="F927"/>
  <c r="E927"/>
  <c r="G926"/>
  <c r="F926"/>
  <c r="E926"/>
  <c r="G925"/>
  <c r="F925"/>
  <c r="E925"/>
  <c r="G924"/>
  <c r="F924"/>
  <c r="E924"/>
  <c r="G923"/>
  <c r="F923"/>
  <c r="E923"/>
  <c r="G922"/>
  <c r="F922"/>
  <c r="E922"/>
  <c r="G921"/>
  <c r="F921"/>
  <c r="E921"/>
  <c r="G920"/>
  <c r="F920"/>
  <c r="E920"/>
  <c r="G919"/>
  <c r="F919"/>
  <c r="E919"/>
  <c r="G918"/>
  <c r="F918"/>
  <c r="E918"/>
  <c r="G917"/>
  <c r="F917"/>
  <c r="E917"/>
  <c r="G916"/>
  <c r="F916"/>
  <c r="E916"/>
  <c r="G915"/>
  <c r="F915"/>
  <c r="E915"/>
  <c r="G914"/>
  <c r="F914"/>
  <c r="E914"/>
  <c r="G913"/>
  <c r="F913"/>
  <c r="E913"/>
  <c r="G912"/>
  <c r="F912"/>
  <c r="E912"/>
  <c r="G911"/>
  <c r="F911"/>
  <c r="E911"/>
  <c r="G910"/>
  <c r="F910"/>
  <c r="E910"/>
  <c r="G909"/>
  <c r="F909"/>
  <c r="E909"/>
  <c r="G908"/>
  <c r="F908"/>
  <c r="E908"/>
  <c r="G907"/>
  <c r="F907"/>
  <c r="E907"/>
  <c r="G906"/>
  <c r="F906"/>
  <c r="E906"/>
  <c r="G905"/>
  <c r="F905"/>
  <c r="E905"/>
  <c r="G904"/>
  <c r="F904"/>
  <c r="E904"/>
  <c r="G903"/>
  <c r="F903"/>
  <c r="E903"/>
  <c r="G902"/>
  <c r="F902"/>
  <c r="E902"/>
  <c r="G901"/>
  <c r="F901"/>
  <c r="E901"/>
  <c r="G900"/>
  <c r="F900"/>
  <c r="E900"/>
  <c r="G899"/>
  <c r="F899"/>
  <c r="E899"/>
  <c r="G898"/>
  <c r="F898"/>
  <c r="E898"/>
  <c r="G897"/>
  <c r="F897"/>
  <c r="E897"/>
  <c r="G896"/>
  <c r="F896"/>
  <c r="E896"/>
  <c r="G895"/>
  <c r="F895"/>
  <c r="E895"/>
  <c r="G894"/>
  <c r="F894"/>
  <c r="E894"/>
  <c r="G893"/>
  <c r="F893"/>
  <c r="E893"/>
  <c r="G892"/>
  <c r="F892"/>
  <c r="E892"/>
  <c r="G891"/>
  <c r="F891"/>
  <c r="E891"/>
  <c r="G890"/>
  <c r="F890"/>
  <c r="E890"/>
  <c r="G889"/>
  <c r="F889"/>
  <c r="E889"/>
  <c r="G888"/>
  <c r="F888"/>
  <c r="E888"/>
  <c r="G887"/>
  <c r="F887"/>
  <c r="E887"/>
  <c r="G886"/>
  <c r="F886"/>
  <c r="E886"/>
  <c r="G885"/>
  <c r="F885"/>
  <c r="E885"/>
  <c r="G884"/>
  <c r="F884"/>
  <c r="E884"/>
  <c r="G883"/>
  <c r="F883"/>
  <c r="E883"/>
  <c r="G882"/>
  <c r="F882"/>
  <c r="E882"/>
  <c r="G881"/>
  <c r="F881"/>
  <c r="E881"/>
  <c r="G880"/>
  <c r="F880"/>
  <c r="E880"/>
  <c r="G879"/>
  <c r="F879"/>
  <c r="E879"/>
  <c r="G878"/>
  <c r="F878"/>
  <c r="E878"/>
  <c r="G877"/>
  <c r="F877"/>
  <c r="E877"/>
  <c r="G876"/>
  <c r="F876"/>
  <c r="E876"/>
  <c r="G875"/>
  <c r="F875"/>
  <c r="E875"/>
  <c r="G874"/>
  <c r="F874"/>
  <c r="E874"/>
  <c r="G873"/>
  <c r="F873"/>
  <c r="E873"/>
  <c r="G872"/>
  <c r="F872"/>
  <c r="E872"/>
  <c r="G871"/>
  <c r="F871"/>
  <c r="E871"/>
  <c r="G870"/>
  <c r="F870"/>
  <c r="E870"/>
  <c r="G869"/>
  <c r="F869"/>
  <c r="E869"/>
  <c r="G868"/>
  <c r="F868"/>
  <c r="E868"/>
  <c r="G867"/>
  <c r="F867"/>
  <c r="E867"/>
  <c r="G866"/>
  <c r="F866"/>
  <c r="E866"/>
  <c r="G865"/>
  <c r="F865"/>
  <c r="E865"/>
  <c r="G864"/>
  <c r="F864"/>
  <c r="E864"/>
  <c r="G863"/>
  <c r="F863"/>
  <c r="E863"/>
  <c r="G862"/>
  <c r="F862"/>
  <c r="E862"/>
  <c r="G861"/>
  <c r="F861"/>
  <c r="E861"/>
  <c r="G860"/>
  <c r="F860"/>
  <c r="E860"/>
  <c r="G859"/>
  <c r="F859"/>
  <c r="E859"/>
  <c r="G858"/>
  <c r="F858"/>
  <c r="E858"/>
  <c r="G857"/>
  <c r="F857"/>
  <c r="E857"/>
  <c r="G856"/>
  <c r="F856"/>
  <c r="E856"/>
  <c r="G855"/>
  <c r="F855"/>
  <c r="E855"/>
  <c r="G854"/>
  <c r="F854"/>
  <c r="E854"/>
  <c r="G853"/>
  <c r="F853"/>
  <c r="E853"/>
  <c r="G852"/>
  <c r="F852"/>
  <c r="E852"/>
  <c r="G851"/>
  <c r="F851"/>
  <c r="E851"/>
  <c r="G850"/>
  <c r="F850"/>
  <c r="E850"/>
  <c r="G849"/>
  <c r="F849"/>
  <c r="E849"/>
  <c r="G848"/>
  <c r="F848"/>
  <c r="E848"/>
  <c r="G847"/>
  <c r="F847"/>
  <c r="E847"/>
  <c r="G846"/>
  <c r="F846"/>
  <c r="E846"/>
  <c r="G845"/>
  <c r="F845"/>
  <c r="E845"/>
  <c r="G844"/>
  <c r="F844"/>
  <c r="E844"/>
  <c r="G843"/>
  <c r="F843"/>
  <c r="E843"/>
  <c r="G842"/>
  <c r="F842"/>
  <c r="E842"/>
  <c r="G841"/>
  <c r="F841"/>
  <c r="E841"/>
  <c r="G840"/>
  <c r="F840"/>
  <c r="E840"/>
  <c r="G839"/>
  <c r="F839"/>
  <c r="E839"/>
  <c r="G838"/>
  <c r="F838"/>
  <c r="E838"/>
  <c r="G837"/>
  <c r="F837"/>
  <c r="E837"/>
  <c r="G836"/>
  <c r="F836"/>
  <c r="E836"/>
  <c r="G835"/>
  <c r="F835"/>
  <c r="E835"/>
  <c r="G834"/>
  <c r="F834"/>
  <c r="E834"/>
  <c r="G833"/>
  <c r="F833"/>
  <c r="E833"/>
  <c r="G832"/>
  <c r="F832"/>
  <c r="E832"/>
  <c r="G831"/>
  <c r="F831"/>
  <c r="E831"/>
  <c r="G830"/>
  <c r="F830"/>
  <c r="E830"/>
  <c r="G829"/>
  <c r="F829"/>
  <c r="E829"/>
  <c r="G828"/>
  <c r="F828"/>
  <c r="E828"/>
  <c r="G827"/>
  <c r="F827"/>
  <c r="E827"/>
  <c r="G826"/>
  <c r="F826"/>
  <c r="E826"/>
  <c r="G825"/>
  <c r="F825"/>
  <c r="E825"/>
  <c r="G824"/>
  <c r="F824"/>
  <c r="E824"/>
  <c r="G823"/>
  <c r="F823"/>
  <c r="E823"/>
  <c r="G822"/>
  <c r="F822"/>
  <c r="E822"/>
  <c r="G821"/>
  <c r="F821"/>
  <c r="D821"/>
  <c r="E821" s="1"/>
  <c r="G820"/>
  <c r="F820"/>
  <c r="G819"/>
  <c r="F819"/>
  <c r="G818"/>
  <c r="F818"/>
  <c r="E818"/>
  <c r="G817"/>
  <c r="F817"/>
  <c r="E817"/>
  <c r="G816"/>
  <c r="F816"/>
  <c r="E816"/>
  <c r="G815"/>
  <c r="F815"/>
  <c r="E815"/>
  <c r="G814"/>
  <c r="F814"/>
  <c r="E814"/>
  <c r="G813"/>
  <c r="F813"/>
  <c r="E813"/>
  <c r="G812"/>
  <c r="F812"/>
  <c r="E812"/>
  <c r="G811"/>
  <c r="F811"/>
  <c r="E811"/>
  <c r="G810"/>
  <c r="F810"/>
  <c r="E810"/>
  <c r="G809"/>
  <c r="F809"/>
  <c r="E809"/>
  <c r="G808"/>
  <c r="F808"/>
  <c r="E808"/>
  <c r="G807"/>
  <c r="F807"/>
  <c r="E807"/>
  <c r="G806"/>
  <c r="F806"/>
  <c r="E806"/>
  <c r="G805"/>
  <c r="F805"/>
  <c r="E805"/>
  <c r="G804"/>
  <c r="F804"/>
  <c r="E804"/>
  <c r="G803"/>
  <c r="F803"/>
  <c r="E803"/>
  <c r="G802"/>
  <c r="F802"/>
  <c r="E802"/>
  <c r="G801"/>
  <c r="F801"/>
  <c r="E801"/>
  <c r="G800"/>
  <c r="F800"/>
  <c r="E800"/>
  <c r="G799"/>
  <c r="F799"/>
  <c r="E799"/>
  <c r="G798"/>
  <c r="F798"/>
  <c r="E798"/>
  <c r="G797"/>
  <c r="F797"/>
  <c r="E797"/>
  <c r="G796"/>
  <c r="F796"/>
  <c r="E796"/>
  <c r="G795"/>
  <c r="F795"/>
  <c r="E795"/>
  <c r="G794"/>
  <c r="F794"/>
  <c r="E794"/>
  <c r="G793"/>
  <c r="F793"/>
  <c r="E793"/>
  <c r="G792"/>
  <c r="F792"/>
  <c r="E792"/>
  <c r="G791"/>
  <c r="F791"/>
  <c r="E791"/>
  <c r="G790"/>
  <c r="F790"/>
  <c r="E790"/>
  <c r="G789"/>
  <c r="F789"/>
  <c r="E789"/>
  <c r="G788"/>
  <c r="F788"/>
  <c r="E788"/>
  <c r="G787"/>
  <c r="F787"/>
  <c r="E787"/>
  <c r="G786"/>
  <c r="F786"/>
  <c r="E786"/>
  <c r="G785"/>
  <c r="F785"/>
  <c r="E785"/>
  <c r="G784"/>
  <c r="F784"/>
  <c r="E784"/>
  <c r="G783"/>
  <c r="F783"/>
  <c r="E783"/>
  <c r="G782"/>
  <c r="F782"/>
  <c r="E782"/>
  <c r="G781"/>
  <c r="F781"/>
  <c r="E781"/>
  <c r="G780"/>
  <c r="F780"/>
  <c r="E780"/>
  <c r="G779"/>
  <c r="F779"/>
  <c r="E779"/>
  <c r="G778"/>
  <c r="F778"/>
  <c r="E778"/>
  <c r="G777"/>
  <c r="F777"/>
  <c r="E777"/>
  <c r="G776"/>
  <c r="F776"/>
  <c r="E776"/>
  <c r="G775"/>
  <c r="F775"/>
  <c r="E775"/>
  <c r="G774"/>
  <c r="F774"/>
  <c r="E774"/>
  <c r="G773"/>
  <c r="F773"/>
  <c r="E773"/>
  <c r="G772"/>
  <c r="F772"/>
  <c r="E772"/>
  <c r="G771"/>
  <c r="F771"/>
  <c r="E771"/>
  <c r="G770"/>
  <c r="F770"/>
  <c r="E770"/>
  <c r="G769"/>
  <c r="F769"/>
  <c r="E769"/>
  <c r="G768"/>
  <c r="F768"/>
  <c r="E768"/>
  <c r="G767"/>
  <c r="F767"/>
  <c r="E767"/>
  <c r="G766"/>
  <c r="F766"/>
  <c r="E766"/>
  <c r="G765"/>
  <c r="F765"/>
  <c r="E765"/>
  <c r="G764"/>
  <c r="F764"/>
  <c r="E764"/>
  <c r="G763"/>
  <c r="F763"/>
  <c r="E763"/>
  <c r="G762"/>
  <c r="F762"/>
  <c r="E762"/>
  <c r="G761"/>
  <c r="F761"/>
  <c r="E761"/>
  <c r="G760"/>
  <c r="F760"/>
  <c r="E760"/>
  <c r="G759"/>
  <c r="F759"/>
  <c r="E759"/>
  <c r="G758"/>
  <c r="F758"/>
  <c r="E758"/>
  <c r="G757"/>
  <c r="F757"/>
  <c r="E757"/>
  <c r="G756"/>
  <c r="F756"/>
  <c r="E756"/>
  <c r="G755"/>
  <c r="F755"/>
  <c r="E755"/>
  <c r="G754"/>
  <c r="F754"/>
  <c r="E754"/>
  <c r="G753"/>
  <c r="F753"/>
  <c r="E753"/>
  <c r="G752"/>
  <c r="F752"/>
  <c r="E752"/>
  <c r="G751"/>
  <c r="F751"/>
  <c r="E751"/>
  <c r="G750"/>
  <c r="F750"/>
  <c r="E750"/>
  <c r="G749"/>
  <c r="F749"/>
  <c r="E749"/>
  <c r="G748"/>
  <c r="F748"/>
  <c r="E748"/>
  <c r="G747"/>
  <c r="F747"/>
  <c r="E747"/>
  <c r="G746"/>
  <c r="F746"/>
  <c r="E746"/>
  <c r="G745"/>
  <c r="F745"/>
  <c r="E745"/>
  <c r="G744"/>
  <c r="F744"/>
  <c r="E744"/>
  <c r="G743"/>
  <c r="F743"/>
  <c r="E743"/>
  <c r="G742"/>
  <c r="F742"/>
  <c r="E742"/>
  <c r="G741"/>
  <c r="F741"/>
  <c r="E741"/>
  <c r="G740"/>
  <c r="F740"/>
  <c r="E740"/>
  <c r="G739"/>
  <c r="F739"/>
  <c r="E739"/>
  <c r="G738"/>
  <c r="F738"/>
  <c r="E738"/>
  <c r="G737"/>
  <c r="F737"/>
  <c r="E737"/>
  <c r="G736"/>
  <c r="F736"/>
  <c r="E736"/>
  <c r="G735"/>
  <c r="F735"/>
  <c r="E735"/>
  <c r="G734"/>
  <c r="F734"/>
  <c r="E734"/>
  <c r="G733"/>
  <c r="F733"/>
  <c r="E733"/>
  <c r="G732"/>
  <c r="F732"/>
  <c r="E732"/>
  <c r="G731"/>
  <c r="F731"/>
  <c r="E731"/>
  <c r="G730"/>
  <c r="F730"/>
  <c r="E730"/>
  <c r="G729"/>
  <c r="F729"/>
  <c r="E729"/>
  <c r="G728"/>
  <c r="F728"/>
  <c r="E728"/>
  <c r="G727"/>
  <c r="F727"/>
  <c r="E727"/>
  <c r="G726"/>
  <c r="F726"/>
  <c r="E726"/>
  <c r="G725"/>
  <c r="F725"/>
  <c r="E725"/>
  <c r="G724"/>
  <c r="F724"/>
  <c r="E724"/>
  <c r="G723"/>
  <c r="F723"/>
  <c r="E723"/>
  <c r="G722"/>
  <c r="F722"/>
  <c r="E722"/>
  <c r="G721"/>
  <c r="F721"/>
  <c r="E721"/>
  <c r="G720"/>
  <c r="F720"/>
  <c r="E720"/>
  <c r="G719"/>
  <c r="F719"/>
  <c r="E719"/>
  <c r="G718"/>
  <c r="F718"/>
  <c r="E718"/>
  <c r="G717"/>
  <c r="F717"/>
  <c r="E717"/>
  <c r="G716"/>
  <c r="F716"/>
  <c r="E716"/>
  <c r="G715"/>
  <c r="F715"/>
  <c r="E715"/>
  <c r="G714"/>
  <c r="F714"/>
  <c r="E714"/>
  <c r="G713"/>
  <c r="F713"/>
  <c r="E713"/>
  <c r="G712"/>
  <c r="F712"/>
  <c r="E712"/>
  <c r="G711"/>
  <c r="F711"/>
  <c r="E711"/>
  <c r="G710"/>
  <c r="F710"/>
  <c r="E710"/>
  <c r="G709"/>
  <c r="F709"/>
  <c r="E709"/>
  <c r="G708"/>
  <c r="F708"/>
  <c r="E708"/>
  <c r="G707"/>
  <c r="F707"/>
  <c r="E707"/>
  <c r="G706"/>
  <c r="F706"/>
  <c r="E706"/>
  <c r="G705"/>
  <c r="F705"/>
  <c r="E705"/>
  <c r="G704"/>
  <c r="F704"/>
  <c r="E704"/>
  <c r="G703"/>
  <c r="F703"/>
  <c r="E703"/>
  <c r="G702"/>
  <c r="F702"/>
  <c r="E702"/>
  <c r="G701"/>
  <c r="F701"/>
  <c r="E701"/>
  <c r="G700"/>
  <c r="F700"/>
  <c r="E700"/>
  <c r="G699"/>
  <c r="F699"/>
  <c r="E699"/>
  <c r="G698"/>
  <c r="F698"/>
  <c r="E698"/>
  <c r="G697"/>
  <c r="F697"/>
  <c r="E697"/>
  <c r="G696"/>
  <c r="F696"/>
  <c r="E696"/>
  <c r="G695"/>
  <c r="F695"/>
  <c r="E695"/>
  <c r="G694"/>
  <c r="F694"/>
  <c r="E694"/>
  <c r="G693"/>
  <c r="F693"/>
  <c r="E693"/>
  <c r="G692"/>
  <c r="F692"/>
  <c r="E692"/>
  <c r="G691"/>
  <c r="F691"/>
  <c r="E691"/>
  <c r="G690"/>
  <c r="F690"/>
  <c r="E690"/>
  <c r="G689"/>
  <c r="F689"/>
  <c r="E689"/>
  <c r="G688"/>
  <c r="F688"/>
  <c r="E688"/>
  <c r="G687"/>
  <c r="F687"/>
  <c r="E687"/>
  <c r="G686"/>
  <c r="F686"/>
  <c r="E686"/>
  <c r="G685"/>
  <c r="F685"/>
  <c r="E685"/>
  <c r="G684"/>
  <c r="F684"/>
  <c r="E684"/>
  <c r="G683"/>
  <c r="F683"/>
  <c r="E683"/>
  <c r="G682"/>
  <c r="F682"/>
  <c r="E682"/>
  <c r="G681"/>
  <c r="F681"/>
  <c r="E681"/>
  <c r="G680"/>
  <c r="F680"/>
  <c r="E680"/>
  <c r="G679"/>
  <c r="F679"/>
  <c r="E679"/>
  <c r="G678"/>
  <c r="F678"/>
  <c r="E678"/>
  <c r="G677"/>
  <c r="F677"/>
  <c r="E677"/>
  <c r="G676"/>
  <c r="F676"/>
  <c r="E676"/>
  <c r="G675"/>
  <c r="F675"/>
  <c r="E675"/>
  <c r="G674"/>
  <c r="F674"/>
  <c r="E674"/>
  <c r="G673"/>
  <c r="F673"/>
  <c r="E673"/>
  <c r="G672"/>
  <c r="F672"/>
  <c r="E672"/>
  <c r="G671"/>
  <c r="F671"/>
  <c r="E671"/>
  <c r="G670"/>
  <c r="F670"/>
  <c r="E670"/>
  <c r="G669"/>
  <c r="F669"/>
  <c r="E669"/>
  <c r="G668"/>
  <c r="F668"/>
  <c r="E668"/>
  <c r="G667"/>
  <c r="F667"/>
  <c r="E667"/>
  <c r="G666"/>
  <c r="F666"/>
  <c r="E666"/>
  <c r="G665"/>
  <c r="F665"/>
  <c r="E665"/>
  <c r="G664"/>
  <c r="F664"/>
  <c r="E664"/>
  <c r="G663"/>
  <c r="F663"/>
  <c r="E663"/>
  <c r="G662"/>
  <c r="F662"/>
  <c r="E662"/>
  <c r="G661"/>
  <c r="F661"/>
  <c r="E661"/>
  <c r="G660"/>
  <c r="F660"/>
  <c r="E660"/>
  <c r="G659"/>
  <c r="F659"/>
  <c r="E659"/>
  <c r="G658"/>
  <c r="F658"/>
  <c r="E658"/>
  <c r="G657"/>
  <c r="F657"/>
  <c r="E657"/>
  <c r="G656"/>
  <c r="F656"/>
  <c r="E656"/>
  <c r="G655"/>
  <c r="F655"/>
  <c r="E655"/>
  <c r="G654"/>
  <c r="F654"/>
  <c r="E654"/>
  <c r="G653"/>
  <c r="F653"/>
  <c r="E653"/>
  <c r="G652"/>
  <c r="F652"/>
  <c r="E652"/>
  <c r="G651"/>
  <c r="F651"/>
  <c r="E651"/>
  <c r="G650"/>
  <c r="F650"/>
  <c r="E650"/>
  <c r="G649"/>
  <c r="F649"/>
  <c r="E649"/>
  <c r="G648"/>
  <c r="F648"/>
  <c r="E648"/>
  <c r="G647"/>
  <c r="F647"/>
  <c r="E647"/>
  <c r="G646"/>
  <c r="F646"/>
  <c r="E646"/>
  <c r="G645"/>
  <c r="F645"/>
  <c r="E645"/>
  <c r="G644"/>
  <c r="F644"/>
  <c r="E644"/>
  <c r="G643"/>
  <c r="F643"/>
  <c r="E643"/>
  <c r="G642"/>
  <c r="F642"/>
  <c r="E642"/>
  <c r="G641"/>
  <c r="F641"/>
  <c r="E641"/>
  <c r="G640"/>
  <c r="F640"/>
  <c r="E640"/>
  <c r="G639"/>
  <c r="F639"/>
  <c r="E639"/>
  <c r="G638"/>
  <c r="F638"/>
  <c r="E638"/>
  <c r="G637"/>
  <c r="F637"/>
  <c r="E637"/>
  <c r="G636"/>
  <c r="F636"/>
  <c r="E636"/>
  <c r="G635"/>
  <c r="F635"/>
  <c r="E635"/>
  <c r="G634"/>
  <c r="F634"/>
  <c r="E634"/>
  <c r="G633"/>
  <c r="F633"/>
  <c r="E633"/>
  <c r="G632"/>
  <c r="F632"/>
  <c r="E632"/>
  <c r="G631"/>
  <c r="F631"/>
  <c r="E631"/>
  <c r="G630"/>
  <c r="F630"/>
  <c r="E630"/>
  <c r="G629"/>
  <c r="F629"/>
  <c r="E629"/>
  <c r="G628"/>
  <c r="F628"/>
  <c r="E628"/>
  <c r="G627"/>
  <c r="F627"/>
  <c r="E627"/>
  <c r="G626"/>
  <c r="F626"/>
  <c r="E626"/>
  <c r="G625"/>
  <c r="F625"/>
  <c r="E625"/>
  <c r="G624"/>
  <c r="F624"/>
  <c r="E624"/>
  <c r="G623"/>
  <c r="F623"/>
  <c r="E623"/>
  <c r="G622"/>
  <c r="F622"/>
  <c r="E622"/>
  <c r="G621"/>
  <c r="F621"/>
  <c r="E621"/>
  <c r="G620"/>
  <c r="F620"/>
  <c r="E620"/>
  <c r="G619"/>
  <c r="F619"/>
  <c r="E619"/>
  <c r="G618"/>
  <c r="F618"/>
  <c r="E618"/>
  <c r="G617"/>
  <c r="F617"/>
  <c r="E617"/>
  <c r="G616"/>
  <c r="F616"/>
  <c r="E616"/>
  <c r="G615"/>
  <c r="F615"/>
  <c r="E615"/>
  <c r="G614"/>
  <c r="F614"/>
  <c r="E614"/>
  <c r="G613"/>
  <c r="F613"/>
  <c r="E613"/>
  <c r="G612"/>
  <c r="F612"/>
  <c r="E612"/>
  <c r="G611"/>
  <c r="F611"/>
  <c r="E611"/>
  <c r="G610"/>
  <c r="F610"/>
  <c r="E610"/>
  <c r="G609"/>
  <c r="F609"/>
  <c r="E609"/>
  <c r="G608"/>
  <c r="F608"/>
  <c r="E608"/>
  <c r="G607"/>
  <c r="F607"/>
  <c r="E607"/>
  <c r="G606"/>
  <c r="F606"/>
  <c r="E606"/>
  <c r="G605"/>
  <c r="F605"/>
  <c r="D605"/>
  <c r="E605" s="1"/>
  <c r="G604"/>
  <c r="F604"/>
  <c r="G603"/>
  <c r="F603"/>
  <c r="G602"/>
  <c r="F602"/>
  <c r="E602"/>
  <c r="G601"/>
  <c r="F601"/>
  <c r="E601"/>
  <c r="G600"/>
  <c r="F600"/>
  <c r="E600"/>
  <c r="G599"/>
  <c r="F599"/>
  <c r="E599"/>
  <c r="G598"/>
  <c r="F598"/>
  <c r="E598"/>
  <c r="G597"/>
  <c r="F597"/>
  <c r="E597"/>
  <c r="G596"/>
  <c r="F596"/>
  <c r="E596"/>
  <c r="G595"/>
  <c r="F595"/>
  <c r="E595"/>
  <c r="G594"/>
  <c r="F594"/>
  <c r="E594"/>
  <c r="G593"/>
  <c r="F593"/>
  <c r="E593"/>
  <c r="G592"/>
  <c r="F592"/>
  <c r="E592"/>
  <c r="G591"/>
  <c r="F591"/>
  <c r="E591"/>
  <c r="G590"/>
  <c r="F590"/>
  <c r="E590"/>
  <c r="G589"/>
  <c r="F589"/>
  <c r="E589"/>
  <c r="G588"/>
  <c r="F588"/>
  <c r="E588"/>
  <c r="G587"/>
  <c r="F587"/>
  <c r="E587"/>
  <c r="G586"/>
  <c r="F586"/>
  <c r="E586"/>
  <c r="G585"/>
  <c r="F585"/>
  <c r="E585"/>
  <c r="G579"/>
  <c r="G578" s="1"/>
  <c r="F579"/>
  <c r="F578" s="1"/>
  <c r="G576"/>
  <c r="G575" s="1"/>
  <c r="F576"/>
  <c r="F575" s="1"/>
  <c r="G569"/>
  <c r="G568" s="1"/>
  <c r="F569"/>
  <c r="F568" s="1"/>
  <c r="G564"/>
  <c r="G563" s="1"/>
  <c r="F564"/>
  <c r="F563" s="1"/>
  <c r="G559"/>
  <c r="F559"/>
  <c r="E559"/>
  <c r="G558"/>
  <c r="F558"/>
  <c r="E558"/>
  <c r="G557"/>
  <c r="F557"/>
  <c r="E557"/>
  <c r="G556"/>
  <c r="F556"/>
  <c r="E556"/>
  <c r="G555"/>
  <c r="F555"/>
  <c r="E555"/>
  <c r="G554"/>
  <c r="F554"/>
  <c r="E554"/>
  <c r="G553"/>
  <c r="F553"/>
  <c r="E553"/>
  <c r="G552"/>
  <c r="F552"/>
  <c r="E552"/>
  <c r="G551"/>
  <c r="F551"/>
  <c r="E551"/>
  <c r="G550"/>
  <c r="F550"/>
  <c r="E550"/>
  <c r="G549"/>
  <c r="F549"/>
  <c r="E549"/>
  <c r="G545"/>
  <c r="F545"/>
  <c r="G541"/>
  <c r="F541"/>
  <c r="G539"/>
  <c r="G538" s="1"/>
  <c r="G537" s="1"/>
  <c r="G536" s="1"/>
  <c r="F539"/>
  <c r="F538" s="1"/>
  <c r="F537" s="1"/>
  <c r="F536" s="1"/>
  <c r="G533"/>
  <c r="G532" s="1"/>
  <c r="G531" s="1"/>
  <c r="G530" s="1"/>
  <c r="F533"/>
  <c r="F532" s="1"/>
  <c r="F531" s="1"/>
  <c r="F530" s="1"/>
  <c r="G528"/>
  <c r="G527" s="1"/>
  <c r="G526" s="1"/>
  <c r="G525" s="1"/>
  <c r="F528"/>
  <c r="F527" s="1"/>
  <c r="F526" s="1"/>
  <c r="F525" s="1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G337"/>
  <c r="G336" s="1"/>
  <c r="G335" s="1"/>
  <c r="G334" s="1"/>
  <c r="G333" s="1"/>
  <c r="F337"/>
  <c r="F336" s="1"/>
  <c r="F335" s="1"/>
  <c r="F334" s="1"/>
  <c r="F333" s="1"/>
  <c r="G330"/>
  <c r="F330"/>
  <c r="G328"/>
  <c r="G327" s="1"/>
  <c r="G326" s="1"/>
  <c r="F328"/>
  <c r="F327" s="1"/>
  <c r="F326" s="1"/>
  <c r="G324"/>
  <c r="F324"/>
  <c r="E324"/>
  <c r="G323"/>
  <c r="F323"/>
  <c r="E323"/>
  <c r="G322"/>
  <c r="F322"/>
  <c r="E322"/>
  <c r="G321"/>
  <c r="F321"/>
  <c r="E321"/>
  <c r="G320"/>
  <c r="F320"/>
  <c r="E320"/>
  <c r="G319"/>
  <c r="F319"/>
  <c r="E319"/>
  <c r="G318"/>
  <c r="F318"/>
  <c r="E318"/>
  <c r="G317"/>
  <c r="F317"/>
  <c r="E317"/>
  <c r="G316"/>
  <c r="F316"/>
  <c r="E316"/>
  <c r="G315"/>
  <c r="F315"/>
  <c r="E315"/>
  <c r="G314"/>
  <c r="F314"/>
  <c r="E314"/>
  <c r="G313"/>
  <c r="F313"/>
  <c r="E313"/>
  <c r="G312"/>
  <c r="F312"/>
  <c r="E312"/>
  <c r="G311"/>
  <c r="F311"/>
  <c r="E311"/>
  <c r="G310"/>
  <c r="F310"/>
  <c r="E310"/>
  <c r="G309"/>
  <c r="F309"/>
  <c r="E309"/>
  <c r="G308"/>
  <c r="G307" s="1"/>
  <c r="F308"/>
  <c r="F307" s="1"/>
  <c r="G304"/>
  <c r="F304"/>
  <c r="E304"/>
  <c r="G303"/>
  <c r="F303"/>
  <c r="E303"/>
  <c r="G302"/>
  <c r="F302"/>
  <c r="E302"/>
  <c r="G301"/>
  <c r="F301"/>
  <c r="E301"/>
  <c r="G300"/>
  <c r="F300"/>
  <c r="E300"/>
  <c r="G299"/>
  <c r="F299"/>
  <c r="E299"/>
  <c r="G298"/>
  <c r="F298"/>
  <c r="E298"/>
  <c r="G297"/>
  <c r="F297"/>
  <c r="E297"/>
  <c r="G296"/>
  <c r="F296"/>
  <c r="E296"/>
  <c r="G295"/>
  <c r="F295"/>
  <c r="E295"/>
  <c r="G294"/>
  <c r="F294"/>
  <c r="E294"/>
  <c r="G293"/>
  <c r="F293"/>
  <c r="E293"/>
  <c r="G292"/>
  <c r="F292"/>
  <c r="E292"/>
  <c r="G291"/>
  <c r="F291"/>
  <c r="E291"/>
  <c r="G290"/>
  <c r="F290"/>
  <c r="E290"/>
  <c r="G289"/>
  <c r="F289"/>
  <c r="E289"/>
  <c r="G288"/>
  <c r="F288"/>
  <c r="E288"/>
  <c r="G287"/>
  <c r="F287"/>
  <c r="E287"/>
  <c r="G286"/>
  <c r="F286"/>
  <c r="E286"/>
  <c r="G285"/>
  <c r="F285"/>
  <c r="E285"/>
  <c r="G284"/>
  <c r="F284"/>
  <c r="E284"/>
  <c r="G283"/>
  <c r="F283"/>
  <c r="E283"/>
  <c r="G282"/>
  <c r="F282"/>
  <c r="E282"/>
  <c r="G281"/>
  <c r="F281"/>
  <c r="E281"/>
  <c r="G280"/>
  <c r="F280"/>
  <c r="E280"/>
  <c r="G279"/>
  <c r="F279"/>
  <c r="E279"/>
  <c r="G278"/>
  <c r="F278"/>
  <c r="E278"/>
  <c r="G277"/>
  <c r="F277"/>
  <c r="E277"/>
  <c r="G276"/>
  <c r="F276"/>
  <c r="E276"/>
  <c r="G275"/>
  <c r="F275"/>
  <c r="E275"/>
  <c r="G274"/>
  <c r="F274"/>
  <c r="E274"/>
  <c r="G273"/>
  <c r="F273"/>
  <c r="E273"/>
  <c r="G272"/>
  <c r="F272"/>
  <c r="E272"/>
  <c r="G271"/>
  <c r="F271"/>
  <c r="E271"/>
  <c r="G270"/>
  <c r="F270"/>
  <c r="E270"/>
  <c r="G269"/>
  <c r="F269"/>
  <c r="E269"/>
  <c r="G268"/>
  <c r="F268"/>
  <c r="E268"/>
  <c r="G267"/>
  <c r="F267"/>
  <c r="E267"/>
  <c r="G266"/>
  <c r="F266"/>
  <c r="E266"/>
  <c r="G265"/>
  <c r="F265"/>
  <c r="E265"/>
  <c r="G264"/>
  <c r="F264"/>
  <c r="E264"/>
  <c r="G263"/>
  <c r="F263"/>
  <c r="E263"/>
  <c r="G262"/>
  <c r="F262"/>
  <c r="E262"/>
  <c r="G261"/>
  <c r="F261"/>
  <c r="E261"/>
  <c r="G260"/>
  <c r="F260"/>
  <c r="E260"/>
  <c r="G259"/>
  <c r="F259"/>
  <c r="E259"/>
  <c r="G258"/>
  <c r="F258"/>
  <c r="E258"/>
  <c r="G257"/>
  <c r="F257"/>
  <c r="E257"/>
  <c r="G256"/>
  <c r="F256"/>
  <c r="E256"/>
  <c r="G255"/>
  <c r="F255"/>
  <c r="E255"/>
  <c r="G254"/>
  <c r="F254"/>
  <c r="E254"/>
  <c r="G253"/>
  <c r="F253"/>
  <c r="E253"/>
  <c r="G252"/>
  <c r="F252"/>
  <c r="E252"/>
  <c r="G251"/>
  <c r="F251"/>
  <c r="E251"/>
  <c r="G250"/>
  <c r="F250"/>
  <c r="E250"/>
  <c r="G249"/>
  <c r="F249"/>
  <c r="E249"/>
  <c r="G248"/>
  <c r="F248"/>
  <c r="E248"/>
  <c r="G247"/>
  <c r="F247"/>
  <c r="E247"/>
  <c r="G246"/>
  <c r="F246"/>
  <c r="E246"/>
  <c r="G245"/>
  <c r="F245"/>
  <c r="E245"/>
  <c r="G244"/>
  <c r="F244"/>
  <c r="E244"/>
  <c r="G243"/>
  <c r="F243"/>
  <c r="E243"/>
  <c r="G242"/>
  <c r="F242"/>
  <c r="E242"/>
  <c r="G241"/>
  <c r="F241"/>
  <c r="E241"/>
  <c r="G240"/>
  <c r="F240"/>
  <c r="E240"/>
  <c r="G239"/>
  <c r="F239"/>
  <c r="E239"/>
  <c r="G238"/>
  <c r="F238"/>
  <c r="E238"/>
  <c r="G237"/>
  <c r="F237"/>
  <c r="E237"/>
  <c r="G236"/>
  <c r="F236"/>
  <c r="E236"/>
  <c r="G235"/>
  <c r="F235"/>
  <c r="E235"/>
  <c r="G234"/>
  <c r="F234"/>
  <c r="E234"/>
  <c r="G233"/>
  <c r="F233"/>
  <c r="E233"/>
  <c r="G232"/>
  <c r="F232"/>
  <c r="E232"/>
  <c r="G231"/>
  <c r="F231"/>
  <c r="E231"/>
  <c r="G230"/>
  <c r="F230"/>
  <c r="E230"/>
  <c r="G229"/>
  <c r="F229"/>
  <c r="E229"/>
  <c r="G228"/>
  <c r="F228"/>
  <c r="E228"/>
  <c r="G227"/>
  <c r="F227"/>
  <c r="E227"/>
  <c r="G226"/>
  <c r="F226"/>
  <c r="E226"/>
  <c r="G225"/>
  <c r="F225"/>
  <c r="E225"/>
  <c r="G224"/>
  <c r="F224"/>
  <c r="E224"/>
  <c r="G223"/>
  <c r="F223"/>
  <c r="E223"/>
  <c r="G222"/>
  <c r="F222"/>
  <c r="E222"/>
  <c r="G221"/>
  <c r="F221"/>
  <c r="E221"/>
  <c r="G220"/>
  <c r="F220"/>
  <c r="E220"/>
  <c r="G219"/>
  <c r="F219"/>
  <c r="E219"/>
  <c r="G218"/>
  <c r="F218"/>
  <c r="E218"/>
  <c r="G217"/>
  <c r="F217"/>
  <c r="E217"/>
  <c r="G216"/>
  <c r="F216"/>
  <c r="E216"/>
  <c r="G215"/>
  <c r="F215"/>
  <c r="E215"/>
  <c r="G214"/>
  <c r="F214"/>
  <c r="E214"/>
  <c r="G213"/>
  <c r="F213"/>
  <c r="E213"/>
  <c r="G212"/>
  <c r="F212"/>
  <c r="E212"/>
  <c r="G211"/>
  <c r="F211"/>
  <c r="E211"/>
  <c r="G210"/>
  <c r="F210"/>
  <c r="E210"/>
  <c r="G209"/>
  <c r="F209"/>
  <c r="E209"/>
  <c r="G208"/>
  <c r="F208"/>
  <c r="E208"/>
  <c r="G207"/>
  <c r="F207"/>
  <c r="E207"/>
  <c r="G206"/>
  <c r="F206"/>
  <c r="E206"/>
  <c r="G205"/>
  <c r="F205"/>
  <c r="E205"/>
  <c r="G204"/>
  <c r="F204"/>
  <c r="E204"/>
  <c r="G203"/>
  <c r="F203"/>
  <c r="E203"/>
  <c r="G202"/>
  <c r="F202"/>
  <c r="E202"/>
  <c r="G201"/>
  <c r="F201"/>
  <c r="E201"/>
  <c r="G200"/>
  <c r="F200"/>
  <c r="E200"/>
  <c r="G196"/>
  <c r="G195" s="1"/>
  <c r="F196"/>
  <c r="F195" s="1"/>
  <c r="G191"/>
  <c r="F191"/>
  <c r="E191"/>
  <c r="G190"/>
  <c r="F190"/>
  <c r="E190"/>
  <c r="G189"/>
  <c r="F189"/>
  <c r="E189"/>
  <c r="G188"/>
  <c r="F188"/>
  <c r="E188"/>
  <c r="G187"/>
  <c r="F187"/>
  <c r="E187"/>
  <c r="G186"/>
  <c r="F186"/>
  <c r="E186"/>
  <c r="G185"/>
  <c r="F185"/>
  <c r="E185"/>
  <c r="G184"/>
  <c r="F184"/>
  <c r="E184"/>
  <c r="G183"/>
  <c r="F183"/>
  <c r="E183"/>
  <c r="G182"/>
  <c r="F182"/>
  <c r="E182"/>
  <c r="G181"/>
  <c r="F181"/>
  <c r="E181"/>
  <c r="G180"/>
  <c r="F180"/>
  <c r="E180"/>
  <c r="G179"/>
  <c r="F179"/>
  <c r="E179"/>
  <c r="G178"/>
  <c r="F178"/>
  <c r="E178"/>
  <c r="G177"/>
  <c r="F177"/>
  <c r="E177"/>
  <c r="G176"/>
  <c r="F176"/>
  <c r="E176"/>
  <c r="G175"/>
  <c r="G174" s="1"/>
  <c r="F175"/>
  <c r="F174" s="1"/>
  <c r="G170"/>
  <c r="F170"/>
  <c r="E170"/>
  <c r="G169"/>
  <c r="F169"/>
  <c r="E169"/>
  <c r="G168"/>
  <c r="F168"/>
  <c r="E168"/>
  <c r="G167"/>
  <c r="F167"/>
  <c r="E167"/>
  <c r="G166"/>
  <c r="F166"/>
  <c r="E166"/>
  <c r="G165"/>
  <c r="F165"/>
  <c r="E165"/>
  <c r="G164"/>
  <c r="F164"/>
  <c r="E164"/>
  <c r="G163"/>
  <c r="F163"/>
  <c r="E163"/>
  <c r="G162"/>
  <c r="F162"/>
  <c r="E162"/>
  <c r="G161"/>
  <c r="F161"/>
  <c r="E161"/>
  <c r="G160"/>
  <c r="F160"/>
  <c r="E160"/>
  <c r="G159"/>
  <c r="F159"/>
  <c r="E159"/>
  <c r="G158"/>
  <c r="F158"/>
  <c r="E158"/>
  <c r="G157"/>
  <c r="F157"/>
  <c r="E157"/>
  <c r="G156"/>
  <c r="F156"/>
  <c r="E156"/>
  <c r="G155"/>
  <c r="F155"/>
  <c r="E155"/>
  <c r="G154"/>
  <c r="F154"/>
  <c r="E154"/>
  <c r="G153"/>
  <c r="F153"/>
  <c r="E153"/>
  <c r="G152"/>
  <c r="F152"/>
  <c r="E152"/>
  <c r="G151"/>
  <c r="F151"/>
  <c r="E151"/>
  <c r="G150"/>
  <c r="F150"/>
  <c r="E150"/>
  <c r="G149"/>
  <c r="F149"/>
  <c r="E149"/>
  <c r="G148"/>
  <c r="F148"/>
  <c r="E148"/>
  <c r="G147"/>
  <c r="F147"/>
  <c r="E147"/>
  <c r="G146"/>
  <c r="F146"/>
  <c r="E146"/>
  <c r="G145"/>
  <c r="F145"/>
  <c r="E145"/>
  <c r="G144"/>
  <c r="F144"/>
  <c r="E144"/>
  <c r="G143"/>
  <c r="F143"/>
  <c r="E143"/>
  <c r="G142"/>
  <c r="F142"/>
  <c r="E142"/>
  <c r="G141"/>
  <c r="F141"/>
  <c r="E141"/>
  <c r="G140"/>
  <c r="F140"/>
  <c r="E140"/>
  <c r="G139"/>
  <c r="F139"/>
  <c r="E139"/>
  <c r="G138"/>
  <c r="F138"/>
  <c r="E138"/>
  <c r="G137"/>
  <c r="F137"/>
  <c r="E137"/>
  <c r="G136"/>
  <c r="F136"/>
  <c r="E136"/>
  <c r="G135"/>
  <c r="F135"/>
  <c r="E135"/>
  <c r="G134"/>
  <c r="F134"/>
  <c r="E134"/>
  <c r="G133"/>
  <c r="F133"/>
  <c r="E133"/>
  <c r="G132"/>
  <c r="F132"/>
  <c r="E132"/>
  <c r="G131"/>
  <c r="F131"/>
  <c r="E131"/>
  <c r="G130"/>
  <c r="F130"/>
  <c r="E130"/>
  <c r="G129"/>
  <c r="F129"/>
  <c r="E129"/>
  <c r="G128"/>
  <c r="F128"/>
  <c r="E128"/>
  <c r="G127"/>
  <c r="F127"/>
  <c r="E127"/>
  <c r="G126"/>
  <c r="F126"/>
  <c r="E126"/>
  <c r="G125"/>
  <c r="F125"/>
  <c r="E125"/>
  <c r="G124"/>
  <c r="F124"/>
  <c r="E124"/>
  <c r="G123"/>
  <c r="F123"/>
  <c r="E123"/>
  <c r="G122"/>
  <c r="F122"/>
  <c r="E122"/>
  <c r="G121"/>
  <c r="F121"/>
  <c r="E121"/>
  <c r="G120"/>
  <c r="F120"/>
  <c r="E120"/>
  <c r="G119"/>
  <c r="F119"/>
  <c r="E119"/>
  <c r="G118"/>
  <c r="F118"/>
  <c r="E118"/>
  <c r="G117"/>
  <c r="F117"/>
  <c r="E117"/>
  <c r="G116"/>
  <c r="F116"/>
  <c r="E116"/>
  <c r="G115"/>
  <c r="F115"/>
  <c r="E115"/>
  <c r="G114"/>
  <c r="F114"/>
  <c r="E114"/>
  <c r="G113"/>
  <c r="F113"/>
  <c r="E113"/>
  <c r="G112"/>
  <c r="F112"/>
  <c r="E112"/>
  <c r="G111"/>
  <c r="F111"/>
  <c r="E111"/>
  <c r="G110"/>
  <c r="F110"/>
  <c r="E110"/>
  <c r="G109"/>
  <c r="F109"/>
  <c r="E109"/>
  <c r="G108"/>
  <c r="F108"/>
  <c r="E108"/>
  <c r="G107"/>
  <c r="F107"/>
  <c r="E107"/>
  <c r="G106"/>
  <c r="F106"/>
  <c r="E106"/>
  <c r="G105"/>
  <c r="F105"/>
  <c r="E105"/>
  <c r="G104"/>
  <c r="F104"/>
  <c r="E104"/>
  <c r="G103"/>
  <c r="F103"/>
  <c r="E103"/>
  <c r="G102"/>
  <c r="F102"/>
  <c r="E102"/>
  <c r="G101"/>
  <c r="F101"/>
  <c r="E101"/>
  <c r="G100"/>
  <c r="F100"/>
  <c r="E100"/>
  <c r="G99"/>
  <c r="F99"/>
  <c r="E99"/>
  <c r="G98"/>
  <c r="F98"/>
  <c r="E98"/>
  <c r="G97"/>
  <c r="F97"/>
  <c r="E97"/>
  <c r="G96"/>
  <c r="F96"/>
  <c r="E96"/>
  <c r="G95"/>
  <c r="F95"/>
  <c r="E95"/>
  <c r="G94"/>
  <c r="F94"/>
  <c r="E94"/>
  <c r="G93"/>
  <c r="F93"/>
  <c r="E93"/>
  <c r="G92"/>
  <c r="F92"/>
  <c r="E92"/>
  <c r="G91"/>
  <c r="F91"/>
  <c r="E91"/>
  <c r="G90"/>
  <c r="F90"/>
  <c r="E90"/>
  <c r="G89"/>
  <c r="F89"/>
  <c r="E89"/>
  <c r="G88"/>
  <c r="F88"/>
  <c r="E88"/>
  <c r="G87"/>
  <c r="F87"/>
  <c r="E87"/>
  <c r="G86"/>
  <c r="F86"/>
  <c r="E86"/>
  <c r="G85"/>
  <c r="F85"/>
  <c r="E85"/>
  <c r="G84"/>
  <c r="F84"/>
  <c r="E84"/>
  <c r="G83"/>
  <c r="F83"/>
  <c r="E83"/>
  <c r="G82"/>
  <c r="F82"/>
  <c r="E82"/>
  <c r="G81"/>
  <c r="F81"/>
  <c r="E81"/>
  <c r="G80"/>
  <c r="F80"/>
  <c r="E80"/>
  <c r="G79"/>
  <c r="F79"/>
  <c r="E79"/>
  <c r="G78"/>
  <c r="F78"/>
  <c r="E78"/>
  <c r="G77"/>
  <c r="F77"/>
  <c r="E77"/>
  <c r="G76"/>
  <c r="F76"/>
  <c r="E76"/>
  <c r="G75"/>
  <c r="F75"/>
  <c r="E75"/>
  <c r="G74"/>
  <c r="F74"/>
  <c r="E74"/>
  <c r="G73"/>
  <c r="F73"/>
  <c r="E73"/>
  <c r="G72"/>
  <c r="F72"/>
  <c r="E72"/>
  <c r="G71"/>
  <c r="F71"/>
  <c r="D71"/>
  <c r="E71" s="1"/>
  <c r="G70"/>
  <c r="F70"/>
  <c r="D70"/>
  <c r="E70" s="1"/>
  <c r="G69"/>
  <c r="F69"/>
  <c r="G68"/>
  <c r="F68"/>
  <c r="G67"/>
  <c r="F67"/>
  <c r="G66"/>
  <c r="F66"/>
  <c r="G60"/>
  <c r="G59" s="1"/>
  <c r="G58" s="1"/>
  <c r="G57" s="1"/>
  <c r="G56" s="1"/>
  <c r="G27" s="1"/>
  <c r="F60"/>
  <c r="F59" s="1"/>
  <c r="F58" s="1"/>
  <c r="F57" s="1"/>
  <c r="F56" s="1"/>
  <c r="F27" s="1"/>
  <c r="G55"/>
  <c r="F55"/>
  <c r="E55"/>
  <c r="G54"/>
  <c r="F54"/>
  <c r="E54"/>
  <c r="G53"/>
  <c r="F53"/>
  <c r="E53"/>
  <c r="G52"/>
  <c r="F52"/>
  <c r="E52"/>
  <c r="G51"/>
  <c r="F51"/>
  <c r="E51"/>
  <c r="G50"/>
  <c r="F50"/>
  <c r="E50"/>
  <c r="G49"/>
  <c r="F49"/>
  <c r="E49"/>
  <c r="G48"/>
  <c r="F48"/>
  <c r="E48"/>
  <c r="G47"/>
  <c r="F47"/>
  <c r="E47"/>
  <c r="G46"/>
  <c r="F46"/>
  <c r="E46"/>
  <c r="G45"/>
  <c r="F45"/>
  <c r="E45"/>
  <c r="G44"/>
  <c r="F44"/>
  <c r="E44"/>
  <c r="G43"/>
  <c r="F43"/>
  <c r="E43"/>
  <c r="G42"/>
  <c r="F42"/>
  <c r="E42"/>
  <c r="G41"/>
  <c r="F41"/>
  <c r="E41"/>
  <c r="G40"/>
  <c r="F40"/>
  <c r="E40"/>
  <c r="G39"/>
  <c r="F39"/>
  <c r="E39"/>
  <c r="G38"/>
  <c r="F38"/>
  <c r="E38"/>
  <c r="G37"/>
  <c r="F37"/>
  <c r="E37"/>
  <c r="G36"/>
  <c r="F36"/>
  <c r="E36"/>
  <c r="G35"/>
  <c r="F35"/>
  <c r="E35"/>
  <c r="G34"/>
  <c r="F34"/>
  <c r="E34"/>
  <c r="G33"/>
  <c r="F33"/>
  <c r="E33"/>
  <c r="G32"/>
  <c r="F32"/>
  <c r="E32"/>
  <c r="G31"/>
  <c r="F31"/>
  <c r="D31"/>
  <c r="D30" s="1"/>
  <c r="G30"/>
  <c r="F30"/>
  <c r="G29"/>
  <c r="F29"/>
  <c r="G28"/>
  <c r="F28"/>
  <c r="G23"/>
  <c r="G22" s="1"/>
  <c r="F23"/>
  <c r="F22" s="1"/>
  <c r="F20" s="1"/>
  <c r="F19" s="1"/>
  <c r="F13" s="1"/>
  <c r="G18"/>
  <c r="F18"/>
  <c r="D18"/>
  <c r="E18" s="1"/>
  <c r="G17"/>
  <c r="F17"/>
  <c r="G16"/>
  <c r="F16"/>
  <c r="G15"/>
  <c r="F15"/>
  <c r="G14"/>
  <c r="F14"/>
  <c r="F2265" i="73"/>
  <c r="F2263"/>
  <c r="F2262" s="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E2233"/>
  <c r="D2232"/>
  <c r="E2232" s="1"/>
  <c r="F2231"/>
  <c r="E2231"/>
  <c r="F2230"/>
  <c r="E2230"/>
  <c r="F2229"/>
  <c r="E2229"/>
  <c r="F2228"/>
  <c r="E2228"/>
  <c r="F2227"/>
  <c r="E2227"/>
  <c r="F2226"/>
  <c r="E2226"/>
  <c r="F2225"/>
  <c r="E2225"/>
  <c r="F2224"/>
  <c r="E2224"/>
  <c r="F2223"/>
  <c r="E2223"/>
  <c r="F2222"/>
  <c r="E2222"/>
  <c r="F2221"/>
  <c r="E2221"/>
  <c r="F2220"/>
  <c r="E2220"/>
  <c r="F2219"/>
  <c r="E2219"/>
  <c r="F2218"/>
  <c r="E2218"/>
  <c r="F2217"/>
  <c r="E2217"/>
  <c r="F2216"/>
  <c r="E2216"/>
  <c r="F2215"/>
  <c r="E2215"/>
  <c r="F2212"/>
  <c r="F2211" s="1"/>
  <c r="F2210" s="1"/>
  <c r="F2208"/>
  <c r="F2207" s="1"/>
  <c r="F2206" s="1"/>
  <c r="F2205" s="1"/>
  <c r="F2203"/>
  <c r="E2203"/>
  <c r="F2202"/>
  <c r="E2202"/>
  <c r="F2201"/>
  <c r="E2201"/>
  <c r="F2200"/>
  <c r="E2200"/>
  <c r="F2199"/>
  <c r="E2199"/>
  <c r="F2198"/>
  <c r="E2198"/>
  <c r="F2197"/>
  <c r="E2197"/>
  <c r="F2196"/>
  <c r="E2196"/>
  <c r="F2195"/>
  <c r="E2195"/>
  <c r="F2194"/>
  <c r="E2194"/>
  <c r="F2193"/>
  <c r="E2193"/>
  <c r="F2192"/>
  <c r="E2192"/>
  <c r="F2191"/>
  <c r="E219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E2098"/>
  <c r="F2097"/>
  <c r="E2097"/>
  <c r="F2096"/>
  <c r="E2096"/>
  <c r="F2095"/>
  <c r="E2095"/>
  <c r="F2094"/>
  <c r="E2094"/>
  <c r="F2093"/>
  <c r="E2093"/>
  <c r="F2092"/>
  <c r="E2092"/>
  <c r="F2091"/>
  <c r="D2091"/>
  <c r="D2090" s="1"/>
  <c r="F2090"/>
  <c r="F2089"/>
  <c r="F2088"/>
  <c r="F2081"/>
  <c r="F2080" s="1"/>
  <c r="F2079" s="1"/>
  <c r="F2078" s="1"/>
  <c r="F2076"/>
  <c r="F2075" s="1"/>
  <c r="F2074" s="1"/>
  <c r="F2073" s="1"/>
  <c r="F2072" s="1"/>
  <c r="F1661" s="1"/>
  <c r="F2071"/>
  <c r="E2071"/>
  <c r="F2070"/>
  <c r="E2070"/>
  <c r="F2069"/>
  <c r="E2069"/>
  <c r="F2068"/>
  <c r="E2068"/>
  <c r="F2067"/>
  <c r="E2067"/>
  <c r="F2066"/>
  <c r="E2066"/>
  <c r="F2065"/>
  <c r="E2065"/>
  <c r="F2064"/>
  <c r="E2064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E1671"/>
  <c r="F1670"/>
  <c r="E1670"/>
  <c r="F1669"/>
  <c r="E1669"/>
  <c r="F1668"/>
  <c r="E1668"/>
  <c r="F1667"/>
  <c r="E1667"/>
  <c r="F1666"/>
  <c r="E1666"/>
  <c r="F1665"/>
  <c r="D1665"/>
  <c r="D1664" s="1"/>
  <c r="E1664" s="1"/>
  <c r="F1664"/>
  <c r="F1663"/>
  <c r="F1662"/>
  <c r="F1653"/>
  <c r="F1652" s="1"/>
  <c r="F1651" s="1"/>
  <c r="F1650" s="1"/>
  <c r="F1648"/>
  <c r="F1647" s="1"/>
  <c r="F1646" s="1"/>
  <c r="F1635"/>
  <c r="F1634" s="1"/>
  <c r="F1629"/>
  <c r="E1629"/>
  <c r="F1628"/>
  <c r="E1628"/>
  <c r="F1627"/>
  <c r="E1627"/>
  <c r="F1626"/>
  <c r="E1626"/>
  <c r="F1625"/>
  <c r="E1625"/>
  <c r="F1624"/>
  <c r="E1624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E1373"/>
  <c r="F1372"/>
  <c r="E1372"/>
  <c r="F1371"/>
  <c r="E1371"/>
  <c r="F1370"/>
  <c r="E1370"/>
  <c r="F1369"/>
  <c r="E1369"/>
  <c r="F1368"/>
  <c r="E1368"/>
  <c r="F1367"/>
  <c r="F1366" s="1"/>
  <c r="F1365" s="1"/>
  <c r="F1361"/>
  <c r="F1360" s="1"/>
  <c r="F1359" s="1"/>
  <c r="F1357"/>
  <c r="F1356" s="1"/>
  <c r="F1355" s="1"/>
  <c r="F1351"/>
  <c r="F1350" s="1"/>
  <c r="F1349" s="1"/>
  <c r="F1347"/>
  <c r="F1346" s="1"/>
  <c r="F1345" s="1"/>
  <c r="F1338"/>
  <c r="F1337" s="1"/>
  <c r="F1334"/>
  <c r="F1333" s="1"/>
  <c r="F1332" s="1"/>
  <c r="F1329"/>
  <c r="F1328" s="1"/>
  <c r="F1327" s="1"/>
  <c r="F1326" s="1"/>
  <c r="F1323"/>
  <c r="F1322" s="1"/>
  <c r="F1321" s="1"/>
  <c r="F1320" s="1"/>
  <c r="F1318"/>
  <c r="F1317" s="1"/>
  <c r="F1313"/>
  <c r="E1313"/>
  <c r="F1312"/>
  <c r="E1312"/>
  <c r="F1311"/>
  <c r="E1311"/>
  <c r="F1310"/>
  <c r="E1310"/>
  <c r="F1309"/>
  <c r="E1309"/>
  <c r="F1308"/>
  <c r="E1308"/>
  <c r="F1307"/>
  <c r="E1307"/>
  <c r="F1306"/>
  <c r="E1306"/>
  <c r="F1305"/>
  <c r="E1305"/>
  <c r="F1303"/>
  <c r="F1302" s="1"/>
  <c r="F1301" s="1"/>
  <c r="F1296"/>
  <c r="F1295" s="1"/>
  <c r="F1293"/>
  <c r="F1292" s="1"/>
  <c r="F1291" s="1"/>
  <c r="F1279"/>
  <c r="F1278" s="1"/>
  <c r="F1277" s="1"/>
  <c r="F1272"/>
  <c r="F1271" s="1"/>
  <c r="F1270" s="1"/>
  <c r="F1269" s="1"/>
  <c r="C13" i="54" s="1"/>
  <c r="F1267" i="73"/>
  <c r="F1261"/>
  <c r="F1254"/>
  <c r="F1253" s="1"/>
  <c r="F1247"/>
  <c r="F1244"/>
  <c r="F1243" s="1"/>
  <c r="F1242" s="1"/>
  <c r="F1239"/>
  <c r="F1238" s="1"/>
  <c r="F1035" s="1"/>
  <c r="F1237"/>
  <c r="E1237"/>
  <c r="F1236"/>
  <c r="E1236"/>
  <c r="F1235"/>
  <c r="E1235"/>
  <c r="F1234"/>
  <c r="E1234"/>
  <c r="F1233"/>
  <c r="E1233"/>
  <c r="F1232"/>
  <c r="E1232"/>
  <c r="F1231"/>
  <c r="E1231"/>
  <c r="F1230"/>
  <c r="E1230"/>
  <c r="F1229"/>
  <c r="E1229"/>
  <c r="F1228"/>
  <c r="E1228"/>
  <c r="F1227"/>
  <c r="E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28"/>
  <c r="F1027" s="1"/>
  <c r="F1024"/>
  <c r="F1023" s="1"/>
  <c r="F1020"/>
  <c r="E1020"/>
  <c r="F1019"/>
  <c r="E1019"/>
  <c r="F1018"/>
  <c r="E1018"/>
  <c r="F1017"/>
  <c r="E1017"/>
  <c r="F1016"/>
  <c r="E1016"/>
  <c r="F1015"/>
  <c r="E1015"/>
  <c r="F1014"/>
  <c r="E1014"/>
  <c r="F1013"/>
  <c r="E1013"/>
  <c r="F1012"/>
  <c r="E1012"/>
  <c r="F1011"/>
  <c r="E1011"/>
  <c r="F1010"/>
  <c r="E1010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D825"/>
  <c r="D824" s="1"/>
  <c r="E824" s="1"/>
  <c r="F824"/>
  <c r="F823"/>
  <c r="F822"/>
  <c r="E822"/>
  <c r="F821"/>
  <c r="E821"/>
  <c r="F820"/>
  <c r="E820"/>
  <c r="F819"/>
  <c r="E819"/>
  <c r="F818"/>
  <c r="E818"/>
  <c r="F817"/>
  <c r="E817"/>
  <c r="F816"/>
  <c r="E816"/>
  <c r="F815"/>
  <c r="E815"/>
  <c r="F814"/>
  <c r="E814"/>
  <c r="F813"/>
  <c r="E813"/>
  <c r="F812"/>
  <c r="E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D609"/>
  <c r="D608" s="1"/>
  <c r="F608"/>
  <c r="F607"/>
  <c r="F606"/>
  <c r="E606"/>
  <c r="F605"/>
  <c r="E605"/>
  <c r="F604"/>
  <c r="E604"/>
  <c r="F603"/>
  <c r="E603"/>
  <c r="F602"/>
  <c r="E602"/>
  <c r="F601"/>
  <c r="E601"/>
  <c r="F600"/>
  <c r="E600"/>
  <c r="F599"/>
  <c r="E599"/>
  <c r="F598"/>
  <c r="E598"/>
  <c r="F597"/>
  <c r="E597"/>
  <c r="F596"/>
  <c r="E596"/>
  <c r="F595"/>
  <c r="E595"/>
  <c r="F594"/>
  <c r="E594"/>
  <c r="F593"/>
  <c r="E593"/>
  <c r="F592"/>
  <c r="E592"/>
  <c r="F591"/>
  <c r="E591"/>
  <c r="F590"/>
  <c r="E590"/>
  <c r="F589"/>
  <c r="E589"/>
  <c r="F585"/>
  <c r="F584" s="1"/>
  <c r="F582"/>
  <c r="F581" s="1"/>
  <c r="F575"/>
  <c r="F574" s="1"/>
  <c r="F570"/>
  <c r="F569" s="1"/>
  <c r="F565"/>
  <c r="E565"/>
  <c r="F564"/>
  <c r="E564"/>
  <c r="F563"/>
  <c r="E563"/>
  <c r="F562"/>
  <c r="E562"/>
  <c r="F561"/>
  <c r="E561"/>
  <c r="F560"/>
  <c r="E560"/>
  <c r="F559"/>
  <c r="E559"/>
  <c r="F558"/>
  <c r="E558"/>
  <c r="F557"/>
  <c r="E557"/>
  <c r="F556"/>
  <c r="E556"/>
  <c r="F555"/>
  <c r="E555"/>
  <c r="F551"/>
  <c r="F547"/>
  <c r="F545"/>
  <c r="F544" s="1"/>
  <c r="F543" s="1"/>
  <c r="F542" s="1"/>
  <c r="F539"/>
  <c r="F538" s="1"/>
  <c r="F537" s="1"/>
  <c r="F536" s="1"/>
  <c r="F534"/>
  <c r="F533" s="1"/>
  <c r="F532" s="1"/>
  <c r="F531" s="1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F343"/>
  <c r="F342" s="1"/>
  <c r="F341" s="1"/>
  <c r="F340" s="1"/>
  <c r="F339" s="1"/>
  <c r="F332"/>
  <c r="F328"/>
  <c r="F327" s="1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 s="1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6"/>
  <c r="F195" s="1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 s="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D71"/>
  <c r="E71" s="1"/>
  <c r="F70"/>
  <c r="D70"/>
  <c r="E70" s="1"/>
  <c r="F69"/>
  <c r="F68"/>
  <c r="F67"/>
  <c r="F66"/>
  <c r="F57"/>
  <c r="F56" s="1"/>
  <c r="F27" s="1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D31"/>
  <c r="D30" s="1"/>
  <c r="F30"/>
  <c r="F29"/>
  <c r="F28"/>
  <c r="F23"/>
  <c r="F22" s="1"/>
  <c r="F18"/>
  <c r="D18"/>
  <c r="E18" s="1"/>
  <c r="F17"/>
  <c r="F16"/>
  <c r="F15"/>
  <c r="F14"/>
  <c r="F1632" l="1"/>
  <c r="F574" i="83"/>
  <c r="D16" i="54"/>
  <c r="E16"/>
  <c r="E1665" i="73"/>
  <c r="E31" i="83"/>
  <c r="F580" i="73"/>
  <c r="F578" s="1"/>
  <c r="C11" i="54" s="1"/>
  <c r="C16"/>
  <c r="F173" i="73"/>
  <c r="F172" s="1"/>
  <c r="F171" s="1"/>
  <c r="F65" s="1"/>
  <c r="G562" i="83"/>
  <c r="G561" s="1"/>
  <c r="G560" s="1"/>
  <c r="G548" s="1"/>
  <c r="G547" s="1"/>
  <c r="F1619"/>
  <c r="F1618" s="1"/>
  <c r="E2091" i="73"/>
  <c r="F306" i="83"/>
  <c r="F305" s="1"/>
  <c r="F199" s="1"/>
  <c r="G1250"/>
  <c r="G1249" s="1"/>
  <c r="G1248" s="1"/>
  <c r="F562"/>
  <c r="F561" s="1"/>
  <c r="F560" s="1"/>
  <c r="F548" s="1"/>
  <c r="F547" s="1"/>
  <c r="F1033"/>
  <c r="F1032" s="1"/>
  <c r="F1031" s="1"/>
  <c r="F1022" i="73"/>
  <c r="F568"/>
  <c r="F567" s="1"/>
  <c r="F566" s="1"/>
  <c r="F554" s="1"/>
  <c r="F553" s="1"/>
  <c r="F2261"/>
  <c r="F2214" s="1"/>
  <c r="F1252"/>
  <c r="F1251" s="1"/>
  <c r="F1250" s="1"/>
  <c r="F1278" i="83"/>
  <c r="F1277" s="1"/>
  <c r="F1272" s="1"/>
  <c r="G1296"/>
  <c r="G2240"/>
  <c r="G2193" s="1"/>
  <c r="D604"/>
  <c r="G1278"/>
  <c r="G1277" s="1"/>
  <c r="G1272" s="1"/>
  <c r="F1296"/>
  <c r="G1619"/>
  <c r="G1618" s="1"/>
  <c r="G1617" s="1"/>
  <c r="E19" i="54" s="1"/>
  <c r="D820" i="83"/>
  <c r="E820" s="1"/>
  <c r="G1032"/>
  <c r="G1031" s="1"/>
  <c r="D1647"/>
  <c r="E1647" s="1"/>
  <c r="E2070"/>
  <c r="D69"/>
  <c r="E69" s="1"/>
  <c r="F1300" i="73"/>
  <c r="F20"/>
  <c r="F19" s="1"/>
  <c r="F13" s="1"/>
  <c r="F21"/>
  <c r="D69"/>
  <c r="F306"/>
  <c r="F305" s="1"/>
  <c r="F199" s="1"/>
  <c r="E825"/>
  <c r="F1331"/>
  <c r="F1631"/>
  <c r="C19" i="54" s="1"/>
  <c r="F1354" i="73"/>
  <c r="D17"/>
  <c r="D16" s="1"/>
  <c r="D15" s="1"/>
  <c r="E31"/>
  <c r="F1364"/>
  <c r="F1363" s="1"/>
  <c r="C18" i="54" s="1"/>
  <c r="G306" i="83"/>
  <c r="G305" s="1"/>
  <c r="G199" s="1"/>
  <c r="G524"/>
  <c r="G574"/>
  <c r="G572" s="1"/>
  <c r="E11" i="54" s="1"/>
  <c r="D17" i="83"/>
  <c r="D16" s="1"/>
  <c r="D15" s="1"/>
  <c r="F2240"/>
  <c r="F2193" s="1"/>
  <c r="F173"/>
  <c r="F172" s="1"/>
  <c r="F171" s="1"/>
  <c r="F65" s="1"/>
  <c r="F1617"/>
  <c r="D19" i="54" s="1"/>
  <c r="G173" i="83"/>
  <c r="G172" s="1"/>
  <c r="G171" s="1"/>
  <c r="G65" s="1"/>
  <c r="G1325"/>
  <c r="G21"/>
  <c r="G20"/>
  <c r="G19" s="1"/>
  <c r="G13" s="1"/>
  <c r="E9" i="54" s="1"/>
  <c r="D2068" i="83"/>
  <c r="E2069"/>
  <c r="F2183"/>
  <c r="F2066"/>
  <c r="G1643"/>
  <c r="G1018"/>
  <c r="G1017"/>
  <c r="G584" s="1"/>
  <c r="F1250"/>
  <c r="F1249" s="1"/>
  <c r="F1248" s="1"/>
  <c r="F1325"/>
  <c r="E30"/>
  <c r="D29"/>
  <c r="F573"/>
  <c r="F572"/>
  <c r="D11" i="54" s="1"/>
  <c r="F1018" i="83"/>
  <c r="F1017"/>
  <c r="F584" s="1"/>
  <c r="F1350"/>
  <c r="F1349" s="1"/>
  <c r="F1351"/>
  <c r="G2183"/>
  <c r="G2066"/>
  <c r="F524"/>
  <c r="F1643"/>
  <c r="F21"/>
  <c r="D819"/>
  <c r="E819" s="1"/>
  <c r="D1646"/>
  <c r="G1350"/>
  <c r="G1349" s="1"/>
  <c r="F530" i="73"/>
  <c r="F529" s="1"/>
  <c r="F2087"/>
  <c r="F2204"/>
  <c r="E30"/>
  <c r="D29"/>
  <c r="F1034"/>
  <c r="F1033" s="1"/>
  <c r="E608"/>
  <c r="D607"/>
  <c r="E607" s="1"/>
  <c r="D2089"/>
  <c r="E2090"/>
  <c r="E609"/>
  <c r="D823"/>
  <c r="E823" s="1"/>
  <c r="D1663"/>
  <c r="F1021"/>
  <c r="F588" s="1"/>
  <c r="C10" i="54" l="1"/>
  <c r="F579" i="73"/>
  <c r="F12"/>
  <c r="E12" i="54"/>
  <c r="G583" i="83"/>
  <c r="F1276" i="73"/>
  <c r="C43" i="61" s="1"/>
  <c r="C14" i="54"/>
  <c r="D12"/>
  <c r="F583" i="83"/>
  <c r="D9" i="54"/>
  <c r="G523" i="83"/>
  <c r="E10" i="54"/>
  <c r="E22" s="1"/>
  <c r="F523" i="83"/>
  <c r="D10" i="54"/>
  <c r="G1319" i="83"/>
  <c r="E17" i="54"/>
  <c r="F1295" i="83"/>
  <c r="D15" i="54"/>
  <c r="G1295" i="83"/>
  <c r="E15" i="54"/>
  <c r="F1319" i="83"/>
  <c r="F1271" s="1"/>
  <c r="D17" i="54"/>
  <c r="C12"/>
  <c r="F1325" i="73"/>
  <c r="C46" i="61" s="1"/>
  <c r="C17" i="54"/>
  <c r="F1299" i="73"/>
  <c r="C15" i="54"/>
  <c r="F12" i="83"/>
  <c r="E16" i="73"/>
  <c r="D68" i="83"/>
  <c r="D67" s="1"/>
  <c r="D66" s="1"/>
  <c r="E66" s="1"/>
  <c r="F587" i="73"/>
  <c r="E16" i="83"/>
  <c r="E604"/>
  <c r="D603"/>
  <c r="E603" s="1"/>
  <c r="G1271"/>
  <c r="E69" i="73"/>
  <c r="D68"/>
  <c r="E17"/>
  <c r="E17" i="83"/>
  <c r="G12"/>
  <c r="G573"/>
  <c r="D1645"/>
  <c r="E1645" s="1"/>
  <c r="E1646"/>
  <c r="E29"/>
  <c r="D28"/>
  <c r="E28" s="1"/>
  <c r="E2068"/>
  <c r="D2067"/>
  <c r="E2067" s="1"/>
  <c r="E15"/>
  <c r="D14"/>
  <c r="E14" s="1"/>
  <c r="D1662" i="73"/>
  <c r="E1662" s="1"/>
  <c r="E1663"/>
  <c r="E2089"/>
  <c r="D2088"/>
  <c r="E2088" s="1"/>
  <c r="E29"/>
  <c r="D28"/>
  <c r="E28" s="1"/>
  <c r="E15"/>
  <c r="D14"/>
  <c r="E14" s="1"/>
  <c r="D22" i="54" l="1"/>
  <c r="F11" i="83"/>
  <c r="F1275" i="73"/>
  <c r="F11" s="1"/>
  <c r="C22" i="54"/>
  <c r="G11" i="83"/>
  <c r="E68"/>
  <c r="E67"/>
  <c r="D67" i="73"/>
  <c r="E68"/>
  <c r="E67" l="1"/>
  <c r="D66"/>
  <c r="E66" s="1"/>
  <c r="D10" i="39" l="1"/>
  <c r="C10"/>
  <c r="E14"/>
  <c r="C14" i="13" l="1"/>
  <c r="C28" i="69"/>
  <c r="C27" s="1"/>
  <c r="C26" s="1"/>
  <c r="C24"/>
  <c r="C23" s="1"/>
  <c r="C22" s="1"/>
  <c r="C19"/>
  <c r="C17"/>
  <c r="C12"/>
  <c r="C16" l="1"/>
  <c r="C11"/>
  <c r="C21"/>
  <c r="C10" l="1"/>
  <c r="C28" i="13" l="1"/>
  <c r="C27" s="1"/>
  <c r="C26" s="1"/>
  <c r="C24"/>
  <c r="C23" s="1"/>
  <c r="C22" s="1"/>
  <c r="C19"/>
  <c r="C17"/>
  <c r="C16" s="1"/>
  <c r="C12"/>
  <c r="C11" s="1"/>
  <c r="C21" l="1"/>
  <c r="C10" s="1"/>
  <c r="D13" i="45" l="1"/>
  <c r="D12" i="69" l="1"/>
  <c r="D28"/>
  <c r="D27" s="1"/>
  <c r="D26" s="1"/>
  <c r="D24"/>
  <c r="D23" s="1"/>
  <c r="D22" s="1"/>
  <c r="D19"/>
  <c r="D17"/>
  <c r="D14"/>
  <c r="D10" i="53"/>
  <c r="E13" i="39"/>
  <c r="B13" i="53" s="1"/>
  <c r="E13" s="1"/>
  <c r="F13" s="1"/>
  <c r="E12" i="39"/>
  <c r="B12" i="53" s="1"/>
  <c r="E12" s="1"/>
  <c r="F12" s="1"/>
  <c r="I12" s="1"/>
  <c r="B10" i="39"/>
  <c r="B10" i="53" l="1"/>
  <c r="D16" i="69"/>
  <c r="E10" i="39"/>
  <c r="F10" i="53"/>
  <c r="I13"/>
  <c r="D11" i="69"/>
  <c r="E10" i="53"/>
  <c r="D21" i="69"/>
  <c r="D10" l="1"/>
  <c r="C1181" i="45"/>
  <c r="C14"/>
  <c r="C22"/>
  <c r="C27"/>
  <c r="C26" s="1"/>
  <c r="C25" s="1"/>
  <c r="C24" s="1"/>
  <c r="C35"/>
  <c r="C44"/>
  <c r="C204"/>
  <c r="C734"/>
  <c r="C1595"/>
  <c r="C1712"/>
  <c r="C1714"/>
  <c r="C1716"/>
  <c r="C1718"/>
  <c r="C1714" i="61"/>
  <c r="C1733" l="1"/>
  <c r="C1712"/>
  <c r="C1593"/>
  <c r="C202"/>
  <c r="C42"/>
  <c r="C36"/>
  <c r="C33"/>
  <c r="C25"/>
  <c r="C24" s="1"/>
  <c r="C23" s="1"/>
  <c r="C22" s="1"/>
  <c r="C20"/>
  <c r="C11" l="1"/>
  <c r="I10" i="53"/>
  <c r="H10"/>
  <c r="G10"/>
  <c r="C10"/>
  <c r="E65" i="87"/>
  <c r="E64" s="1"/>
  <c r="E10" s="1"/>
</calcChain>
</file>

<file path=xl/sharedStrings.xml><?xml version="1.0" encoding="utf-8"?>
<sst xmlns="http://schemas.openxmlformats.org/spreadsheetml/2006/main" count="30509" uniqueCount="1101">
  <si>
    <t>Наименование  показателя</t>
  </si>
  <si>
    <t>Сумма</t>
  </si>
  <si>
    <t>(тыс. рублей)</t>
  </si>
  <si>
    <t xml:space="preserve">Наименование </t>
  </si>
  <si>
    <t>РзПз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</si>
  <si>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</si>
  <si>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</si>
  <si>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</si>
  <si>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</si>
  <si>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</si>
  <si>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</si>
  <si>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</si>
  <si>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</si>
  <si>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</si>
  <si>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</si>
  <si>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</si>
  <si>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</si>
  <si>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</si>
  <si>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</si>
  <si>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</si>
  <si>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</si>
  <si>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</si>
  <si>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</si>
  <si>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</si>
  <si>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</si>
  <si>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</si>
  <si>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</si>
  <si>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</si>
  <si>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</si>
  <si>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</si>
  <si>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</si>
  <si>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</si>
  <si>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</si>
  <si>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</si>
  <si>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</si>
  <si>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</si>
  <si>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</si>
  <si>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</si>
  <si>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</si>
  <si>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</si>
  <si>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</si>
  <si>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</si>
  <si>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</si>
  <si>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</si>
  <si>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</si>
  <si>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</si>
  <si>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</si>
  <si>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</si>
  <si>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</si>
  <si>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</si>
  <si>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</si>
  <si>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</si>
  <si>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</si>
  <si>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</si>
  <si>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</si>
  <si>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</si>
  <si>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</si>
  <si>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</si>
  <si>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</si>
  <si>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</si>
  <si>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</si>
  <si>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</si>
  <si>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</si>
  <si>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</si>
  <si>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</si>
  <si>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</si>
  <si>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</si>
  <si>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Резервные фонды</t>
  </si>
  <si>
    <t>0111</t>
  </si>
  <si>
    <t>0700000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</si>
  <si>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</si>
  <si>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</si>
  <si>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</si>
  <si>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</si>
  <si>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</si>
  <si>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</si>
  <si>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</si>
  <si>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</si>
  <si>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</si>
  <si>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</si>
  <si>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</si>
  <si>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</si>
  <si>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</si>
  <si>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</si>
  <si>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</si>
  <si>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</si>
  <si>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</si>
  <si>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</si>
  <si>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</si>
  <si>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</si>
  <si>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</si>
  <si>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</si>
  <si>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</si>
  <si>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</si>
  <si>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</si>
  <si>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</si>
  <si>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</si>
  <si>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</si>
  <si>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</si>
  <si>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</si>
  <si>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</si>
  <si>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</si>
  <si>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</si>
  <si>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</si>
  <si>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</si>
  <si>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</si>
  <si>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</si>
  <si>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</si>
  <si>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</si>
  <si>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</si>
  <si>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</si>
  <si>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</si>
  <si>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</si>
  <si>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</si>
  <si>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</si>
  <si>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</si>
  <si>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</si>
  <si>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</si>
  <si>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</si>
  <si>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</si>
  <si>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</si>
  <si>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</si>
  <si>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</si>
  <si>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</si>
  <si>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</si>
  <si>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</si>
  <si>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</si>
  <si>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</si>
  <si>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</si>
  <si>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</si>
  <si>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</si>
  <si>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</si>
  <si>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</si>
  <si>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</si>
  <si>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</si>
  <si>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Долгосрочная целевая программа Иркутской области «Пожарная безопасность на 2011-2013 годы»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</si>
  <si>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</si>
  <si>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</si>
  <si>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</si>
  <si>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</si>
  <si>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</si>
  <si>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</si>
  <si>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</si>
  <si>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</si>
  <si>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</si>
  <si>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</si>
  <si>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</si>
  <si>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</si>
  <si>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</si>
  <si>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</si>
  <si>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Воспроизводство минерально-сырьевой базы</t>
  </si>
  <si>
    <t>0404</t>
  </si>
  <si>
    <t>Актуализация минерально-сырьевой базы общераспространенных полезных ископаемых</t>
  </si>
  <si>
    <t>Сельское хозяйство и рыболовство</t>
  </si>
  <si>
    <t>0405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</si>
  <si>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</si>
  <si>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</si>
  <si>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</si>
  <si>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</si>
  <si>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</si>
  <si>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</si>
  <si>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</si>
  <si>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</si>
  <si>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</si>
  <si>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</si>
  <si>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</si>
  <si>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</si>
  <si>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</si>
  <si>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</si>
  <si>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</si>
  <si>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</si>
  <si>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Водное хозяйство</t>
  </si>
  <si>
    <t>0406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</si>
  <si>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</si>
  <si>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</si>
  <si>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</si>
  <si>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</si>
  <si>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</si>
  <si>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</si>
  <si>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</si>
  <si>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</si>
  <si>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</si>
  <si>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</si>
  <si>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</si>
  <si>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Лесное хозяйство</t>
  </si>
  <si>
    <t>0407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</si>
  <si>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</si>
  <si>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</si>
  <si>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</si>
  <si>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</si>
  <si>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</si>
  <si>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</si>
  <si>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</si>
  <si>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</si>
  <si>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</si>
  <si>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</si>
  <si>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Водный транспорт</t>
  </si>
  <si>
    <t>Отдельные мероприятия в области морского и речного транспорта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</si>
  <si>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</si>
  <si>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</si>
  <si>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</si>
  <si>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</si>
  <si>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</si>
  <si>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</si>
  <si>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</si>
  <si>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</si>
  <si>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</si>
  <si>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</si>
  <si>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Дорожное хозяйство (дорожные фонды)</t>
  </si>
  <si>
    <t>0409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</si>
  <si>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</si>
  <si>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</si>
  <si>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</si>
  <si>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</si>
  <si>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</si>
  <si>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</si>
  <si>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</si>
  <si>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Связь и информатика</t>
  </si>
  <si>
    <t>0410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</si>
  <si>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</si>
  <si>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</si>
  <si>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Прикладные научные исследования в области национальной экономики</t>
  </si>
  <si>
    <t>0411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</si>
  <si>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</si>
  <si>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</si>
  <si>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</si>
  <si>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</si>
  <si>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</si>
  <si>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</si>
  <si>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</si>
  <si>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</si>
  <si>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</si>
  <si>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</si>
  <si>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</si>
  <si>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</si>
  <si>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</si>
  <si>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</si>
  <si>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</si>
  <si>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</si>
  <si>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</si>
  <si>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</si>
  <si>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</si>
  <si>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ЖИЛИЩНО-КОММУНАЛЬНОЕ ХОЗЯЙСТВО</t>
  </si>
  <si>
    <t>0500</t>
  </si>
  <si>
    <t>Жилищное хозяйство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</si>
  <si>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</si>
  <si>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</si>
  <si>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</si>
  <si>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</si>
  <si>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</si>
  <si>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</si>
  <si>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</si>
  <si>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</si>
  <si>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</si>
  <si>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</si>
  <si>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</si>
  <si>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</si>
  <si>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</si>
  <si>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Иркутской области «Чистая вода»  на 2012-2014 годы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</si>
  <si>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</si>
  <si>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</si>
  <si>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</si>
  <si>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</si>
  <si>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</si>
  <si>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</si>
  <si>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</si>
  <si>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</si>
  <si>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</si>
  <si>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Охрана и использование объектов животного мира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</si>
  <si>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</si>
  <si>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</si>
  <si>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Другие вопросы в области охраны окружающей среды</t>
  </si>
  <si>
    <t>0605</t>
  </si>
  <si>
    <t>Сохранение и развитие особо охраняемых природных территорий регионального значения Иркутской области</t>
  </si>
  <si>
    <t>Состояние окружающей среды и природопользования</t>
  </si>
  <si>
    <t>Природоохранные мероприятия</t>
  </si>
  <si>
    <t>Подпрограмма «Отходы производства и потребления в Иркутской области на 2011-2015 годы»</t>
  </si>
  <si>
    <t>ОБРАЗОВАНИЕ</t>
  </si>
  <si>
    <t>0700</t>
  </si>
  <si>
    <t>Дошкольное образование</t>
  </si>
  <si>
    <t>0701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</si>
  <si>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</si>
  <si>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</si>
  <si>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</si>
  <si>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</si>
  <si>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</si>
  <si>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</si>
  <si>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</si>
  <si>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Школы-интернаты</t>
  </si>
  <si>
    <t>Учреждения по внешкольной работе с детьми</t>
  </si>
  <si>
    <t>Детские дома</t>
  </si>
  <si>
    <t>Мероприятия в области образования</t>
  </si>
  <si>
    <t>Дистанционное образование детей-инвалидов</t>
  </si>
  <si>
    <t>Дистанционное образование детей-инвалидов за счет средств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</si>
  <si>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</si>
  <si>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</si>
  <si>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</si>
  <si>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областного бюджета</t>
  </si>
  <si>
    <t>Иные безвозмездные и безвозвратные перечисления</t>
  </si>
  <si>
    <t>Поощрение лучших учителей</t>
  </si>
  <si>
    <t>Поощрение лучших учителей за счет средств областного бюджета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</si>
  <si>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</si>
  <si>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</si>
  <si>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</si>
  <si>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</si>
  <si>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предоставления доступа в информационно-телекоммуникационную сеть «Интернет» образовательным учреждениям Иркутской области» на 2012-2015 годы</t>
  </si>
  <si>
    <t>Долгосрочная целевая программа Иркутской области «Безопасность школьных перевозок на 2013-2015 годы»</t>
  </si>
  <si>
    <t>Начальное профессиональное образование</t>
  </si>
  <si>
    <t>0703</t>
  </si>
  <si>
    <t>Профессионально-технические училища</t>
  </si>
  <si>
    <t>Стипендии</t>
  </si>
  <si>
    <t>Субсидии автономным учреждениям на иные цели</t>
  </si>
  <si>
    <t>Проведение мероприятий для детей и молодежи</t>
  </si>
  <si>
    <t>Среднее профессиональное образование</t>
  </si>
  <si>
    <t>0704</t>
  </si>
  <si>
    <t>Средние специальные учебные заведения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</si>
  <si>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</si>
  <si>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</si>
  <si>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</si>
  <si>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Учебные заведения и курсы по переподготовке кадров</t>
  </si>
  <si>
    <t>Мероприятия по переподготовке и повышению квалификации</t>
  </si>
  <si>
    <t>Государственный заказ на профессиональную переподготовку и повышение квалификации государственных служащих</t>
  </si>
  <si>
    <t>Профессиональная подготовка, переподготовка и повышение квалификации работников государственных учреждений</t>
  </si>
  <si>
    <t>Подготовка управленческих кадров для организаций народного хозяйства Российской Федерации</t>
  </si>
  <si>
    <t>Подготовка управленческих кадров для организаций народного хозяйства Российской Федерации за счет средств областного бюджета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</si>
  <si>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</si>
  <si>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</si>
  <si>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</si>
  <si>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</si>
  <si>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</si>
  <si>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</si>
  <si>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</si>
  <si>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</si>
  <si>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</si>
  <si>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</si>
  <si>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</si>
  <si>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</si>
  <si>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Другие вопросы в области образования</t>
  </si>
  <si>
    <t>0709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</si>
  <si>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</si>
  <si>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</si>
  <si>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</si>
  <si>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</si>
  <si>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</si>
  <si>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</si>
  <si>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</si>
  <si>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</si>
  <si>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</si>
  <si>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</si>
  <si>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</si>
  <si>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</si>
  <si>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</si>
  <si>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</si>
  <si>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</si>
  <si>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</si>
  <si>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КУЛЬТУРА, КИНЕМАТОГРАФИЯ</t>
  </si>
  <si>
    <t>0800</t>
  </si>
  <si>
    <t>Культура</t>
  </si>
  <si>
    <t>0801</t>
  </si>
  <si>
    <t>Мероприятия по реализации технического проекта «Богучанская ГЭС на реке Ангара»</t>
  </si>
  <si>
    <t>Мероприятия по государственной охране объектов культурного наследия, расположенных в зоне подготовки ложа Богучанской ГЭС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</si>
  <si>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</si>
  <si>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</si>
  <si>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</si>
  <si>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Иные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</si>
  <si>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</si>
  <si>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Расходы на выплату персоналу казенных учреждений</t>
  </si>
  <si>
    <t>Закупки товаров, работ и услуг для государственных нужд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</si>
  <si>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</si>
  <si>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</si>
  <si>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</si>
  <si>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Долгосрочная целевая программа Иркутской области «100 модельных домов культуры Приангарью» на 2011-2014 годы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</si>
  <si>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</si>
  <si>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Другие вопросы в области культуры, кинематографии</t>
  </si>
  <si>
    <t>0804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</si>
  <si>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</si>
  <si>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ЗДРАВООХРАНЕНИЕ</t>
  </si>
  <si>
    <t>0900</t>
  </si>
  <si>
    <t>Стационарная медицинская помощь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</si>
  <si>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</si>
  <si>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</si>
  <si>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</si>
  <si>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Высокотехнологичные виды медицинской помощи</t>
  </si>
  <si>
    <t>Высокотехнологичные виды  медицинской помощи за счет средств областного бюджета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</si>
  <si>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</si>
  <si>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</si>
  <si>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Амбулаторная помощь</t>
  </si>
  <si>
    <t>0902</t>
  </si>
  <si>
    <t>Поликлиники, амбулатории, диагностические центры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</si>
  <si>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</si>
  <si>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</si>
  <si>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</si>
  <si>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</si>
  <si>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</si>
  <si>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</si>
  <si>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Санатории для детей и подростков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</si>
  <si>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</si>
  <si>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</si>
  <si>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</si>
  <si>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Другие вопросы в области здравоохранения</t>
  </si>
  <si>
    <t>0909</t>
  </si>
  <si>
    <t>Осуществление переданных полномочий Российской Федерации в области охраны здоровья граждан</t>
  </si>
  <si>
    <t>Осуществление отдельных областных государственных полномочий в области охраны здоровья граждан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</si>
  <si>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</si>
  <si>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</si>
  <si>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 за счет средств областного бюджета</t>
  </si>
  <si>
    <t>Закупки оборудования и расходных материалов для неонатального и аудиологического скрининга</t>
  </si>
  <si>
    <t>Закупки оборудования и расходных материалов для неонатального и аудиологического скрининга за счет средств областного бюджета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</si>
  <si>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</si>
  <si>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областного бюджета</t>
  </si>
  <si>
    <t>Мероприятия по пренатальной (дородовой) диагностике</t>
  </si>
  <si>
    <t>Мероприятия по пренатальной (дородовой) диагностике за счет средств областного бюджета</t>
  </si>
  <si>
    <t>Поощрение лучших медицинских работников</t>
  </si>
  <si>
    <t>Централизованные закупки медикаментов, расходных материалов медицинского назначения,  медицинского оборудования, а также оборудования для нужд учреждений здравоохранения</t>
  </si>
  <si>
    <t>Мероприятия в области здравоохранения</t>
  </si>
  <si>
    <t>Дома ребенка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</si>
  <si>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</si>
  <si>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</si>
  <si>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</si>
  <si>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Дополнительное финансовое обеспечение реализации территориальной программы обязательного медицинского страхования в пределах базовой программы обязательного медицинского страхования в части финансового обеспечения скорой медицинской помощи (за исключением специализированной  (санитарно-авиационной) скорой медицинской помощи)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</si>
  <si>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</si>
  <si>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</si>
  <si>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</si>
  <si>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</si>
  <si>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</si>
  <si>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</si>
  <si>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</si>
  <si>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</si>
  <si>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</si>
  <si>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</si>
  <si>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</si>
  <si>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Закон Иркутской области от 18 июля 2008 года № 49-оз «О ежемесячной доплате к трудовой пенсии отдельным категориям граждан»</t>
  </si>
  <si>
    <t>Меры социальной поддержки населения по публичным нормативным обязательствам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</si>
  <si>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</si>
  <si>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</si>
  <si>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Социальное обслуживание населения</t>
  </si>
  <si>
    <t>1002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</si>
  <si>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</si>
  <si>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</si>
  <si>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</si>
  <si>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</si>
  <si>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</si>
  <si>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</si>
  <si>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</si>
  <si>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</si>
  <si>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</si>
  <si>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</si>
  <si>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</si>
  <si>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</si>
  <si>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</si>
  <si>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</si>
  <si>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</si>
  <si>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</si>
  <si>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</si>
  <si>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</si>
  <si>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</si>
  <si>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</si>
  <si>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</si>
  <si>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</si>
  <si>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</si>
  <si>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</si>
  <si>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</si>
  <si>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</si>
  <si>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</si>
  <si>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</si>
  <si>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</si>
  <si>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</si>
  <si>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</si>
  <si>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</si>
  <si>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</si>
  <si>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</si>
  <si>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</si>
  <si>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</si>
  <si>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</si>
  <si>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</si>
  <si>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</si>
  <si>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</si>
  <si>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</si>
  <si>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</si>
  <si>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</si>
  <si>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</si>
  <si>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</si>
  <si>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</si>
  <si>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</si>
  <si>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</si>
  <si>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</si>
  <si>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</si>
  <si>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</si>
  <si>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</si>
  <si>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</si>
  <si>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</si>
  <si>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Охрана семьи и детства</t>
  </si>
  <si>
    <t>1004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</si>
  <si>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</si>
  <si>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</si>
  <si>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</si>
  <si>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</si>
  <si>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</si>
  <si>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</si>
  <si>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</si>
  <si>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</si>
  <si>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</si>
  <si>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</si>
  <si>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</si>
  <si>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</si>
  <si>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</si>
  <si>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</si>
  <si>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</si>
  <si>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</si>
  <si>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</si>
  <si>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</si>
  <si>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</si>
  <si>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</si>
  <si>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</si>
  <si>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</si>
  <si>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</si>
  <si>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</si>
  <si>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</si>
  <si>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</si>
  <si>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</si>
  <si>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</si>
  <si>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</si>
  <si>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</si>
  <si>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</si>
  <si>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</si>
  <si>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</si>
  <si>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Другие вопросы в области средств массовой информации</t>
  </si>
  <si>
    <t>1204</t>
  </si>
  <si>
    <t>Средства массовой информации</t>
  </si>
  <si>
    <t>Государственная поддержка в сфере средств массовой информации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</si>
  <si>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</si>
  <si>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</si>
  <si>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</si>
  <si>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</si>
  <si>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</si>
  <si>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</si>
  <si>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</si>
  <si>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</si>
  <si>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</si>
  <si>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</si>
  <si>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</si>
  <si>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</si>
  <si>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</si>
  <si>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</si>
  <si>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</si>
  <si>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</si>
  <si>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</si>
  <si>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Иные дотации</t>
  </si>
  <si>
    <t>1402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</si>
  <si>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</si>
  <si>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</si>
  <si>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Прочие межбюджетные трансферты общего характера</t>
  </si>
  <si>
    <t>1403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</si>
  <si>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</si>
  <si>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</si>
  <si>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</si>
  <si>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</si>
  <si>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</si>
  <si>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</si>
  <si>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</si>
  <si>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</si>
  <si>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Образование</t>
  </si>
  <si>
    <t>Социальная политика</t>
  </si>
  <si>
    <t>КБК дохода</t>
  </si>
  <si>
    <t>Наименование дохода</t>
  </si>
  <si>
    <t>Администрация Киренского городского поселения</t>
  </si>
  <si>
    <t>951</t>
  </si>
  <si>
    <t>Код</t>
  </si>
  <si>
    <t>Источники внутреннего финансирования дефицитов бюджетов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</si>
  <si>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</si>
  <si>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</si>
  <si>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</si>
  <si>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</si>
  <si>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</si>
  <si>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</si>
  <si>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</si>
  <si>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</si>
  <si>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</si>
  <si>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</si>
  <si>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</si>
  <si>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</si>
  <si>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</si>
  <si>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000 01 02 00 00 00 0000 000</t>
  </si>
  <si>
    <t>000 01 02 00 00 00 0000 700</t>
  </si>
  <si>
    <t>000 01 03 00 00 00 0000 000</t>
  </si>
  <si>
    <t>000 01 03 00 00 00 0000 800</t>
  </si>
  <si>
    <t>000 01 05 00 00 00 0090 000</t>
  </si>
  <si>
    <t>000 01 05 00 00 00 0090 500</t>
  </si>
  <si>
    <t>000 01 05 02 01 00 0000 510</t>
  </si>
  <si>
    <t>000 01 05 02 00 00 0090 500</t>
  </si>
  <si>
    <t>000 01 05 02 01 10 0000 510</t>
  </si>
  <si>
    <t>000 01 05 00 00 00 0090 600</t>
  </si>
  <si>
    <t>000 01 05 02 00 00 0090 600</t>
  </si>
  <si>
    <t>000 01 05 02 01 00 0000 610</t>
  </si>
  <si>
    <t>Виды долговых обязательств (привлечение/погашение)</t>
  </si>
  <si>
    <t>Объемы заимствований, всего</t>
  </si>
  <si>
    <t>в том числе:</t>
  </si>
  <si>
    <t>1.Бюджетные кредиты от других бюджетов бюджетной системы Российской Федерации</t>
  </si>
  <si>
    <t>(тыс.рублей)</t>
  </si>
  <si>
    <t>313</t>
  </si>
  <si>
    <t>Приложение № 7</t>
  </si>
  <si>
    <t>Муниципальная программа "Развитие муниципального управления в Киренском муниципальном образовании" на 2015-2017 годы</t>
  </si>
  <si>
    <t>0100100</t>
  </si>
  <si>
    <t>0100400</t>
  </si>
  <si>
    <t>0620100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</si>
  <si>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</si>
  <si>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</si>
  <si>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</si>
  <si>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</si>
  <si>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</si>
  <si>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</si>
  <si>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</si>
  <si>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1 11 09045 13 0000 120</t>
  </si>
  <si>
    <t>1 13 01995 13 0000 130</t>
  </si>
  <si>
    <t>1 14 06013 13 0000 430</t>
  </si>
  <si>
    <t>1 17 01050 13 0000 180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</si>
  <si>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</si>
  <si>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доходов бюджета Киренского муниципального образования</t>
  </si>
  <si>
    <t>01000 00000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</si>
  <si>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</si>
  <si>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</si>
  <si>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</si>
  <si>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</si>
  <si>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129</t>
  </si>
  <si>
    <t>02001 00000</t>
  </si>
  <si>
    <t>02001 29999</t>
  </si>
  <si>
    <t>70302 51180</t>
  </si>
  <si>
    <t>03001 29999</t>
  </si>
  <si>
    <t>05000 00000</t>
  </si>
  <si>
    <t xml:space="preserve">ЖИЛИЩНО-КОММУНАЛЬНОЕ ХОЗЯЙСТВО </t>
  </si>
  <si>
    <t>10001 29999</t>
  </si>
  <si>
    <t>06000 00000</t>
  </si>
  <si>
    <t>Предоставление субсидий на компенсацию расходов по захоронению тел безродных</t>
  </si>
  <si>
    <t>07001 29999</t>
  </si>
  <si>
    <t>08000 00000</t>
  </si>
  <si>
    <t>119</t>
  </si>
  <si>
    <t>09000 00000</t>
  </si>
  <si>
    <t>09001 29999</t>
  </si>
  <si>
    <t>03002 29999</t>
  </si>
  <si>
    <t>Приложение № 9</t>
  </si>
  <si>
    <t>Итого: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</si>
  <si>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</si>
  <si>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</si>
  <si>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</si>
  <si>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прочих налогов, сборов</t>
  </si>
  <si>
    <t>Иные пенсии, социальные доплаты к пенсиям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</si>
  <si>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</si>
  <si>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</si>
  <si>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</si>
  <si>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</si>
  <si>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853</t>
  </si>
  <si>
    <t>831</t>
  </si>
  <si>
    <t>90101 20190</t>
  </si>
  <si>
    <t>90603 20190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</si>
  <si>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</si>
  <si>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000 01 05 02 01 13 0000 610</t>
  </si>
  <si>
    <t>000 01 03 01 00 13 0000 810</t>
  </si>
  <si>
    <t>000 01 03 01 00 13 0000 710</t>
  </si>
  <si>
    <t>Приложение № 10</t>
  </si>
  <si>
    <t>Приложение № 6</t>
  </si>
  <si>
    <t>Приложение № 16</t>
  </si>
  <si>
    <t>Наименование муниципальной программы</t>
  </si>
  <si>
    <t>Приложение № 1</t>
  </si>
  <si>
    <t>Приложение № 5</t>
  </si>
  <si>
    <t>Приложение № 8</t>
  </si>
  <si>
    <t>1 11 05013 13 0000 120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</si>
  <si>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</si>
  <si>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</si>
  <si>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Обслуживание  муниципального долга</t>
  </si>
  <si>
    <t>814</t>
  </si>
  <si>
    <t>Реализация направлений расходов основного мероприятия</t>
  </si>
  <si>
    <t>300</t>
  </si>
  <si>
    <t>Пособия, компенсации, меры социальной поддержки по публичным нормативным обязательствам</t>
  </si>
  <si>
    <t>90301 00000</t>
  </si>
  <si>
    <t>730</t>
  </si>
  <si>
    <t>2020 год</t>
  </si>
  <si>
    <t>2020 г.</t>
  </si>
  <si>
    <t>2020г.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</si>
  <si>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</si>
  <si>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</si>
  <si>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</si>
  <si>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>Верхний предел долга на 1 января 2021 года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</si>
  <si>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</si>
  <si>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</si>
  <si>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</si>
  <si>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</si>
  <si>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</si>
  <si>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2.Кредиты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</si>
  <si>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</si>
  <si>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</si>
  <si>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</si>
  <si>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</si>
  <si>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000 01 00 00 00 00 0000 000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</si>
  <si>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</si>
  <si>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</si>
  <si>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1 11 05025 13 0000 120</t>
  </si>
  <si>
    <t>№ п/п</t>
  </si>
  <si>
    <t>Код целевой статьи</t>
  </si>
  <si>
    <t>Код группы, подгруппы видов расходов</t>
  </si>
  <si>
    <t>90101 00000</t>
  </si>
  <si>
    <t>90101 20110</t>
  </si>
  <si>
    <t>04001 29999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</si>
  <si>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</si>
  <si>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</si>
  <si>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</si>
  <si>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</si>
  <si>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</si>
  <si>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</si>
  <si>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Код главного распорядителя бюджетных средств</t>
  </si>
  <si>
    <t>Код раздела, подраздела</t>
  </si>
  <si>
    <t>04000 00000</t>
  </si>
  <si>
    <t>04002 00000</t>
  </si>
  <si>
    <t>04001 00000</t>
  </si>
  <si>
    <t>04002 29999</t>
  </si>
  <si>
    <t>06002 00000</t>
  </si>
  <si>
    <t>06002 29999</t>
  </si>
  <si>
    <t>07000 00000</t>
  </si>
  <si>
    <t>07002 29999</t>
  </si>
  <si>
    <t>08001 29999</t>
  </si>
  <si>
    <t>09002 29999</t>
  </si>
  <si>
    <t>09002 00000</t>
  </si>
  <si>
    <t>10000 00000</t>
  </si>
  <si>
    <t>11000 00000</t>
  </si>
  <si>
    <t>11001 00000</t>
  </si>
  <si>
    <t>11001 29999</t>
  </si>
  <si>
    <t>11002 29999</t>
  </si>
  <si>
    <t>11003 00000</t>
  </si>
  <si>
    <t>12000 00000</t>
  </si>
  <si>
    <t>12001 00000</t>
  </si>
  <si>
    <t>12001 29999</t>
  </si>
  <si>
    <t>90201 20190</t>
  </si>
  <si>
    <t>2021 год</t>
  </si>
  <si>
    <t>Приложение № 11</t>
  </si>
  <si>
    <t>Приложение № 12</t>
  </si>
  <si>
    <t>2021г.</t>
  </si>
  <si>
    <t>Приложение № 14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</si>
  <si>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</si>
  <si>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</si>
  <si>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</si>
  <si>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>Верхний предел долга на 1 января 2022 года</t>
  </si>
  <si>
    <t>Приложение № 15</t>
  </si>
  <si>
    <t>2021 г.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</si>
  <si>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
</t>
  </si>
  <si>
    <t>Дотации бюджетам городских поселений на выравнивание бюджетной обеспеченности</t>
  </si>
  <si>
    <t>2 02 15001 13 0000 150</t>
  </si>
  <si>
    <t>2 02 15002 13 0000 150</t>
  </si>
  <si>
    <t>2 02 29999 13 0000 150</t>
  </si>
  <si>
    <t>2 02 30024 13 0000 150</t>
  </si>
  <si>
    <t>2 02 35118 13 0000 150</t>
  </si>
  <si>
    <t>2 08 05000 13 0000 150</t>
  </si>
  <si>
    <t>2 19 60010 13 0000 150</t>
  </si>
  <si>
    <t>3. Муниципальные гарантии</t>
  </si>
  <si>
    <t xml:space="preserve">Функционирование высшего должностного лица субъекта Российской Федерации и муниципального образования
</t>
  </si>
  <si>
    <t>01001 20100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</si>
  <si>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</si>
  <si>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</si>
  <si>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Резервные фонды
</t>
  </si>
  <si>
    <t xml:space="preserve">Другие общегосударственные вопросы
</t>
  </si>
  <si>
    <t xml:space="preserve">
Мобилизационная и вневойсковая подготовка
</t>
  </si>
  <si>
    <t xml:space="preserve">Обслуживание государственного внутреннего и муниципального долга
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</si>
  <si>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</si>
  <si>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</si>
  <si>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Финансовое обеспечение выполнения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</si>
  <si>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</si>
  <si>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</si>
  <si>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Содержание Думы Киренского муниципального образования</t>
  </si>
  <si>
    <t>01002 20100</t>
  </si>
  <si>
    <t>Прочая закупка товаров, работ и услуг</t>
  </si>
  <si>
    <t>90700 29120</t>
  </si>
  <si>
    <t>Резервный фонд</t>
  </si>
  <si>
    <t>Основное мероприятие «Обеспечение технической инвентаризации, постановки на кадастровый учет и государственной регистрации прав на недвижимое имущество, находящееся в муниципальной собственности Киренского муниципального образования»</t>
  </si>
  <si>
    <t>02000 00000</t>
  </si>
  <si>
    <t>Основное мероприятие « Содержание и ремонт объектов муниципальной собственности»</t>
  </si>
  <si>
    <t>02002 00000</t>
  </si>
  <si>
    <t>02002 29999</t>
  </si>
  <si>
    <t>Основное мероприятие «Обеспечение проведения технического надзора (строительный контроль)»</t>
  </si>
  <si>
    <t>02003 00000</t>
  </si>
  <si>
    <t>02003 29999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</si>
  <si>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</si>
  <si>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01003 51180</t>
  </si>
  <si>
    <t>Субвенция на осуществление первичного воинского учета на территориях, где отсутствуют военные комиссариаты</t>
  </si>
  <si>
    <t>03001 0000</t>
  </si>
  <si>
    <t>Субвенция на осуществление отдельных областных государственных полномочий в сфере водоснабжения и водоотведения</t>
  </si>
  <si>
    <t>01003 73110</t>
  </si>
  <si>
    <t>Основное мероприятие «Повышение безопасности дорожного движения»</t>
  </si>
  <si>
    <t>Основное мероприятие «Развитие транспортной системы в Киренском муниципальном образовании, организация транспортного обслуживания населения»</t>
  </si>
  <si>
    <t>Основное мероприятие «Развитие автомобильных дорог местного значения Киренского муниципального образования (дорожное хозяйство)»</t>
  </si>
  <si>
    <t>04003 00000</t>
  </si>
  <si>
    <t>04003 29999</t>
  </si>
  <si>
    <t xml:space="preserve">Капитальные вложения в объекты государственной (муниципальной) собственности
</t>
  </si>
  <si>
    <t xml:space="preserve">Бюджетные инвестиции в объекты капитального строительства государственной (муниципальной) собственности
</t>
  </si>
  <si>
    <t>05001 00000</t>
  </si>
  <si>
    <t>05001 29999</t>
  </si>
  <si>
    <t>Основное мероприятие «Содействие усилению рыночных позиций субъектов малого и среднего предпринимательства»</t>
  </si>
  <si>
    <t xml:space="preserve">Гранты юридическим лицам (кроме некоммерческих организаций), индивидуальным предпринимателям
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</si>
  <si>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</si>
  <si>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Основное мероприятие «Проведение модернизации, реконструкции, капитального ремонта объектов коммунальной инфраструктуры на территории Киренского муниципального образования»</t>
  </si>
  <si>
    <t>07001 00000</t>
  </si>
  <si>
    <t>Основное мероприятие «Предоставление субсидий на компенсацию расходов по предоставлению банных услуг населению»</t>
  </si>
  <si>
    <t>07002 00000</t>
  </si>
  <si>
    <t>08001 00000</t>
  </si>
  <si>
    <t>Основное мероприятие «Актуализация схем теплоснабжения, водоснабжения Киренского муниципального образования»</t>
  </si>
  <si>
    <t>Основное мероприятие «Приобретение энергосберегающих ламп для уличного освещения»</t>
  </si>
  <si>
    <t>08002 00000</t>
  </si>
  <si>
    <t>08002 29999</t>
  </si>
  <si>
    <t>09001 00000</t>
  </si>
  <si>
    <t>Основное мероприятие «Организация уличного освещения»</t>
  </si>
  <si>
    <t>Основное мероприятие «Организация благоустроительных работ на территории Киренского муниципального образования»</t>
  </si>
  <si>
    <t>09003 00000</t>
  </si>
  <si>
    <t>Основное мероприятие «Доставка и погребение невостребованных тел (безродных)»</t>
  </si>
  <si>
    <t>09004 00000</t>
  </si>
  <si>
    <t>09004 29999</t>
  </si>
  <si>
    <t>Основное мероприятие «Развитие патриотического, волонтерского движения в Киренском муниципальном образовании»</t>
  </si>
  <si>
    <t>10001 00000</t>
  </si>
  <si>
    <t>Основное мероприятие «Развитие учреждения МКУ «КДЦ «Современник»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</si>
  <si>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</si>
  <si>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</si>
  <si>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</si>
  <si>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Основное мероприятие «Финансирование массовых мероприятий»</t>
  </si>
  <si>
    <t>11002 00000</t>
  </si>
  <si>
    <t>01004 23060</t>
  </si>
  <si>
    <t>01004 00000</t>
  </si>
  <si>
    <t>Выплата пенсии за выслугу лет гражданам, замещавшим должности муниципальной службы</t>
  </si>
  <si>
    <t>Основное мероприятие «Предоставление мер социальной поддержки отдельным категориям граждан Киренского городского поселения»</t>
  </si>
  <si>
    <t>01004 29999</t>
  </si>
  <si>
    <t>Основное мероприятие «Организация мероприятий по развитию физической культуры и массового спорта в Киренском муниципальном образовании»</t>
  </si>
  <si>
    <t>700</t>
  </si>
  <si>
    <t>Обслуживание муниципального долга</t>
  </si>
  <si>
    <t>Расходы на передачу полномочий в части внешнего финансового контроля</t>
  </si>
  <si>
    <t>03002 00000</t>
  </si>
  <si>
    <t>540</t>
  </si>
  <si>
    <t>Основное мероприятие «Передача полномочий в области гражданской обороны, защиты населения и территории поселения от чрезвычайных ситуаций природного и техногенного характера»</t>
  </si>
  <si>
    <t>и на плановый период 2021 и 2022 годов"</t>
  </si>
  <si>
    <t>2022 г.</t>
  </si>
  <si>
    <t>02004 29999</t>
  </si>
  <si>
    <t>03003 29999</t>
  </si>
  <si>
    <t>04001 S2370</t>
  </si>
  <si>
    <t>04004 29999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</si>
  <si>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</si>
  <si>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</si>
  <si>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04003 S2370</t>
  </si>
  <si>
    <t>04005 29999</t>
  </si>
  <si>
    <t>Основное мероприятие «Ремонт муниципального жилого фонда»</t>
  </si>
  <si>
    <t>060F300000</t>
  </si>
  <si>
    <t>Пособия, компенсации и иные социальные выплаты гражданам, кроме публичных нормативных обязательств</t>
  </si>
  <si>
    <t>060F367483</t>
  </si>
  <si>
    <t>321</t>
  </si>
  <si>
    <t>060F367484</t>
  </si>
  <si>
    <t>060F36748S</t>
  </si>
  <si>
    <t>Основное мероприятие «Улучшение внешнего облика г.Киренск через снижение аварийного жилищного фонда (снесение расселенных домов)»</t>
  </si>
  <si>
    <t>06003 00000</t>
  </si>
  <si>
    <t>06003 29999</t>
  </si>
  <si>
    <t>07001 S2200</t>
  </si>
  <si>
    <t>09002 S2370</t>
  </si>
  <si>
    <t>Основное мероприятие «Формирование  комфортной городской среды»</t>
  </si>
  <si>
    <t>090F2 55551</t>
  </si>
  <si>
    <t>Основное мероприятие «Создание мест (площадок) накопления ТКО»</t>
  </si>
  <si>
    <t>13001 S2971</t>
  </si>
  <si>
    <t>Основное мероприятие «Субсидия на повышение эксплуатационной надежности гидротехнических сооружений»</t>
  </si>
  <si>
    <t>13002 00000</t>
  </si>
  <si>
    <t>13002 29999</t>
  </si>
  <si>
    <t>11004 29999</t>
  </si>
  <si>
    <t>МП "Развитие муниципального управления в Киренском муниципальном образовании» на 2019-2022 гг."</t>
  </si>
  <si>
    <t>МП "Управление муниципальным имуществом в Киренском муниципальном образовании» на 2019-2022 гг."</t>
  </si>
  <si>
    <t>МП "Обеспечение комплексных мер безопасности в Киренском муниципальном образовании» на 2019-2022 гг."</t>
  </si>
  <si>
    <t>МП "Развитие дорожного хозяйства и транспортной инфраструктуры в Киренском муниципальном образовании на 2019-2022 гг."</t>
  </si>
  <si>
    <t>МП "Поддержка и развитие субъектов малого и среднего предпринимательства в Киренском муниципальном образовании»  на 2019-2022 гг."</t>
  </si>
  <si>
    <t>МП "Переселение граждан из аварийного жилищного фонда Киренского муниципального образования на 2019-2022 гг."</t>
  </si>
  <si>
    <t>МП "Содержание и развитие коммунальной инфраструктуры  в Киренском муниципальном образовании на 2019-2022 гг."</t>
  </si>
  <si>
    <t>МП "Энергосбережение и повышение энергетической эффективности в Киренском муниципальном образовании на 2019-2022 гг."</t>
  </si>
  <si>
    <t>МП "Благоустройство в Киренском муниципальном образовании на 2019-2022 гг."</t>
  </si>
  <si>
    <t>МП "Развитие культуры Киренского муниципального образования  на 2019-2022 гг."</t>
  </si>
  <si>
    <t>МП "Развитие физической культуры и спорта в  Киренском муниципальном образовании» на 2019-2022 гг."</t>
  </si>
  <si>
    <t>МП "Молодежная политика в Киренском муниципальном образовании  на 2019-2022 гг."</t>
  </si>
  <si>
    <t>ВЕДОМСТВЕННАЯ СТРУКТУРА РАСХОДОВ БЮДЖЕТА КИРЕНСКОГО МУНИЦИПАЛЬНОГО ОБРАЗОВАНИЯ НА ПЛАНОВЫЙ ПЕРИОД 2021-2022 ГОДОВ</t>
  </si>
  <si>
    <t>ВЕДОМСТВЕННАЯ СТРУКТУРА РАСХОДОВ БЮДЖЕТА КИРЕНСКОГО МУНИЦИПАЛЬНОГО ОБРАЗОВАНИЯ НА 2020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</si>
  <si>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2020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</si>
  <si>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ПЛАНОВЫЙ ПЕРИОД 2021 - 2022 ГОДОВ</t>
  </si>
  <si>
    <t>РАСПРЕДЕЛЕНИЕ БЮДЖЕТНЫХ АССИГНОВАНИЙ, ПО РАЗДЕЛАМ, ПОДРАЗДЕЛАМ КЛАССИФИКАЦИИ РАСХОДОВ БЮДЖЕТОВ НА  2020  ГОД</t>
  </si>
  <si>
    <t>РАСПРЕДЕЛЕНИЕ БЮДЖЕТНЫХ АССИГНОВАНИЙ ПО РАЗДЕЛАМ, ПОДРАЗДЕЛАМ КЛАССИФИКАЦИИ РАСХОДОВ БЮДЖЕТОВ НА ПЛАНОВЫЙ ПЕРИОД 2021 И 2022 ГОДОВ</t>
  </si>
  <si>
    <t>Источники финансирования дефицита бюджета Киренского муниципального образования на 2020г.</t>
  </si>
  <si>
    <t>Источники финансирования дефицита бюджета Киренского муниципального образования на плановый период 2021-2022гг.</t>
  </si>
  <si>
    <t>2022г.</t>
  </si>
  <si>
    <t>Программа муниципальных внутренних заимствований Киренского муниципального образования на плановый период 2021 и 2022 годов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</si>
  <si>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</si>
  <si>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</si>
  <si>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</si>
  <si>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>Верхний предел долга на 1 января 2023 года</t>
  </si>
  <si>
    <t>2022 год</t>
  </si>
  <si>
    <t>Перечень муниципальных программ Киренского муниципального образования на 2020-2022 годы</t>
  </si>
  <si>
    <t>МП "Охрана окружающей среды в  Киренском муниципальном образовании» на 2019-2022 гг."</t>
  </si>
  <si>
    <t>Условно-утвержденные расходы</t>
  </si>
  <si>
    <t xml:space="preserve">Программа муниципальных внутренних заимствований Киренского муниципального образования на 2020 год 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</si>
  <si>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</si>
  <si>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</si>
  <si>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</si>
  <si>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</si>
  <si>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</si>
  <si>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</si>
  <si>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811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</si>
  <si>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</si>
  <si>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</si>
  <si>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</si>
  <si>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</si>
  <si>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Решения Думы " О бюджете Киренского МО на 2020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</si>
  <si>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</si>
  <si>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Невыясненные поступления,
 зачисляемые в бюджеты городских
 поселений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</si>
  <si>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</si>
  <si>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</si>
  <si>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1 17 05050 13 0000 180</t>
  </si>
  <si>
    <t>Прочие неналоговые доходы бюджетов городских поселений</t>
  </si>
  <si>
    <t>Код главного администратора доходов</t>
  </si>
  <si>
    <t>04003 S2951</t>
  </si>
  <si>
    <t>04006 S2951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</si>
  <si>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</si>
  <si>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</si>
  <si>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2 02 25467 13 0000 150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</si>
  <si>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</si>
  <si>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2 02 25519 13 0000 150</t>
  </si>
  <si>
    <t>Субсидия бюджетам городских поселений на поддержку отрасли культуры</t>
  </si>
  <si>
    <t>11003 L5194</t>
  </si>
  <si>
    <t>МП "Обеспечение комплексных мер безопасности в Киренском муниципальном образовании» на 2019-2021 гг."</t>
  </si>
  <si>
    <t>03004 S2300</t>
  </si>
  <si>
    <t>Основное мероприятие «Интернетизация библиотек»</t>
  </si>
  <si>
    <t>Основное мероприятие «Развитие и укрепление материально-технической базы домов культуры»</t>
  </si>
  <si>
    <t>11004 00000</t>
  </si>
  <si>
    <t>11004 L4670</t>
  </si>
  <si>
    <t>Приложение № 3</t>
  </si>
  <si>
    <t>Доходы Киренского муниципального образования на 2020 год</t>
  </si>
  <si>
    <t>КБК</t>
  </si>
  <si>
    <t>Доходы бюджета - ИТОГО: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</si>
  <si>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</si>
  <si>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</si>
  <si>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</si>
  <si>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</si>
  <si>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</si>
  <si>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</si>
  <si>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</si>
  <si>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</si>
  <si>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</si>
  <si>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</si>
  <si>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</si>
  <si>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</si>
  <si>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</si>
  <si>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</si>
  <si>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</si>
  <si>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</si>
  <si>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</si>
  <si>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</si>
  <si>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</si>
  <si>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</si>
  <si>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</si>
  <si>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</si>
  <si>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</si>
  <si>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</si>
  <si>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</si>
  <si>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</si>
  <si>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</si>
  <si>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</si>
  <si>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</si>
  <si>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</si>
  <si>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</si>
  <si>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</si>
  <si>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</si>
  <si>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</si>
  <si>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</si>
  <si>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</si>
  <si>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</si>
  <si>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</si>
  <si>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</si>
  <si>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</si>
  <si>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</si>
  <si>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</si>
  <si>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</si>
  <si>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</si>
  <si>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</si>
  <si>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</si>
  <si>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</si>
  <si>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</si>
  <si>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</si>
  <si>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</si>
  <si>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</si>
  <si>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</si>
  <si>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</si>
  <si>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</si>
  <si>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</si>
  <si>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</si>
  <si>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</si>
  <si>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</si>
  <si>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</si>
  <si>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</si>
  <si>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</si>
  <si>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</si>
  <si>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</si>
  <si>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</si>
  <si>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</si>
  <si>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</si>
  <si>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</si>
  <si>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</si>
  <si>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</si>
  <si>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</si>
  <si>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</si>
  <si>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</si>
  <si>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</si>
  <si>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</si>
  <si>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000 1130206513 0000 130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</si>
  <si>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</si>
  <si>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</si>
  <si>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</si>
  <si>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</si>
  <si>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</si>
  <si>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</si>
  <si>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</si>
  <si>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</si>
  <si>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</si>
  <si>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</si>
  <si>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</si>
  <si>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</si>
  <si>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</si>
  <si>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</si>
  <si>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</si>
  <si>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</si>
  <si>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</si>
  <si>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</si>
  <si>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</si>
  <si>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</si>
  <si>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</si>
  <si>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000 11637040 13 0000 140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</si>
  <si>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</si>
  <si>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</si>
  <si>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</si>
  <si>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</si>
  <si>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</si>
  <si>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</si>
  <si>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</si>
  <si>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000 1169005013 0000 140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</si>
  <si>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</si>
  <si>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</si>
  <si>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</si>
  <si>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</si>
  <si>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</si>
  <si>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</si>
  <si>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</si>
  <si>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</si>
  <si>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</si>
  <si>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</si>
  <si>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</si>
  <si>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</si>
  <si>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</si>
  <si>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 xml:space="preserve"> 000 2022007713 0000 150</t>
  </si>
  <si>
    <t xml:space="preserve"> 000 2 02 25519 13 0000 150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</si>
  <si>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</si>
  <si>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000 2022555513 0000 150</t>
  </si>
  <si>
    <t xml:space="preserve">        Прочие субсидии</t>
  </si>
  <si>
    <t>000 2022999900 0000 150</t>
  </si>
  <si>
    <t xml:space="preserve">        Прочие субсидии бюджетам городских поселений</t>
  </si>
  <si>
    <t>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</si>
  <si>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</si>
  <si>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</si>
  <si>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</si>
  <si>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</si>
  <si>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</si>
  <si>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</si>
  <si>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</si>
  <si>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</si>
  <si>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</si>
  <si>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</si>
  <si>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>Прочие межбюджетные трансферты, передаваемые бюджетам городских поселений</t>
  </si>
  <si>
    <t>000 2024999913 0000 150</t>
  </si>
  <si>
    <t>Прочие безвозмездные поступления от государственных (муниципальных) организаций в бюджеты городских поселений</t>
  </si>
  <si>
    <t>000 2030509913 0000 180</t>
  </si>
  <si>
    <t>000 2196001013 0000 150</t>
  </si>
  <si>
    <t>Приложение № 4</t>
  </si>
  <si>
    <t>Доходы Киренского муниципального образования на плановый период 2021 и 2022 годов</t>
  </si>
  <si>
    <t>000 2022546713 0000 150</t>
  </si>
  <si>
    <t xml:space="preserve">             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</si>
  <si>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жителей</t>
  </si>
  <si>
    <t>000 2022555813 0000 150</t>
  </si>
  <si>
    <t>Субсидии бюджетам городских поселений на поддержку обустройства мест массового отдыха населения (городских парков)</t>
  </si>
  <si>
    <t>000 2022556013 0000 150</t>
  </si>
  <si>
    <t>830</t>
  </si>
  <si>
    <t>90А01 73150</t>
  </si>
  <si>
    <t>Гранты юридическим лицам (кроме некоммерческих организаций), индивидуальным предпринимателям</t>
  </si>
  <si>
    <t>к Решению  Думы " О бюджете Киренского МО на 2020 год</t>
  </si>
  <si>
    <t xml:space="preserve">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</si>
  <si>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000 2 02 20299 13 0000 150</t>
  </si>
  <si>
    <t>Безвозмездные поступления в бюджеты городских поселений от государственной корпорации - Фонда содействия реформированию жилищно- 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</si>
  <si>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  000  2 03 05040 13 0000 150
</t>
  </si>
  <si>
    <t>Прочие безвозмездные поступления в бюджеты городских поселений</t>
  </si>
  <si>
    <t>000 20705030 13 0000 150</t>
  </si>
  <si>
    <t xml:space="preserve">   2 03 05040 13 0000 150
</t>
  </si>
  <si>
    <t>сумма</t>
  </si>
  <si>
    <t>09002 S4110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</si>
  <si>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</si>
  <si>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000 20705010 13 0000 150</t>
  </si>
  <si>
    <t>11001 S4110</t>
  </si>
  <si>
    <t>02002 S4110</t>
  </si>
  <si>
    <t>90208 00000</t>
  </si>
  <si>
    <t>880</t>
  </si>
  <si>
    <t xml:space="preserve">Обеспечение проведения муниципальных выборов </t>
  </si>
  <si>
    <t xml:space="preserve">от 29 октября 2020г. №165/4 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</si>
</sst>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?"/>
    <numFmt numFmtId="168" formatCode="_-* #,##0.0_р_._-;\-* #,##0.0_р_._-;_-* &quot;-&quot;?_р_._-;_-@_-"/>
    <numFmt numFmtId="169" formatCode="dd\.mm\.yyyy"/>
  </numFmts>
  <fonts count="3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22272F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22272F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rgb="FF33333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0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2" fillId="0" borderId="5">
      <alignment horizontal="left" wrapText="1" indent="2"/>
    </xf>
    <xf numFmtId="49" fontId="12" fillId="0" borderId="6">
      <alignment horizontal="center"/>
    </xf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49" fontId="12" fillId="0" borderId="7">
      <alignment horizontal="center"/>
    </xf>
    <xf numFmtId="0" fontId="14" fillId="0" borderId="8"/>
    <xf numFmtId="49" fontId="12" fillId="0" borderId="0">
      <alignment horizontal="center"/>
    </xf>
    <xf numFmtId="49" fontId="12" fillId="0" borderId="9">
      <alignment horizontal="center" wrapText="1"/>
    </xf>
    <xf numFmtId="49" fontId="12" fillId="0" borderId="10">
      <alignment horizontal="center" wrapText="1"/>
    </xf>
    <xf numFmtId="49" fontId="12" fillId="0" borderId="11">
      <alignment horizontal="center"/>
    </xf>
    <xf numFmtId="49" fontId="12" fillId="0" borderId="12"/>
    <xf numFmtId="4" fontId="12" fillId="0" borderId="11">
      <alignment horizontal="right"/>
    </xf>
    <xf numFmtId="4" fontId="12" fillId="0" borderId="9">
      <alignment horizontal="right"/>
    </xf>
    <xf numFmtId="49" fontId="12" fillId="0" borderId="0">
      <alignment horizontal="right"/>
    </xf>
    <xf numFmtId="0" fontId="14" fillId="2" borderId="13"/>
    <xf numFmtId="4" fontId="12" fillId="0" borderId="14">
      <alignment horizontal="right"/>
    </xf>
    <xf numFmtId="49" fontId="12" fillId="0" borderId="5">
      <alignment horizontal="center"/>
    </xf>
    <xf numFmtId="0" fontId="14" fillId="2" borderId="15"/>
    <xf numFmtId="4" fontId="12" fillId="0" borderId="16">
      <alignment horizontal="right"/>
    </xf>
    <xf numFmtId="0" fontId="14" fillId="2" borderId="17"/>
    <xf numFmtId="0" fontId="14" fillId="2" borderId="18"/>
    <xf numFmtId="0" fontId="14" fillId="2" borderId="19"/>
    <xf numFmtId="0" fontId="14" fillId="2" borderId="20"/>
    <xf numFmtId="0" fontId="12" fillId="0" borderId="21">
      <alignment horizontal="left" wrapText="1"/>
    </xf>
    <xf numFmtId="0" fontId="15" fillId="0" borderId="22">
      <alignment horizontal="left" wrapText="1"/>
    </xf>
    <xf numFmtId="0" fontId="12" fillId="0" borderId="23">
      <alignment horizontal="left" wrapText="1" indent="2"/>
    </xf>
    <xf numFmtId="0" fontId="14" fillId="2" borderId="24"/>
    <xf numFmtId="0" fontId="14" fillId="0" borderId="25"/>
    <xf numFmtId="0" fontId="12" fillId="0" borderId="12"/>
    <xf numFmtId="0" fontId="14" fillId="0" borderId="12"/>
    <xf numFmtId="0" fontId="15" fillId="0" borderId="0">
      <alignment horizontal="center"/>
    </xf>
    <xf numFmtId="0" fontId="15" fillId="0" borderId="12"/>
    <xf numFmtId="0" fontId="12" fillId="0" borderId="26">
      <alignment horizontal="left" wrapText="1"/>
    </xf>
    <xf numFmtId="0" fontId="12" fillId="0" borderId="27">
      <alignment horizontal="left" wrapText="1" indent="1"/>
    </xf>
    <xf numFmtId="0" fontId="12" fillId="0" borderId="26">
      <alignment horizontal="left" wrapText="1" indent="2"/>
    </xf>
    <xf numFmtId="0" fontId="14" fillId="2" borderId="28"/>
    <xf numFmtId="0" fontId="12" fillId="0" borderId="29">
      <alignment horizontal="left" wrapText="1" indent="2"/>
    </xf>
    <xf numFmtId="0" fontId="12" fillId="0" borderId="0">
      <alignment horizontal="center" wrapText="1"/>
    </xf>
    <xf numFmtId="49" fontId="12" fillId="0" borderId="12">
      <alignment horizontal="left"/>
    </xf>
    <xf numFmtId="49" fontId="12" fillId="0" borderId="7">
      <alignment horizontal="center" wrapText="1"/>
    </xf>
    <xf numFmtId="49" fontId="12" fillId="0" borderId="7">
      <alignment horizontal="center" shrinkToFit="1"/>
    </xf>
    <xf numFmtId="0" fontId="14" fillId="3" borderId="30"/>
    <xf numFmtId="49" fontId="12" fillId="0" borderId="11">
      <alignment horizontal="center" shrinkToFit="1"/>
    </xf>
    <xf numFmtId="0" fontId="12" fillId="0" borderId="31">
      <alignment horizontal="left" wrapText="1"/>
    </xf>
    <xf numFmtId="0" fontId="12" fillId="0" borderId="21">
      <alignment horizontal="left" wrapText="1" indent="1"/>
    </xf>
    <xf numFmtId="0" fontId="12" fillId="0" borderId="31">
      <alignment horizontal="left" wrapText="1" indent="2"/>
    </xf>
    <xf numFmtId="0" fontId="14" fillId="2" borderId="32"/>
    <xf numFmtId="0" fontId="12" fillId="0" borderId="21">
      <alignment horizontal="left" wrapText="1" indent="2"/>
    </xf>
    <xf numFmtId="0" fontId="14" fillId="3" borderId="12"/>
    <xf numFmtId="0" fontId="14" fillId="0" borderId="33"/>
    <xf numFmtId="0" fontId="14" fillId="0" borderId="34"/>
    <xf numFmtId="0" fontId="15" fillId="0" borderId="35">
      <alignment horizontal="center" vertical="center" textRotation="90" wrapText="1"/>
    </xf>
    <xf numFmtId="0" fontId="15" fillId="0" borderId="25">
      <alignment horizontal="center" vertical="center" textRotation="90" wrapText="1"/>
    </xf>
    <xf numFmtId="0" fontId="12" fillId="0" borderId="0">
      <alignment vertical="center"/>
    </xf>
    <xf numFmtId="0" fontId="15" fillId="0" borderId="12">
      <alignment horizontal="center" vertical="center" textRotation="90" wrapText="1"/>
    </xf>
    <xf numFmtId="0" fontId="15" fillId="0" borderId="25">
      <alignment horizontal="center" vertical="center" textRotation="90"/>
    </xf>
    <xf numFmtId="0" fontId="15" fillId="0" borderId="12">
      <alignment horizontal="center" vertical="center" textRotation="90"/>
    </xf>
    <xf numFmtId="0" fontId="15" fillId="0" borderId="35">
      <alignment horizontal="center" vertical="center" textRotation="90"/>
    </xf>
    <xf numFmtId="0" fontId="15" fillId="0" borderId="6">
      <alignment horizontal="center" vertical="center" textRotation="90"/>
    </xf>
    <xf numFmtId="0" fontId="16" fillId="0" borderId="12">
      <alignment wrapText="1"/>
    </xf>
    <xf numFmtId="0" fontId="16" fillId="0" borderId="6">
      <alignment wrapText="1"/>
    </xf>
    <xf numFmtId="0" fontId="16" fillId="0" borderId="25">
      <alignment wrapText="1"/>
    </xf>
    <xf numFmtId="0" fontId="12" fillId="0" borderId="6">
      <alignment horizontal="center" vertical="top" wrapText="1"/>
    </xf>
    <xf numFmtId="0" fontId="15" fillId="0" borderId="36"/>
    <xf numFmtId="49" fontId="17" fillId="0" borderId="37">
      <alignment horizontal="left" vertical="center" wrapText="1"/>
    </xf>
    <xf numFmtId="49" fontId="12" fillId="0" borderId="38">
      <alignment horizontal="left" vertical="center" wrapText="1" indent="2"/>
    </xf>
    <xf numFmtId="49" fontId="12" fillId="0" borderId="29">
      <alignment horizontal="left" vertical="center" wrapText="1" indent="3"/>
    </xf>
    <xf numFmtId="49" fontId="12" fillId="0" borderId="37">
      <alignment horizontal="left" vertical="center" wrapText="1" indent="3"/>
    </xf>
    <xf numFmtId="49" fontId="12" fillId="0" borderId="39">
      <alignment horizontal="left" vertical="center" wrapText="1" indent="3"/>
    </xf>
    <xf numFmtId="0" fontId="17" fillId="0" borderId="36">
      <alignment horizontal="left" vertical="center" wrapText="1"/>
    </xf>
    <xf numFmtId="49" fontId="12" fillId="0" borderId="25">
      <alignment horizontal="left" vertical="center" wrapText="1" indent="3"/>
    </xf>
    <xf numFmtId="49" fontId="12" fillId="0" borderId="0">
      <alignment horizontal="left" vertical="center" wrapText="1" indent="3"/>
    </xf>
    <xf numFmtId="49" fontId="12" fillId="0" borderId="12">
      <alignment horizontal="left" vertical="center" wrapText="1" indent="3"/>
    </xf>
    <xf numFmtId="49" fontId="17" fillId="0" borderId="36">
      <alignment horizontal="left" vertical="center" wrapText="1"/>
    </xf>
    <xf numFmtId="0" fontId="12" fillId="0" borderId="37">
      <alignment horizontal="left" vertical="center" wrapText="1"/>
    </xf>
    <xf numFmtId="0" fontId="12" fillId="0" borderId="39">
      <alignment horizontal="left" vertical="center" wrapText="1"/>
    </xf>
    <xf numFmtId="49" fontId="12" fillId="0" borderId="37">
      <alignment horizontal="left" vertical="center" wrapText="1"/>
    </xf>
    <xf numFmtId="49" fontId="12" fillId="0" borderId="39">
      <alignment horizontal="left" vertical="center" wrapText="1"/>
    </xf>
    <xf numFmtId="49" fontId="15" fillId="0" borderId="40">
      <alignment horizontal="center"/>
    </xf>
    <xf numFmtId="49" fontId="15" fillId="0" borderId="41">
      <alignment horizontal="center" vertical="center" wrapText="1"/>
    </xf>
    <xf numFmtId="49" fontId="12" fillId="0" borderId="42">
      <alignment horizontal="center" vertical="center" wrapText="1"/>
    </xf>
    <xf numFmtId="49" fontId="12" fillId="0" borderId="7">
      <alignment horizontal="center" vertical="center" wrapText="1"/>
    </xf>
    <xf numFmtId="49" fontId="12" fillId="0" borderId="41">
      <alignment horizontal="center" vertical="center" wrapText="1"/>
    </xf>
    <xf numFmtId="49" fontId="12" fillId="0" borderId="43">
      <alignment horizontal="center" vertical="center" wrapText="1"/>
    </xf>
    <xf numFmtId="49" fontId="12" fillId="0" borderId="8">
      <alignment horizontal="center" vertical="center" wrapText="1"/>
    </xf>
    <xf numFmtId="49" fontId="12" fillId="0" borderId="0">
      <alignment horizontal="center" vertical="center" wrapText="1"/>
    </xf>
    <xf numFmtId="49" fontId="12" fillId="0" borderId="12">
      <alignment horizontal="center" vertical="center" wrapText="1"/>
    </xf>
    <xf numFmtId="49" fontId="15" fillId="0" borderId="40">
      <alignment horizontal="center" vertical="center" wrapText="1"/>
    </xf>
    <xf numFmtId="0" fontId="15" fillId="0" borderId="40">
      <alignment horizontal="center" vertical="center"/>
    </xf>
    <xf numFmtId="0" fontId="12" fillId="0" borderId="42">
      <alignment horizontal="center" vertical="center"/>
    </xf>
    <xf numFmtId="0" fontId="12" fillId="0" borderId="7">
      <alignment horizontal="center" vertical="center"/>
    </xf>
    <xf numFmtId="0" fontId="12" fillId="0" borderId="41">
      <alignment horizontal="center" vertical="center"/>
    </xf>
    <xf numFmtId="0" fontId="15" fillId="0" borderId="41">
      <alignment horizontal="center" vertical="center"/>
    </xf>
    <xf numFmtId="0" fontId="12" fillId="0" borderId="43">
      <alignment horizontal="center" vertical="center"/>
    </xf>
    <xf numFmtId="49" fontId="15" fillId="0" borderId="40">
      <alignment horizontal="center" vertical="center"/>
    </xf>
    <xf numFmtId="49" fontId="12" fillId="0" borderId="42">
      <alignment horizontal="center" vertical="center"/>
    </xf>
    <xf numFmtId="49" fontId="12" fillId="0" borderId="7">
      <alignment horizontal="center" vertical="center"/>
    </xf>
    <xf numFmtId="49" fontId="12" fillId="0" borderId="41">
      <alignment horizontal="center" vertical="center"/>
    </xf>
    <xf numFmtId="49" fontId="12" fillId="0" borderId="43">
      <alignment horizontal="center" vertical="center"/>
    </xf>
    <xf numFmtId="49" fontId="12" fillId="0" borderId="12">
      <alignment horizontal="center"/>
    </xf>
    <xf numFmtId="0" fontId="12" fillId="0" borderId="25">
      <alignment horizontal="center"/>
    </xf>
    <xf numFmtId="0" fontId="12" fillId="0" borderId="0">
      <alignment horizontal="center"/>
    </xf>
    <xf numFmtId="49" fontId="12" fillId="0" borderId="12"/>
    <xf numFmtId="0" fontId="12" fillId="0" borderId="6">
      <alignment horizontal="center" vertical="top"/>
    </xf>
    <xf numFmtId="49" fontId="12" fillId="0" borderId="6">
      <alignment horizontal="center" vertical="top" wrapText="1"/>
    </xf>
    <xf numFmtId="0" fontId="12" fillId="0" borderId="33"/>
    <xf numFmtId="4" fontId="12" fillId="0" borderId="44">
      <alignment horizontal="right"/>
    </xf>
    <xf numFmtId="4" fontId="12" fillId="0" borderId="8">
      <alignment horizontal="right"/>
    </xf>
    <xf numFmtId="4" fontId="12" fillId="0" borderId="0">
      <alignment horizontal="right" shrinkToFit="1"/>
    </xf>
    <xf numFmtId="4" fontId="12" fillId="0" borderId="12">
      <alignment horizontal="right"/>
    </xf>
    <xf numFmtId="0" fontId="12" fillId="0" borderId="25"/>
    <xf numFmtId="0" fontId="12" fillId="0" borderId="6">
      <alignment horizontal="center" vertical="top" wrapText="1"/>
    </xf>
    <xf numFmtId="0" fontId="12" fillId="0" borderId="12">
      <alignment horizontal="center"/>
    </xf>
    <xf numFmtId="49" fontId="12" fillId="0" borderId="25">
      <alignment horizontal="center"/>
    </xf>
    <xf numFmtId="0" fontId="14" fillId="2" borderId="0"/>
    <xf numFmtId="49" fontId="12" fillId="0" borderId="0">
      <alignment horizontal="left"/>
    </xf>
    <xf numFmtId="4" fontId="12" fillId="0" borderId="33">
      <alignment horizontal="right"/>
    </xf>
    <xf numFmtId="0" fontId="12" fillId="0" borderId="6">
      <alignment horizontal="center" vertical="top"/>
    </xf>
    <xf numFmtId="4" fontId="12" fillId="0" borderId="34">
      <alignment horizontal="right"/>
    </xf>
    <xf numFmtId="4" fontId="12" fillId="0" borderId="45">
      <alignment horizontal="right"/>
    </xf>
    <xf numFmtId="0" fontId="12" fillId="0" borderId="34"/>
    <xf numFmtId="0" fontId="15" fillId="0" borderId="0"/>
    <xf numFmtId="0" fontId="18" fillId="0" borderId="0"/>
    <xf numFmtId="0" fontId="12" fillId="0" borderId="0">
      <alignment horizontal="left"/>
    </xf>
    <xf numFmtId="0" fontId="12" fillId="0" borderId="0"/>
    <xf numFmtId="0" fontId="19" fillId="0" borderId="0"/>
    <xf numFmtId="0" fontId="14" fillId="0" borderId="0"/>
    <xf numFmtId="0" fontId="14" fillId="2" borderId="12"/>
    <xf numFmtId="49" fontId="12" fillId="0" borderId="6">
      <alignment horizontal="center" vertical="center" wrapText="1"/>
    </xf>
    <xf numFmtId="49" fontId="12" fillId="0" borderId="6">
      <alignment horizontal="center" vertical="center" wrapText="1"/>
    </xf>
    <xf numFmtId="0" fontId="14" fillId="2" borderId="46"/>
    <xf numFmtId="0" fontId="12" fillId="0" borderId="47">
      <alignment horizontal="left" wrapText="1"/>
    </xf>
    <xf numFmtId="0" fontId="12" fillId="0" borderId="26">
      <alignment horizontal="left" wrapText="1" indent="1"/>
    </xf>
    <xf numFmtId="0" fontId="14" fillId="2" borderId="25"/>
    <xf numFmtId="0" fontId="20" fillId="0" borderId="0">
      <alignment horizontal="center" wrapText="1"/>
    </xf>
    <xf numFmtId="0" fontId="21" fillId="0" borderId="0">
      <alignment horizontal="center" vertical="top"/>
    </xf>
    <xf numFmtId="0" fontId="12" fillId="0" borderId="12">
      <alignment wrapText="1"/>
    </xf>
    <xf numFmtId="0" fontId="12" fillId="0" borderId="46">
      <alignment wrapText="1"/>
    </xf>
    <xf numFmtId="0" fontId="12" fillId="0" borderId="25">
      <alignment horizontal="left"/>
    </xf>
    <xf numFmtId="0" fontId="14" fillId="2" borderId="48"/>
    <xf numFmtId="49" fontId="12" fillId="0" borderId="40">
      <alignment horizontal="center" wrapText="1"/>
    </xf>
    <xf numFmtId="49" fontId="12" fillId="0" borderId="42">
      <alignment horizontal="center" wrapText="1"/>
    </xf>
    <xf numFmtId="49" fontId="12" fillId="0" borderId="41">
      <alignment horizontal="center"/>
    </xf>
    <xf numFmtId="0" fontId="14" fillId="2" borderId="30"/>
    <xf numFmtId="0" fontId="12" fillId="0" borderId="8"/>
    <xf numFmtId="0" fontId="12" fillId="0" borderId="0">
      <alignment horizontal="center"/>
    </xf>
    <xf numFmtId="49" fontId="12" fillId="0" borderId="25"/>
    <xf numFmtId="49" fontId="12" fillId="0" borderId="0"/>
    <xf numFmtId="49" fontId="12" fillId="0" borderId="9">
      <alignment horizontal="center"/>
    </xf>
    <xf numFmtId="49" fontId="12" fillId="0" borderId="33">
      <alignment horizontal="center"/>
    </xf>
    <xf numFmtId="49" fontId="12" fillId="0" borderId="6">
      <alignment horizontal="center" vertical="center" wrapText="1"/>
    </xf>
    <xf numFmtId="49" fontId="12" fillId="0" borderId="44">
      <alignment horizontal="center" vertical="center" wrapText="1"/>
    </xf>
    <xf numFmtId="0" fontId="14" fillId="2" borderId="49"/>
    <xf numFmtId="4" fontId="12" fillId="0" borderId="6">
      <alignment horizontal="right"/>
    </xf>
    <xf numFmtId="0" fontId="12" fillId="4" borderId="8"/>
    <xf numFmtId="0" fontId="12" fillId="4" borderId="0"/>
    <xf numFmtId="0" fontId="20" fillId="0" borderId="0">
      <alignment horizontal="center" wrapText="1"/>
    </xf>
    <xf numFmtId="0" fontId="22" fillId="0" borderId="50"/>
    <xf numFmtId="49" fontId="23" fillId="0" borderId="18">
      <alignment horizontal="right"/>
    </xf>
    <xf numFmtId="0" fontId="12" fillId="0" borderId="18">
      <alignment horizontal="right"/>
    </xf>
    <xf numFmtId="0" fontId="22" fillId="0" borderId="12"/>
    <xf numFmtId="0" fontId="12" fillId="0" borderId="44">
      <alignment horizontal="center"/>
    </xf>
    <xf numFmtId="49" fontId="14" fillId="0" borderId="51">
      <alignment horizontal="center"/>
    </xf>
    <xf numFmtId="169" fontId="12" fillId="0" borderId="22">
      <alignment horizontal="center"/>
    </xf>
    <xf numFmtId="0" fontId="12" fillId="0" borderId="52">
      <alignment horizontal="center"/>
    </xf>
    <xf numFmtId="49" fontId="12" fillId="0" borderId="23">
      <alignment horizontal="center"/>
    </xf>
    <xf numFmtId="49" fontId="12" fillId="0" borderId="22">
      <alignment horizontal="center"/>
    </xf>
    <xf numFmtId="0" fontId="12" fillId="0" borderId="22">
      <alignment horizontal="center"/>
    </xf>
    <xf numFmtId="49" fontId="12" fillId="0" borderId="53">
      <alignment horizontal="center"/>
    </xf>
    <xf numFmtId="0" fontId="19" fillId="0" borderId="8"/>
    <xf numFmtId="0" fontId="22" fillId="0" borderId="0"/>
    <xf numFmtId="0" fontId="14" fillId="0" borderId="54"/>
    <xf numFmtId="0" fontId="14" fillId="0" borderId="24"/>
    <xf numFmtId="4" fontId="12" fillId="0" borderId="5">
      <alignment horizontal="right"/>
    </xf>
    <xf numFmtId="49" fontId="12" fillId="0" borderId="34">
      <alignment horizontal="center"/>
    </xf>
    <xf numFmtId="0" fontId="14" fillId="2" borderId="55"/>
    <xf numFmtId="0" fontId="12" fillId="0" borderId="56">
      <alignment horizontal="left" wrapText="1"/>
    </xf>
    <xf numFmtId="0" fontId="12" fillId="0" borderId="31">
      <alignment horizontal="left" wrapText="1" indent="1"/>
    </xf>
    <xf numFmtId="0" fontId="14" fillId="2" borderId="57"/>
    <xf numFmtId="0" fontId="12" fillId="0" borderId="22">
      <alignment horizontal="left" wrapText="1" indent="2"/>
    </xf>
    <xf numFmtId="0" fontId="14" fillId="2" borderId="58"/>
    <xf numFmtId="0" fontId="12" fillId="4" borderId="28"/>
    <xf numFmtId="0" fontId="20" fillId="0" borderId="0">
      <alignment horizontal="left" wrapText="1"/>
    </xf>
    <xf numFmtId="49" fontId="14" fillId="0" borderId="0"/>
    <xf numFmtId="0" fontId="12" fillId="0" borderId="0">
      <alignment horizontal="right"/>
    </xf>
    <xf numFmtId="49" fontId="12" fillId="0" borderId="0">
      <alignment horizontal="right"/>
    </xf>
    <xf numFmtId="0" fontId="12" fillId="0" borderId="0">
      <alignment horizontal="left" wrapText="1"/>
    </xf>
    <xf numFmtId="0" fontId="12" fillId="0" borderId="12">
      <alignment horizontal="left"/>
    </xf>
    <xf numFmtId="0" fontId="12" fillId="0" borderId="27">
      <alignment horizontal="left" wrapText="1"/>
    </xf>
    <xf numFmtId="0" fontId="12" fillId="0" borderId="46"/>
    <xf numFmtId="0" fontId="15" fillId="0" borderId="59">
      <alignment horizontal="left" wrapText="1"/>
    </xf>
    <xf numFmtId="0" fontId="12" fillId="0" borderId="14">
      <alignment horizontal="left" wrapText="1" indent="2"/>
    </xf>
    <xf numFmtId="49" fontId="12" fillId="0" borderId="0">
      <alignment horizontal="center" wrapText="1"/>
    </xf>
    <xf numFmtId="49" fontId="12" fillId="0" borderId="41">
      <alignment horizontal="center" wrapText="1"/>
    </xf>
    <xf numFmtId="0" fontId="12" fillId="0" borderId="60"/>
    <xf numFmtId="0" fontId="12" fillId="0" borderId="61">
      <alignment horizontal="center" wrapText="1"/>
    </xf>
    <xf numFmtId="0" fontId="14" fillId="2" borderId="8"/>
  </cellStyleXfs>
  <cellXfs count="162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0" xfId="1" applyNumberFormat="1" applyFont="1" applyFill="1" applyAlignment="1"/>
    <xf numFmtId="0" fontId="4" fillId="0" borderId="0" xfId="1" applyFont="1"/>
    <xf numFmtId="0" fontId="3" fillId="0" borderId="0" xfId="1" applyFont="1"/>
    <xf numFmtId="0" fontId="1" fillId="0" borderId="0" xfId="1"/>
    <xf numFmtId="166" fontId="0" fillId="0" borderId="0" xfId="2" applyNumberFormat="1" applyFont="1"/>
    <xf numFmtId="49" fontId="6" fillId="0" borderId="1" xfId="1" applyNumberFormat="1" applyFont="1" applyBorder="1" applyAlignment="1">
      <alignment horizontal="left" vertical="center" wrapText="1"/>
    </xf>
    <xf numFmtId="166" fontId="6" fillId="0" borderId="1" xfId="2" applyNumberFormat="1" applyFont="1" applyBorder="1" applyAlignment="1">
      <alignment horizontal="righ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right" vertical="center" wrapText="1"/>
    </xf>
    <xf numFmtId="167" fontId="6" fillId="0" borderId="1" xfId="1" applyNumberFormat="1" applyFont="1" applyBorder="1" applyAlignment="1">
      <alignment horizontal="left" vertical="center" wrapText="1"/>
    </xf>
    <xf numFmtId="0" fontId="6" fillId="0" borderId="0" xfId="1" applyFont="1"/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wrapText="1"/>
    </xf>
    <xf numFmtId="168" fontId="1" fillId="0" borderId="0" xfId="1" applyNumberFormat="1"/>
    <xf numFmtId="168" fontId="0" fillId="0" borderId="0" xfId="0" applyNumberFormat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Fill="1"/>
    <xf numFmtId="0" fontId="26" fillId="0" borderId="0" xfId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right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49" fontId="10" fillId="0" borderId="0" xfId="0" applyNumberFormat="1" applyFont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66" fontId="24" fillId="0" borderId="0" xfId="2" applyNumberFormat="1" applyFont="1" applyFill="1" applyAlignment="1">
      <alignment horizontal="right"/>
    </xf>
    <xf numFmtId="0" fontId="26" fillId="0" borderId="0" xfId="1" applyFont="1" applyFill="1" applyAlignment="1">
      <alignment horizontal="left" vertical="center"/>
    </xf>
    <xf numFmtId="166" fontId="10" fillId="0" borderId="0" xfId="2" applyNumberFormat="1" applyFont="1"/>
    <xf numFmtId="0" fontId="24" fillId="0" borderId="0" xfId="3" applyFont="1" applyFill="1" applyAlignment="1">
      <alignment horizontal="center" wrapText="1"/>
    </xf>
    <xf numFmtId="166" fontId="24" fillId="0" borderId="0" xfId="2" applyNumberFormat="1" applyFont="1" applyFill="1" applyAlignment="1">
      <alignment horizontal="center" wrapText="1"/>
    </xf>
    <xf numFmtId="0" fontId="24" fillId="0" borderId="0" xfId="3" applyFont="1" applyFill="1" applyAlignment="1">
      <alignment vertical="justify"/>
    </xf>
    <xf numFmtId="0" fontId="24" fillId="0" borderId="0" xfId="3" applyFont="1" applyFill="1" applyAlignment="1">
      <alignment horizontal="center" vertical="justify"/>
    </xf>
    <xf numFmtId="49" fontId="24" fillId="0" borderId="1" xfId="4" applyNumberFormat="1" applyFont="1" applyBorder="1" applyAlignment="1">
      <alignment horizontal="center" vertical="center" wrapText="1"/>
    </xf>
    <xf numFmtId="166" fontId="24" fillId="0" borderId="1" xfId="2" applyNumberFormat="1" applyFont="1" applyBorder="1" applyAlignment="1">
      <alignment horizontal="center" vertical="center" wrapText="1"/>
    </xf>
    <xf numFmtId="49" fontId="24" fillId="0" borderId="1" xfId="4" applyNumberFormat="1" applyFont="1" applyFill="1" applyBorder="1" applyAlignment="1">
      <alignment horizontal="center" vertical="center" wrapText="1"/>
    </xf>
    <xf numFmtId="49" fontId="24" fillId="0" borderId="1" xfId="1" applyNumberFormat="1" applyFont="1" applyBorder="1" applyAlignment="1">
      <alignment horizontal="left" vertical="center" wrapText="1"/>
    </xf>
    <xf numFmtId="0" fontId="2" fillId="0" borderId="1" xfId="1" applyFont="1" applyBorder="1"/>
    <xf numFmtId="49" fontId="24" fillId="0" borderId="1" xfId="1" applyNumberFormat="1" applyFont="1" applyBorder="1" applyAlignment="1">
      <alignment horizontal="center" vertical="center" wrapText="1"/>
    </xf>
    <xf numFmtId="166" fontId="24" fillId="0" borderId="1" xfId="1" applyNumberFormat="1" applyFont="1" applyBorder="1" applyAlignment="1">
      <alignment vertical="center"/>
    </xf>
    <xf numFmtId="0" fontId="24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vertical="center"/>
    </xf>
    <xf numFmtId="49" fontId="2" fillId="0" borderId="1" xfId="2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4" fillId="0" borderId="0" xfId="3" applyNumberFormat="1" applyFont="1" applyFill="1"/>
    <xf numFmtId="49" fontId="2" fillId="0" borderId="0" xfId="1" applyNumberFormat="1" applyFont="1" applyFill="1" applyAlignment="1">
      <alignment vertical="top" wrapText="1"/>
    </xf>
    <xf numFmtId="166" fontId="24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68" fontId="24" fillId="0" borderId="1" xfId="2" applyNumberFormat="1" applyFont="1" applyBorder="1" applyAlignment="1">
      <alignment horizontal="right" vertical="center" wrapText="1"/>
    </xf>
    <xf numFmtId="0" fontId="24" fillId="0" borderId="0" xfId="5" applyFont="1" applyBorder="1" applyAlignment="1">
      <alignment wrapText="1"/>
    </xf>
    <xf numFmtId="49" fontId="24" fillId="0" borderId="0" xfId="1" applyNumberFormat="1" applyFont="1" applyFill="1" applyBorder="1" applyAlignment="1">
      <alignment horizontal="left" wrapText="1"/>
    </xf>
    <xf numFmtId="0" fontId="2" fillId="0" borderId="0" xfId="1" applyFont="1" applyAlignment="1">
      <alignment horizontal="center"/>
    </xf>
    <xf numFmtId="167" fontId="24" fillId="0" borderId="1" xfId="1" applyNumberFormat="1" applyFont="1" applyBorder="1" applyAlignment="1">
      <alignment horizontal="left" vertical="center" wrapText="1"/>
    </xf>
    <xf numFmtId="49" fontId="24" fillId="0" borderId="1" xfId="2" applyNumberFormat="1" applyFont="1" applyBorder="1" applyAlignment="1">
      <alignment horizontal="center" vertical="center" wrapText="1"/>
    </xf>
    <xf numFmtId="49" fontId="24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left" vertical="center" wrapText="1"/>
    </xf>
    <xf numFmtId="166" fontId="2" fillId="0" borderId="1" xfId="1" applyNumberFormat="1" applyFont="1" applyBorder="1"/>
    <xf numFmtId="166" fontId="2" fillId="0" borderId="0" xfId="1" applyNumberFormat="1" applyFont="1"/>
    <xf numFmtId="49" fontId="2" fillId="0" borderId="0" xfId="1" applyNumberFormat="1" applyFont="1" applyFill="1" applyAlignment="1">
      <alignment horizontal="center"/>
    </xf>
    <xf numFmtId="0" fontId="26" fillId="0" borderId="0" xfId="1" applyFont="1" applyFill="1" applyAlignment="1">
      <alignment horizontal="center" vertical="center"/>
    </xf>
    <xf numFmtId="0" fontId="8" fillId="0" borderId="0" xfId="3" applyFont="1" applyFill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1" fillId="0" borderId="0" xfId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9" fontId="2" fillId="6" borderId="1" xfId="2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justify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left" wrapText="1"/>
    </xf>
    <xf numFmtId="0" fontId="11" fillId="0" borderId="0" xfId="0" applyFont="1"/>
    <xf numFmtId="0" fontId="11" fillId="0" borderId="2" xfId="0" applyFont="1" applyBorder="1" applyAlignment="1">
      <alignment horizontal="center" vertical="center" wrapText="1"/>
    </xf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vertical="center" wrapText="1"/>
    </xf>
    <xf numFmtId="49" fontId="2" fillId="6" borderId="1" xfId="1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165" fontId="30" fillId="0" borderId="1" xfId="0" applyNumberFormat="1" applyFont="1" applyBorder="1"/>
    <xf numFmtId="0" fontId="31" fillId="0" borderId="0" xfId="0" applyFont="1"/>
    <xf numFmtId="165" fontId="24" fillId="0" borderId="1" xfId="2" applyNumberFormat="1" applyFont="1" applyBorder="1" applyAlignment="1">
      <alignment horizontal="right" vertical="center" wrapText="1"/>
    </xf>
    <xf numFmtId="165" fontId="24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24" fillId="0" borderId="1" xfId="1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/>
    </xf>
    <xf numFmtId="49" fontId="24" fillId="0" borderId="0" xfId="4" applyNumberFormat="1" applyFont="1" applyBorder="1" applyAlignment="1">
      <alignment horizontal="center" vertical="center" wrapText="1"/>
    </xf>
    <xf numFmtId="166" fontId="24" fillId="0" borderId="0" xfId="2" applyNumberFormat="1" applyFont="1" applyBorder="1" applyAlignment="1">
      <alignment horizontal="center" vertical="center" wrapText="1"/>
    </xf>
    <xf numFmtId="49" fontId="24" fillId="0" borderId="0" xfId="4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49" fontId="12" fillId="0" borderId="12" xfId="8" applyNumberFormat="1" applyBorder="1" applyAlignment="1" applyProtection="1">
      <alignment horizontal="center" vertical="center"/>
    </xf>
    <xf numFmtId="0" fontId="2" fillId="0" borderId="62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49" fontId="10" fillId="0" borderId="3" xfId="0" applyNumberFormat="1" applyFont="1" applyBorder="1" applyAlignment="1">
      <alignment wrapText="1"/>
    </xf>
    <xf numFmtId="165" fontId="10" fillId="0" borderId="1" xfId="0" applyNumberFormat="1" applyFont="1" applyBorder="1"/>
    <xf numFmtId="0" fontId="12" fillId="0" borderId="59" xfId="7" applyNumberFormat="1" applyFont="1" applyBorder="1" applyProtection="1">
      <alignment horizontal="left" wrapText="1" indent="2"/>
    </xf>
    <xf numFmtId="49" fontId="12" fillId="0" borderId="63" xfId="8" applyNumberFormat="1" applyFont="1" applyBorder="1" applyProtection="1">
      <alignment horizontal="center"/>
    </xf>
    <xf numFmtId="165" fontId="12" fillId="0" borderId="1" xfId="8" applyNumberFormat="1" applyFont="1" applyBorder="1" applyAlignment="1" applyProtection="1">
      <alignment horizontal="right"/>
    </xf>
    <xf numFmtId="0" fontId="12" fillId="0" borderId="59" xfId="7" applyNumberFormat="1" applyFont="1" applyBorder="1" applyAlignment="1" applyProtection="1">
      <alignment horizontal="left" vertical="center" wrapText="1" indent="2" readingOrder="1"/>
    </xf>
    <xf numFmtId="0" fontId="12" fillId="6" borderId="1" xfId="140" applyNumberFormat="1" applyFont="1" applyFill="1" applyBorder="1" applyAlignment="1" applyProtection="1">
      <alignment horizontal="left" wrapText="1" indent="2"/>
    </xf>
    <xf numFmtId="49" fontId="12" fillId="0" borderId="1" xfId="151" applyFont="1" applyBorder="1" applyAlignment="1" applyProtection="1">
      <alignment horizontal="center"/>
    </xf>
    <xf numFmtId="0" fontId="12" fillId="0" borderId="59" xfId="7" applyNumberFormat="1" applyFont="1" applyBorder="1" applyAlignment="1" applyProtection="1">
      <alignment horizontal="left" wrapText="1" indent="2"/>
    </xf>
    <xf numFmtId="0" fontId="2" fillId="0" borderId="1" xfId="0" applyFont="1" applyBorder="1" applyAlignment="1">
      <alignment horizontal="left" wrapText="1" indent="2"/>
    </xf>
    <xf numFmtId="49" fontId="12" fillId="0" borderId="1" xfId="8" applyNumberFormat="1" applyFont="1" applyBorder="1" applyProtection="1">
      <alignment horizontal="center"/>
    </xf>
    <xf numFmtId="0" fontId="10" fillId="0" borderId="1" xfId="0" applyFont="1" applyBorder="1" applyAlignment="1">
      <alignment horizontal="left" wrapText="1" indent="2"/>
    </xf>
    <xf numFmtId="49" fontId="12" fillId="0" borderId="1" xfId="8" applyNumberFormat="1" applyFont="1" applyBorder="1" applyAlignment="1" applyProtection="1">
      <alignment horizontal="center"/>
    </xf>
    <xf numFmtId="0" fontId="12" fillId="0" borderId="1" xfId="7" applyNumberFormat="1" applyFont="1" applyBorder="1" applyAlignment="1" applyProtection="1">
      <alignment horizontal="left" wrapText="1" indent="2"/>
    </xf>
    <xf numFmtId="0" fontId="12" fillId="0" borderId="1" xfId="7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 indent="2"/>
    </xf>
    <xf numFmtId="0" fontId="2" fillId="0" borderId="1" xfId="6" applyFont="1" applyBorder="1" applyAlignment="1" applyProtection="1">
      <alignment vertical="center" wrapText="1"/>
    </xf>
    <xf numFmtId="165" fontId="2" fillId="6" borderId="1" xfId="2" applyNumberFormat="1" applyFont="1" applyFill="1" applyBorder="1" applyAlignment="1">
      <alignment horizontal="right" vertical="center" wrapText="1"/>
    </xf>
    <xf numFmtId="0" fontId="8" fillId="0" borderId="0" xfId="1" applyFont="1" applyAlignment="1">
      <alignment horizontal="center" wrapText="1"/>
    </xf>
    <xf numFmtId="0" fontId="29" fillId="5" borderId="0" xfId="0" applyFont="1" applyFill="1" applyAlignment="1">
      <alignment vertical="center" wrapText="1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8" fillId="0" borderId="0" xfId="3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207">
    <cellStyle name="br" xfId="9"/>
    <cellStyle name="col" xfId="10"/>
    <cellStyle name="style0" xfId="11"/>
    <cellStyle name="td" xfId="12"/>
    <cellStyle name="tr" xfId="13"/>
    <cellStyle name="xl100" xfId="14"/>
    <cellStyle name="xl101" xfId="15"/>
    <cellStyle name="xl102" xfId="16"/>
    <cellStyle name="xl103" xfId="17"/>
    <cellStyle name="xl104" xfId="18"/>
    <cellStyle name="xl105" xfId="19"/>
    <cellStyle name="xl106" xfId="20"/>
    <cellStyle name="xl107" xfId="21"/>
    <cellStyle name="xl108" xfId="22"/>
    <cellStyle name="xl109" xfId="23"/>
    <cellStyle name="xl110" xfId="24"/>
    <cellStyle name="xl111" xfId="25"/>
    <cellStyle name="xl112" xfId="26"/>
    <cellStyle name="xl113" xfId="27"/>
    <cellStyle name="xl114" xfId="28"/>
    <cellStyle name="xl115" xfId="29"/>
    <cellStyle name="xl116" xfId="30"/>
    <cellStyle name="xl117" xfId="31"/>
    <cellStyle name="xl118" xfId="32"/>
    <cellStyle name="xl119" xfId="33"/>
    <cellStyle name="xl120" xfId="34"/>
    <cellStyle name="xl121" xfId="35"/>
    <cellStyle name="xl122" xfId="36"/>
    <cellStyle name="xl123" xfId="37"/>
    <cellStyle name="xl124" xfId="38"/>
    <cellStyle name="xl125" xfId="39"/>
    <cellStyle name="xl126" xfId="40"/>
    <cellStyle name="xl127" xfId="41"/>
    <cellStyle name="xl128" xfId="42"/>
    <cellStyle name="xl129" xfId="43"/>
    <cellStyle name="xl130" xfId="44"/>
    <cellStyle name="xl131" xfId="45"/>
    <cellStyle name="xl132" xfId="46"/>
    <cellStyle name="xl133" xfId="47"/>
    <cellStyle name="xl134" xfId="48"/>
    <cellStyle name="xl135" xfId="49"/>
    <cellStyle name="xl136" xfId="50"/>
    <cellStyle name="xl137" xfId="51"/>
    <cellStyle name="xl138" xfId="52"/>
    <cellStyle name="xl139" xfId="53"/>
    <cellStyle name="xl140" xfId="54"/>
    <cellStyle name="xl141" xfId="55"/>
    <cellStyle name="xl142" xfId="56"/>
    <cellStyle name="xl143" xfId="57"/>
    <cellStyle name="xl144" xfId="58"/>
    <cellStyle name="xl145" xfId="59"/>
    <cellStyle name="xl146" xfId="60"/>
    <cellStyle name="xl147" xfId="61"/>
    <cellStyle name="xl148" xfId="62"/>
    <cellStyle name="xl149" xfId="63"/>
    <cellStyle name="xl150" xfId="64"/>
    <cellStyle name="xl151" xfId="65"/>
    <cellStyle name="xl152" xfId="66"/>
    <cellStyle name="xl153" xfId="67"/>
    <cellStyle name="xl154" xfId="68"/>
    <cellStyle name="xl155" xfId="69"/>
    <cellStyle name="xl156" xfId="70"/>
    <cellStyle name="xl157" xfId="71"/>
    <cellStyle name="xl158" xfId="72"/>
    <cellStyle name="xl159" xfId="73"/>
    <cellStyle name="xl160" xfId="74"/>
    <cellStyle name="xl161" xfId="75"/>
    <cellStyle name="xl162" xfId="76"/>
    <cellStyle name="xl163" xfId="77"/>
    <cellStyle name="xl164" xfId="78"/>
    <cellStyle name="xl165" xfId="79"/>
    <cellStyle name="xl166" xfId="80"/>
    <cellStyle name="xl167" xfId="81"/>
    <cellStyle name="xl168" xfId="82"/>
    <cellStyle name="xl169" xfId="83"/>
    <cellStyle name="xl170" xfId="84"/>
    <cellStyle name="xl171" xfId="85"/>
    <cellStyle name="xl172" xfId="86"/>
    <cellStyle name="xl173" xfId="87"/>
    <cellStyle name="xl174" xfId="88"/>
    <cellStyle name="xl175" xfId="89"/>
    <cellStyle name="xl176" xfId="90"/>
    <cellStyle name="xl177" xfId="91"/>
    <cellStyle name="xl178" xfId="92"/>
    <cellStyle name="xl179" xfId="93"/>
    <cellStyle name="xl180" xfId="94"/>
    <cellStyle name="xl181" xfId="95"/>
    <cellStyle name="xl182" xfId="96"/>
    <cellStyle name="xl183" xfId="97"/>
    <cellStyle name="xl184" xfId="98"/>
    <cellStyle name="xl185" xfId="99"/>
    <cellStyle name="xl186" xfId="100"/>
    <cellStyle name="xl187" xfId="101"/>
    <cellStyle name="xl188" xfId="102"/>
    <cellStyle name="xl189" xfId="103"/>
    <cellStyle name="xl190" xfId="104"/>
    <cellStyle name="xl191" xfId="105"/>
    <cellStyle name="xl192" xfId="106"/>
    <cellStyle name="xl193" xfId="107"/>
    <cellStyle name="xl194" xfId="108"/>
    <cellStyle name="xl195" xfId="109"/>
    <cellStyle name="xl196" xfId="110"/>
    <cellStyle name="xl197" xfId="111"/>
    <cellStyle name="xl198" xfId="112"/>
    <cellStyle name="xl199" xfId="113"/>
    <cellStyle name="xl200" xfId="114"/>
    <cellStyle name="xl201" xfId="115"/>
    <cellStyle name="xl202" xfId="116"/>
    <cellStyle name="xl203" xfId="117"/>
    <cellStyle name="xl204" xfId="118"/>
    <cellStyle name="xl205" xfId="119"/>
    <cellStyle name="xl206" xfId="120"/>
    <cellStyle name="xl207" xfId="121"/>
    <cellStyle name="xl208" xfId="122"/>
    <cellStyle name="xl209" xfId="123"/>
    <cellStyle name="xl21" xfId="124"/>
    <cellStyle name="xl210" xfId="125"/>
    <cellStyle name="xl211" xfId="126"/>
    <cellStyle name="xl212" xfId="127"/>
    <cellStyle name="xl213" xfId="128"/>
    <cellStyle name="xl214" xfId="129"/>
    <cellStyle name="xl215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7"/>
    <cellStyle name="xl35" xfId="143"/>
    <cellStyle name="xl36" xfId="144"/>
    <cellStyle name="xl37" xfId="145"/>
    <cellStyle name="xl38" xfId="146"/>
    <cellStyle name="xl39" xfId="147"/>
    <cellStyle name="xl40" xfId="148"/>
    <cellStyle name="xl41" xfId="149"/>
    <cellStyle name="xl42" xfId="150"/>
    <cellStyle name="xl43" xfId="151"/>
    <cellStyle name="xl44" xfId="152"/>
    <cellStyle name="xl45" xfId="153"/>
    <cellStyle name="xl46" xfId="154"/>
    <cellStyle name="xl47" xfId="155"/>
    <cellStyle name="xl48" xfId="156"/>
    <cellStyle name="xl49" xfId="157"/>
    <cellStyle name="xl50" xfId="158"/>
    <cellStyle name="xl51" xfId="159"/>
    <cellStyle name="xl52" xfId="8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Гиперссылка" xfId="6" builtinId="8"/>
    <cellStyle name="Обычный" xfId="0" builtinId="0"/>
    <cellStyle name="Обычный 2" xfId="1"/>
    <cellStyle name="Обычный_ведомств" xfId="5"/>
    <cellStyle name="Обычный_Лист1" xfId="3"/>
    <cellStyle name="Обычный_Лист1_1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&#1041;&#1102;&#1076;&#1078;&#1077;&#1090;%20(&#1087;&#1088;&#1086;&#1077;&#1082;&#1090;%20&#1085;&#1072;%202014%20&#1080;%20&#1087;&#1083;&#1072;&#1085;&#1086;&#1074;&#1099;&#1081;%20&#1087;&#1077;&#1088;&#1080;&#1086;&#1076;)\&#1041;&#1102;&#1076;&#1078;&#1077;&#1090;%202013\NetSpeakerphone\Received%20Files\&#1046;&#1091;&#1088;&#1072;&#1074;&#1083;&#1077;&#1074;&#1072;\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Documents%20and%20Settings\admin.INET.000\&#1052;&#1086;&#1080;%20&#1076;&#1086;&#1082;&#1091;&#1084;&#1077;&#1085;&#1090;&#1099;\&#1041;&#1070;&#1044;&#1046;&#1045;&#1058;&#1067;\&#1073;&#1102;&#1076;&#1078;&#1077;&#1090;%202013\2013%20&#1073;&#1102;&#1076;&#1078;&#1077;&#1090;\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Normal="100" workbookViewId="0">
      <selection activeCell="C4" sqref="C4"/>
    </sheetView>
  </sheetViews>
  <sheetFormatPr defaultRowHeight="12.75"/>
  <cols>
    <col min="1" max="1" width="16.140625" style="8" customWidth="1"/>
    <col min="2" max="2" width="23.42578125" style="8" customWidth="1"/>
    <col min="3" max="3" width="53" style="8" customWidth="1"/>
    <col min="4" max="247" width="9.140625" style="8"/>
    <col min="248" max="250" width="9.140625" style="8" customWidth="1"/>
    <col min="251" max="254" width="9.140625" style="8"/>
    <col min="255" max="255" width="9.140625" style="8" customWidth="1"/>
    <col min="256" max="503" width="9.140625" style="8"/>
    <col min="504" max="506" width="9.140625" style="8" customWidth="1"/>
    <col min="507" max="510" width="9.140625" style="8"/>
    <col min="511" max="511" width="9.140625" style="8" customWidth="1"/>
    <col min="512" max="759" width="9.140625" style="8"/>
    <col min="760" max="762" width="9.140625" style="8" customWidth="1"/>
    <col min="763" max="766" width="9.140625" style="8"/>
    <col min="767" max="767" width="9.140625" style="8" customWidth="1"/>
    <col min="768" max="1015" width="9.140625" style="8"/>
    <col min="1016" max="1018" width="9.140625" style="8" customWidth="1"/>
    <col min="1019" max="1022" width="9.140625" style="8"/>
    <col min="1023" max="1023" width="9.140625" style="8" customWidth="1"/>
    <col min="1024" max="1271" width="9.140625" style="8"/>
    <col min="1272" max="1274" width="9.140625" style="8" customWidth="1"/>
    <col min="1275" max="1278" width="9.140625" style="8"/>
    <col min="1279" max="1279" width="9.140625" style="8" customWidth="1"/>
    <col min="1280" max="1527" width="9.140625" style="8"/>
    <col min="1528" max="1530" width="9.140625" style="8" customWidth="1"/>
    <col min="1531" max="1534" width="9.140625" style="8"/>
    <col min="1535" max="1535" width="9.140625" style="8" customWidth="1"/>
    <col min="1536" max="1783" width="9.140625" style="8"/>
    <col min="1784" max="1786" width="9.140625" style="8" customWidth="1"/>
    <col min="1787" max="1790" width="9.140625" style="8"/>
    <col min="1791" max="1791" width="9.140625" style="8" customWidth="1"/>
    <col min="1792" max="2039" width="9.140625" style="8"/>
    <col min="2040" max="2042" width="9.140625" style="8" customWidth="1"/>
    <col min="2043" max="2046" width="9.140625" style="8"/>
    <col min="2047" max="2047" width="9.140625" style="8" customWidth="1"/>
    <col min="2048" max="2295" width="9.140625" style="8"/>
    <col min="2296" max="2298" width="9.140625" style="8" customWidth="1"/>
    <col min="2299" max="2302" width="9.140625" style="8"/>
    <col min="2303" max="2303" width="9.140625" style="8" customWidth="1"/>
    <col min="2304" max="2551" width="9.140625" style="8"/>
    <col min="2552" max="2554" width="9.140625" style="8" customWidth="1"/>
    <col min="2555" max="2558" width="9.140625" style="8"/>
    <col min="2559" max="2559" width="9.140625" style="8" customWidth="1"/>
    <col min="2560" max="2807" width="9.140625" style="8"/>
    <col min="2808" max="2810" width="9.140625" style="8" customWidth="1"/>
    <col min="2811" max="2814" width="9.140625" style="8"/>
    <col min="2815" max="2815" width="9.140625" style="8" customWidth="1"/>
    <col min="2816" max="3063" width="9.140625" style="8"/>
    <col min="3064" max="3066" width="9.140625" style="8" customWidth="1"/>
    <col min="3067" max="3070" width="9.140625" style="8"/>
    <col min="3071" max="3071" width="9.140625" style="8" customWidth="1"/>
    <col min="3072" max="3319" width="9.140625" style="8"/>
    <col min="3320" max="3322" width="9.140625" style="8" customWidth="1"/>
    <col min="3323" max="3326" width="9.140625" style="8"/>
    <col min="3327" max="3327" width="9.140625" style="8" customWidth="1"/>
    <col min="3328" max="3575" width="9.140625" style="8"/>
    <col min="3576" max="3578" width="9.140625" style="8" customWidth="1"/>
    <col min="3579" max="3582" width="9.140625" style="8"/>
    <col min="3583" max="3583" width="9.140625" style="8" customWidth="1"/>
    <col min="3584" max="3831" width="9.140625" style="8"/>
    <col min="3832" max="3834" width="9.140625" style="8" customWidth="1"/>
    <col min="3835" max="3838" width="9.140625" style="8"/>
    <col min="3839" max="3839" width="9.140625" style="8" customWidth="1"/>
    <col min="3840" max="4087" width="9.140625" style="8"/>
    <col min="4088" max="4090" width="9.140625" style="8" customWidth="1"/>
    <col min="4091" max="4094" width="9.140625" style="8"/>
    <col min="4095" max="4095" width="9.140625" style="8" customWidth="1"/>
    <col min="4096" max="4343" width="9.140625" style="8"/>
    <col min="4344" max="4346" width="9.140625" style="8" customWidth="1"/>
    <col min="4347" max="4350" width="9.140625" style="8"/>
    <col min="4351" max="4351" width="9.140625" style="8" customWidth="1"/>
    <col min="4352" max="4599" width="9.140625" style="8"/>
    <col min="4600" max="4602" width="9.140625" style="8" customWidth="1"/>
    <col min="4603" max="4606" width="9.140625" style="8"/>
    <col min="4607" max="4607" width="9.140625" style="8" customWidth="1"/>
    <col min="4608" max="4855" width="9.140625" style="8"/>
    <col min="4856" max="4858" width="9.140625" style="8" customWidth="1"/>
    <col min="4859" max="4862" width="9.140625" style="8"/>
    <col min="4863" max="4863" width="9.140625" style="8" customWidth="1"/>
    <col min="4864" max="5111" width="9.140625" style="8"/>
    <col min="5112" max="5114" width="9.140625" style="8" customWidth="1"/>
    <col min="5115" max="5118" width="9.140625" style="8"/>
    <col min="5119" max="5119" width="9.140625" style="8" customWidth="1"/>
    <col min="5120" max="5367" width="9.140625" style="8"/>
    <col min="5368" max="5370" width="9.140625" style="8" customWidth="1"/>
    <col min="5371" max="5374" width="9.140625" style="8"/>
    <col min="5375" max="5375" width="9.140625" style="8" customWidth="1"/>
    <col min="5376" max="5623" width="9.140625" style="8"/>
    <col min="5624" max="5626" width="9.140625" style="8" customWidth="1"/>
    <col min="5627" max="5630" width="9.140625" style="8"/>
    <col min="5631" max="5631" width="9.140625" style="8" customWidth="1"/>
    <col min="5632" max="5879" width="9.140625" style="8"/>
    <col min="5880" max="5882" width="9.140625" style="8" customWidth="1"/>
    <col min="5883" max="5886" width="9.140625" style="8"/>
    <col min="5887" max="5887" width="9.140625" style="8" customWidth="1"/>
    <col min="5888" max="6135" width="9.140625" style="8"/>
    <col min="6136" max="6138" width="9.140625" style="8" customWidth="1"/>
    <col min="6139" max="6142" width="9.140625" style="8"/>
    <col min="6143" max="6143" width="9.140625" style="8" customWidth="1"/>
    <col min="6144" max="6391" width="9.140625" style="8"/>
    <col min="6392" max="6394" width="9.140625" style="8" customWidth="1"/>
    <col min="6395" max="6398" width="9.140625" style="8"/>
    <col min="6399" max="6399" width="9.140625" style="8" customWidth="1"/>
    <col min="6400" max="6647" width="9.140625" style="8"/>
    <col min="6648" max="6650" width="9.140625" style="8" customWidth="1"/>
    <col min="6651" max="6654" width="9.140625" style="8"/>
    <col min="6655" max="6655" width="9.140625" style="8" customWidth="1"/>
    <col min="6656" max="6903" width="9.140625" style="8"/>
    <col min="6904" max="6906" width="9.140625" style="8" customWidth="1"/>
    <col min="6907" max="6910" width="9.140625" style="8"/>
    <col min="6911" max="6911" width="9.140625" style="8" customWidth="1"/>
    <col min="6912" max="7159" width="9.140625" style="8"/>
    <col min="7160" max="7162" width="9.140625" style="8" customWidth="1"/>
    <col min="7163" max="7166" width="9.140625" style="8"/>
    <col min="7167" max="7167" width="9.140625" style="8" customWidth="1"/>
    <col min="7168" max="7415" width="9.140625" style="8"/>
    <col min="7416" max="7418" width="9.140625" style="8" customWidth="1"/>
    <col min="7419" max="7422" width="9.140625" style="8"/>
    <col min="7423" max="7423" width="9.140625" style="8" customWidth="1"/>
    <col min="7424" max="7671" width="9.140625" style="8"/>
    <col min="7672" max="7674" width="9.140625" style="8" customWidth="1"/>
    <col min="7675" max="7678" width="9.140625" style="8"/>
    <col min="7679" max="7679" width="9.140625" style="8" customWidth="1"/>
    <col min="7680" max="7927" width="9.140625" style="8"/>
    <col min="7928" max="7930" width="9.140625" style="8" customWidth="1"/>
    <col min="7931" max="7934" width="9.140625" style="8"/>
    <col min="7935" max="7935" width="9.140625" style="8" customWidth="1"/>
    <col min="7936" max="8183" width="9.140625" style="8"/>
    <col min="8184" max="8186" width="9.140625" style="8" customWidth="1"/>
    <col min="8187" max="8190" width="9.140625" style="8"/>
    <col min="8191" max="8191" width="9.140625" style="8" customWidth="1"/>
    <col min="8192" max="8439" width="9.140625" style="8"/>
    <col min="8440" max="8442" width="9.140625" style="8" customWidth="1"/>
    <col min="8443" max="8446" width="9.140625" style="8"/>
    <col min="8447" max="8447" width="9.140625" style="8" customWidth="1"/>
    <col min="8448" max="8695" width="9.140625" style="8"/>
    <col min="8696" max="8698" width="9.140625" style="8" customWidth="1"/>
    <col min="8699" max="8702" width="9.140625" style="8"/>
    <col min="8703" max="8703" width="9.140625" style="8" customWidth="1"/>
    <col min="8704" max="8951" width="9.140625" style="8"/>
    <col min="8952" max="8954" width="9.140625" style="8" customWidth="1"/>
    <col min="8955" max="8958" width="9.140625" style="8"/>
    <col min="8959" max="8959" width="9.140625" style="8" customWidth="1"/>
    <col min="8960" max="9207" width="9.140625" style="8"/>
    <col min="9208" max="9210" width="9.140625" style="8" customWidth="1"/>
    <col min="9211" max="9214" width="9.140625" style="8"/>
    <col min="9215" max="9215" width="9.140625" style="8" customWidth="1"/>
    <col min="9216" max="9463" width="9.140625" style="8"/>
    <col min="9464" max="9466" width="9.140625" style="8" customWidth="1"/>
    <col min="9467" max="9470" width="9.140625" style="8"/>
    <col min="9471" max="9471" width="9.140625" style="8" customWidth="1"/>
    <col min="9472" max="9719" width="9.140625" style="8"/>
    <col min="9720" max="9722" width="9.140625" style="8" customWidth="1"/>
    <col min="9723" max="9726" width="9.140625" style="8"/>
    <col min="9727" max="9727" width="9.140625" style="8" customWidth="1"/>
    <col min="9728" max="9975" width="9.140625" style="8"/>
    <col min="9976" max="9978" width="9.140625" style="8" customWidth="1"/>
    <col min="9979" max="9982" width="9.140625" style="8"/>
    <col min="9983" max="9983" width="9.140625" style="8" customWidth="1"/>
    <col min="9984" max="10231" width="9.140625" style="8"/>
    <col min="10232" max="10234" width="9.140625" style="8" customWidth="1"/>
    <col min="10235" max="10238" width="9.140625" style="8"/>
    <col min="10239" max="10239" width="9.140625" style="8" customWidth="1"/>
    <col min="10240" max="10487" width="9.140625" style="8"/>
    <col min="10488" max="10490" width="9.140625" style="8" customWidth="1"/>
    <col min="10491" max="10494" width="9.140625" style="8"/>
    <col min="10495" max="10495" width="9.140625" style="8" customWidth="1"/>
    <col min="10496" max="10743" width="9.140625" style="8"/>
    <col min="10744" max="10746" width="9.140625" style="8" customWidth="1"/>
    <col min="10747" max="10750" width="9.140625" style="8"/>
    <col min="10751" max="10751" width="9.140625" style="8" customWidth="1"/>
    <col min="10752" max="10999" width="9.140625" style="8"/>
    <col min="11000" max="11002" width="9.140625" style="8" customWidth="1"/>
    <col min="11003" max="11006" width="9.140625" style="8"/>
    <col min="11007" max="11007" width="9.140625" style="8" customWidth="1"/>
    <col min="11008" max="11255" width="9.140625" style="8"/>
    <col min="11256" max="11258" width="9.140625" style="8" customWidth="1"/>
    <col min="11259" max="11262" width="9.140625" style="8"/>
    <col min="11263" max="11263" width="9.140625" style="8" customWidth="1"/>
    <col min="11264" max="11511" width="9.140625" style="8"/>
    <col min="11512" max="11514" width="9.140625" style="8" customWidth="1"/>
    <col min="11515" max="11518" width="9.140625" style="8"/>
    <col min="11519" max="11519" width="9.140625" style="8" customWidth="1"/>
    <col min="11520" max="11767" width="9.140625" style="8"/>
    <col min="11768" max="11770" width="9.140625" style="8" customWidth="1"/>
    <col min="11771" max="11774" width="9.140625" style="8"/>
    <col min="11775" max="11775" width="9.140625" style="8" customWidth="1"/>
    <col min="11776" max="12023" width="9.140625" style="8"/>
    <col min="12024" max="12026" width="9.140625" style="8" customWidth="1"/>
    <col min="12027" max="12030" width="9.140625" style="8"/>
    <col min="12031" max="12031" width="9.140625" style="8" customWidth="1"/>
    <col min="12032" max="12279" width="9.140625" style="8"/>
    <col min="12280" max="12282" width="9.140625" style="8" customWidth="1"/>
    <col min="12283" max="12286" width="9.140625" style="8"/>
    <col min="12287" max="12287" width="9.140625" style="8" customWidth="1"/>
    <col min="12288" max="12535" width="9.140625" style="8"/>
    <col min="12536" max="12538" width="9.140625" style="8" customWidth="1"/>
    <col min="12539" max="12542" width="9.140625" style="8"/>
    <col min="12543" max="12543" width="9.140625" style="8" customWidth="1"/>
    <col min="12544" max="12791" width="9.140625" style="8"/>
    <col min="12792" max="12794" width="9.140625" style="8" customWidth="1"/>
    <col min="12795" max="12798" width="9.140625" style="8"/>
    <col min="12799" max="12799" width="9.140625" style="8" customWidth="1"/>
    <col min="12800" max="13047" width="9.140625" style="8"/>
    <col min="13048" max="13050" width="9.140625" style="8" customWidth="1"/>
    <col min="13051" max="13054" width="9.140625" style="8"/>
    <col min="13055" max="13055" width="9.140625" style="8" customWidth="1"/>
    <col min="13056" max="13303" width="9.140625" style="8"/>
    <col min="13304" max="13306" width="9.140625" style="8" customWidth="1"/>
    <col min="13307" max="13310" width="9.140625" style="8"/>
    <col min="13311" max="13311" width="9.140625" style="8" customWidth="1"/>
    <col min="13312" max="13559" width="9.140625" style="8"/>
    <col min="13560" max="13562" width="9.140625" style="8" customWidth="1"/>
    <col min="13563" max="13566" width="9.140625" style="8"/>
    <col min="13567" max="13567" width="9.140625" style="8" customWidth="1"/>
    <col min="13568" max="13815" width="9.140625" style="8"/>
    <col min="13816" max="13818" width="9.140625" style="8" customWidth="1"/>
    <col min="13819" max="13822" width="9.140625" style="8"/>
    <col min="13823" max="13823" width="9.140625" style="8" customWidth="1"/>
    <col min="13824" max="14071" width="9.140625" style="8"/>
    <col min="14072" max="14074" width="9.140625" style="8" customWidth="1"/>
    <col min="14075" max="14078" width="9.140625" style="8"/>
    <col min="14079" max="14079" width="9.140625" style="8" customWidth="1"/>
    <col min="14080" max="14327" width="9.140625" style="8"/>
    <col min="14328" max="14330" width="9.140625" style="8" customWidth="1"/>
    <col min="14331" max="14334" width="9.140625" style="8"/>
    <col min="14335" max="14335" width="9.140625" style="8" customWidth="1"/>
    <col min="14336" max="14583" width="9.140625" style="8"/>
    <col min="14584" max="14586" width="9.140625" style="8" customWidth="1"/>
    <col min="14587" max="14590" width="9.140625" style="8"/>
    <col min="14591" max="14591" width="9.140625" style="8" customWidth="1"/>
    <col min="14592" max="14839" width="9.140625" style="8"/>
    <col min="14840" max="14842" width="9.140625" style="8" customWidth="1"/>
    <col min="14843" max="14846" width="9.140625" style="8"/>
    <col min="14847" max="14847" width="9.140625" style="8" customWidth="1"/>
    <col min="14848" max="15095" width="9.140625" style="8"/>
    <col min="15096" max="15098" width="9.140625" style="8" customWidth="1"/>
    <col min="15099" max="15102" width="9.140625" style="8"/>
    <col min="15103" max="15103" width="9.140625" style="8" customWidth="1"/>
    <col min="15104" max="15351" width="9.140625" style="8"/>
    <col min="15352" max="15354" width="9.140625" style="8" customWidth="1"/>
    <col min="15355" max="15358" width="9.140625" style="8"/>
    <col min="15359" max="15359" width="9.140625" style="8" customWidth="1"/>
    <col min="15360" max="15607" width="9.140625" style="8"/>
    <col min="15608" max="15610" width="9.140625" style="8" customWidth="1"/>
    <col min="15611" max="15614" width="9.140625" style="8"/>
    <col min="15615" max="15615" width="9.140625" style="8" customWidth="1"/>
    <col min="15616" max="15863" width="9.140625" style="8"/>
    <col min="15864" max="15866" width="9.140625" style="8" customWidth="1"/>
    <col min="15867" max="15870" width="9.140625" style="8"/>
    <col min="15871" max="15871" width="9.140625" style="8" customWidth="1"/>
    <col min="15872" max="16119" width="9.140625" style="8"/>
    <col min="16120" max="16122" width="9.140625" style="8" customWidth="1"/>
    <col min="16123" max="16126" width="9.140625" style="8"/>
    <col min="16127" max="16127" width="9.140625" style="8" customWidth="1"/>
    <col min="16128" max="16384" width="9.140625" style="8"/>
  </cols>
  <sheetData>
    <row r="1" spans="1:5">
      <c r="B1" s="21"/>
      <c r="C1" s="21" t="s">
        <v>662</v>
      </c>
    </row>
    <row r="2" spans="1:5">
      <c r="B2" s="21"/>
      <c r="C2" s="21" t="s">
        <v>904</v>
      </c>
    </row>
    <row r="3" spans="1:5">
      <c r="B3" s="21"/>
      <c r="C3" s="21" t="s">
        <v>832</v>
      </c>
    </row>
    <row r="4" spans="1:5">
      <c r="B4" s="21"/>
      <c r="C4" s="21" t="s">
        <v>1100</v>
      </c>
    </row>
    <row r="5" spans="1:5">
      <c r="B5" s="19"/>
      <c r="C5" s="19"/>
      <c r="D5" s="19"/>
    </row>
    <row r="6" spans="1:5" ht="35.25" customHeight="1">
      <c r="A6" s="153" t="s">
        <v>617</v>
      </c>
      <c r="B6" s="153"/>
      <c r="C6" s="153"/>
      <c r="D6" s="19"/>
    </row>
    <row r="7" spans="1:5">
      <c r="A7" s="30"/>
      <c r="B7" s="31"/>
      <c r="C7" s="31"/>
      <c r="D7" s="19"/>
    </row>
    <row r="8" spans="1:5" s="91" customFormat="1">
      <c r="A8" s="155" t="s">
        <v>565</v>
      </c>
      <c r="B8" s="156"/>
      <c r="C8" s="156"/>
    </row>
    <row r="9" spans="1:5" s="91" customFormat="1" ht="33.75">
      <c r="A9" s="99" t="s">
        <v>911</v>
      </c>
      <c r="B9" s="96" t="s">
        <v>563</v>
      </c>
      <c r="C9" s="89" t="s">
        <v>564</v>
      </c>
    </row>
    <row r="10" spans="1:5" s="91" customFormat="1" ht="56.25">
      <c r="A10" s="99">
        <v>951</v>
      </c>
      <c r="B10" s="98" t="s">
        <v>665</v>
      </c>
      <c r="C10" s="90" t="s">
        <v>905</v>
      </c>
    </row>
    <row r="11" spans="1:5" s="91" customFormat="1" ht="67.5">
      <c r="A11" s="99">
        <v>951</v>
      </c>
      <c r="B11" s="97" t="s">
        <v>695</v>
      </c>
      <c r="C11" s="40" t="s">
        <v>742</v>
      </c>
    </row>
    <row r="12" spans="1:5" s="91" customFormat="1" ht="56.25">
      <c r="A12" s="96">
        <v>951</v>
      </c>
      <c r="B12" s="94" t="s">
        <v>612</v>
      </c>
      <c r="C12" s="32" t="s">
        <v>605</v>
      </c>
      <c r="D12" s="154"/>
      <c r="E12" s="154"/>
    </row>
    <row r="13" spans="1:5" s="91" customFormat="1" ht="22.5">
      <c r="A13" s="96">
        <v>951</v>
      </c>
      <c r="B13" s="94" t="s">
        <v>613</v>
      </c>
      <c r="C13" s="32" t="s">
        <v>606</v>
      </c>
    </row>
    <row r="14" spans="1:5" s="91" customFormat="1" ht="33.75">
      <c r="A14" s="92">
        <v>951</v>
      </c>
      <c r="B14" s="92" t="s">
        <v>646</v>
      </c>
      <c r="C14" s="32" t="s">
        <v>647</v>
      </c>
    </row>
    <row r="15" spans="1:5" s="91" customFormat="1" ht="67.5">
      <c r="A15" s="92">
        <v>951</v>
      </c>
      <c r="B15" s="92" t="s">
        <v>648</v>
      </c>
      <c r="C15" s="108" t="s">
        <v>649</v>
      </c>
    </row>
    <row r="16" spans="1:5" s="91" customFormat="1" ht="33.75">
      <c r="A16" s="96">
        <v>951</v>
      </c>
      <c r="B16" s="94" t="s">
        <v>614</v>
      </c>
      <c r="C16" s="32" t="s">
        <v>607</v>
      </c>
    </row>
    <row r="17" spans="1:3" s="91" customFormat="1" ht="45">
      <c r="A17" s="92">
        <v>951</v>
      </c>
      <c r="B17" s="92" t="s">
        <v>902</v>
      </c>
      <c r="C17" s="151" t="s">
        <v>903</v>
      </c>
    </row>
    <row r="18" spans="1:3" s="91" customFormat="1" ht="33.75">
      <c r="A18" s="92">
        <v>951</v>
      </c>
      <c r="B18" s="92" t="s">
        <v>900</v>
      </c>
      <c r="C18" s="32" t="s">
        <v>901</v>
      </c>
    </row>
    <row r="19" spans="1:3" s="91" customFormat="1" ht="56.25">
      <c r="A19" s="92">
        <v>951</v>
      </c>
      <c r="B19" s="92" t="s">
        <v>907</v>
      </c>
      <c r="C19" s="32" t="s">
        <v>908</v>
      </c>
    </row>
    <row r="20" spans="1:3" s="91" customFormat="1" ht="67.5">
      <c r="A20" s="92">
        <v>951</v>
      </c>
      <c r="B20" s="122" t="s">
        <v>914</v>
      </c>
      <c r="C20" s="32" t="s">
        <v>915</v>
      </c>
    </row>
    <row r="21" spans="1:3" s="91" customFormat="1" ht="33.75">
      <c r="A21" s="96">
        <v>951</v>
      </c>
      <c r="B21" s="88" t="s">
        <v>615</v>
      </c>
      <c r="C21" s="32" t="s">
        <v>906</v>
      </c>
    </row>
    <row r="22" spans="1:3" s="91" customFormat="1">
      <c r="A22" s="96">
        <v>951</v>
      </c>
      <c r="B22" s="88" t="s">
        <v>909</v>
      </c>
      <c r="C22" s="32" t="s">
        <v>910</v>
      </c>
    </row>
    <row r="23" spans="1:3" s="91" customFormat="1" ht="22.5">
      <c r="A23" s="96">
        <v>951</v>
      </c>
      <c r="B23" s="88" t="s">
        <v>744</v>
      </c>
      <c r="C23" s="33" t="s">
        <v>743</v>
      </c>
    </row>
    <row r="24" spans="1:3" s="91" customFormat="1" ht="22.5">
      <c r="A24" s="96">
        <v>951</v>
      </c>
      <c r="B24" s="88" t="s">
        <v>745</v>
      </c>
      <c r="C24" s="33" t="s">
        <v>608</v>
      </c>
    </row>
    <row r="25" spans="1:3" s="91" customFormat="1" ht="22.5">
      <c r="A25" s="92">
        <v>951</v>
      </c>
      <c r="B25" s="92" t="s">
        <v>893</v>
      </c>
      <c r="C25" s="32" t="s">
        <v>894</v>
      </c>
    </row>
    <row r="26" spans="1:3" s="91" customFormat="1" ht="78.75">
      <c r="A26" s="92">
        <v>951</v>
      </c>
      <c r="B26" s="92" t="s">
        <v>895</v>
      </c>
      <c r="C26" s="93" t="s">
        <v>896</v>
      </c>
    </row>
    <row r="27" spans="1:3" s="91" customFormat="1" ht="33.75">
      <c r="A27" s="92">
        <v>951</v>
      </c>
      <c r="B27" s="92" t="s">
        <v>916</v>
      </c>
      <c r="C27" s="93" t="s">
        <v>917</v>
      </c>
    </row>
    <row r="28" spans="1:3" s="91" customFormat="1" ht="22.5">
      <c r="A28" s="92">
        <v>951</v>
      </c>
      <c r="B28" s="92" t="s">
        <v>918</v>
      </c>
      <c r="C28" s="93" t="s">
        <v>919</v>
      </c>
    </row>
    <row r="29" spans="1:3" s="91" customFormat="1" ht="22.5">
      <c r="A29" s="123">
        <v>951</v>
      </c>
      <c r="B29" s="124" t="s">
        <v>897</v>
      </c>
      <c r="C29" s="125" t="s">
        <v>898</v>
      </c>
    </row>
    <row r="30" spans="1:3" s="91" customFormat="1">
      <c r="A30" s="96">
        <v>951</v>
      </c>
      <c r="B30" s="94" t="s">
        <v>746</v>
      </c>
      <c r="C30" s="32" t="s">
        <v>609</v>
      </c>
    </row>
    <row r="31" spans="1:3" s="91" customFormat="1" ht="22.5">
      <c r="A31" s="96">
        <v>951</v>
      </c>
      <c r="B31" s="88" t="s">
        <v>747</v>
      </c>
      <c r="C31" s="32" t="s">
        <v>611</v>
      </c>
    </row>
    <row r="32" spans="1:3" s="91" customFormat="1" ht="33.75">
      <c r="A32" s="96">
        <v>951</v>
      </c>
      <c r="B32" s="94" t="s">
        <v>748</v>
      </c>
      <c r="C32" s="32" t="s">
        <v>610</v>
      </c>
    </row>
    <row r="33" spans="1:8" s="91" customFormat="1" ht="78.75">
      <c r="A33" s="96">
        <v>951</v>
      </c>
      <c r="B33" s="23" t="s">
        <v>1090</v>
      </c>
      <c r="C33" s="32" t="s">
        <v>1086</v>
      </c>
    </row>
    <row r="34" spans="1:8" customFormat="1" ht="67.5">
      <c r="A34" s="96">
        <v>951</v>
      </c>
      <c r="B34" s="88" t="s">
        <v>749</v>
      </c>
      <c r="C34" s="108" t="s">
        <v>616</v>
      </c>
      <c r="D34" s="1"/>
      <c r="E34" s="1"/>
      <c r="F34" s="1"/>
      <c r="G34" s="1"/>
      <c r="H34" s="1"/>
    </row>
    <row r="35" spans="1:8" ht="33.75">
      <c r="A35" s="96">
        <v>951</v>
      </c>
      <c r="B35" s="88" t="s">
        <v>750</v>
      </c>
      <c r="C35" s="32" t="s">
        <v>667</v>
      </c>
    </row>
  </sheetData>
  <mergeCells count="3">
    <mergeCell ref="A6:C6"/>
    <mergeCell ref="D12:E12"/>
    <mergeCell ref="A8:C8"/>
  </mergeCells>
  <pageMargins left="0.98425196850393704" right="0.70866141732283472" top="0.19685039370078741" bottom="0.19685039370078741" header="0.31496062992125984" footer="0.31496062992125984"/>
  <pageSetup paperSize="9" scale="85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workbookViewId="0">
      <pane xSplit="1" ySplit="9" topLeftCell="B10" activePane="bottomRight" state="frozen"/>
      <selection activeCell="B22" sqref="B22"/>
      <selection pane="topRight" activeCell="B22" sqref="B22"/>
      <selection pane="bottomLeft" activeCell="B22" sqref="B22"/>
      <selection pane="bottomRight" activeCell="C4" sqref="C4"/>
    </sheetView>
  </sheetViews>
  <sheetFormatPr defaultRowHeight="15"/>
  <cols>
    <col min="1" max="1" width="65.28515625" customWidth="1"/>
    <col min="2" max="2" width="25.5703125" customWidth="1"/>
    <col min="3" max="3" width="13.42578125" customWidth="1"/>
  </cols>
  <sheetData>
    <row r="1" spans="1:6">
      <c r="A1" s="20"/>
      <c r="B1" s="21"/>
      <c r="C1" s="21" t="s">
        <v>732</v>
      </c>
      <c r="D1" s="20"/>
      <c r="E1" s="20"/>
      <c r="F1" s="20"/>
    </row>
    <row r="2" spans="1:6">
      <c r="A2" s="20"/>
      <c r="B2" s="21"/>
      <c r="C2" s="21" t="s">
        <v>904</v>
      </c>
      <c r="D2" s="20"/>
      <c r="E2" s="20"/>
      <c r="F2" s="20"/>
    </row>
    <row r="3" spans="1:6">
      <c r="A3" s="20"/>
      <c r="B3" s="21"/>
      <c r="C3" s="21" t="s">
        <v>832</v>
      </c>
      <c r="D3" s="20"/>
      <c r="E3" s="20"/>
      <c r="F3" s="20"/>
    </row>
    <row r="4" spans="1:6">
      <c r="A4" s="20"/>
      <c r="B4" s="21"/>
      <c r="C4" s="21" t="s">
        <v>1100</v>
      </c>
      <c r="D4" s="20"/>
      <c r="E4" s="20"/>
      <c r="F4" s="20"/>
    </row>
    <row r="5" spans="1:6">
      <c r="A5" s="20"/>
      <c r="B5" s="20"/>
      <c r="C5" s="20"/>
      <c r="D5" s="20"/>
      <c r="E5" s="20"/>
      <c r="F5" s="20"/>
    </row>
    <row r="6" spans="1:6" ht="32.25" customHeight="1">
      <c r="A6" s="157" t="s">
        <v>880</v>
      </c>
      <c r="B6" s="157"/>
      <c r="C6" s="157"/>
      <c r="D6" s="22"/>
      <c r="E6" s="22"/>
      <c r="F6" s="20"/>
    </row>
    <row r="7" spans="1:6">
      <c r="A7" s="22"/>
      <c r="B7" s="22"/>
      <c r="C7" s="22"/>
      <c r="D7" s="22"/>
      <c r="E7" s="22"/>
      <c r="F7" s="20"/>
    </row>
    <row r="8" spans="1:6" s="4" customFormat="1">
      <c r="A8" s="42" t="s">
        <v>0</v>
      </c>
      <c r="B8" s="105" t="s">
        <v>567</v>
      </c>
      <c r="C8" s="43" t="s">
        <v>677</v>
      </c>
      <c r="D8" s="44"/>
      <c r="E8" s="44"/>
      <c r="F8" s="45"/>
    </row>
    <row r="9" spans="1:6" s="3" customFormat="1">
      <c r="A9" s="24">
        <v>1</v>
      </c>
      <c r="B9" s="24">
        <v>2</v>
      </c>
      <c r="C9" s="24">
        <v>3</v>
      </c>
      <c r="D9" s="46"/>
      <c r="E9" s="46"/>
      <c r="F9" s="47"/>
    </row>
    <row r="10" spans="1:6">
      <c r="A10" s="25" t="s">
        <v>568</v>
      </c>
      <c r="B10" s="26" t="s">
        <v>692</v>
      </c>
      <c r="C10" s="27">
        <f>C11+C16+C21</f>
        <v>13020.000000000024</v>
      </c>
      <c r="D10" s="22"/>
      <c r="E10" s="22"/>
      <c r="F10" s="20"/>
    </row>
    <row r="11" spans="1:6">
      <c r="A11" s="25" t="s">
        <v>682</v>
      </c>
      <c r="B11" s="26" t="s">
        <v>582</v>
      </c>
      <c r="C11" s="27">
        <f>C12+C14</f>
        <v>7246.3</v>
      </c>
      <c r="D11" s="22"/>
      <c r="E11" s="22"/>
      <c r="F11" s="20"/>
    </row>
    <row r="12" spans="1:6">
      <c r="A12" s="25" t="s">
        <v>569</v>
      </c>
      <c r="B12" s="26" t="s">
        <v>583</v>
      </c>
      <c r="C12" s="27">
        <f>C13</f>
        <v>7246.3</v>
      </c>
      <c r="D12" s="22"/>
      <c r="E12" s="22"/>
      <c r="F12" s="20"/>
    </row>
    <row r="13" spans="1:6" ht="23.25">
      <c r="A13" s="25" t="s">
        <v>683</v>
      </c>
      <c r="B13" s="26" t="s">
        <v>684</v>
      </c>
      <c r="C13" s="27">
        <v>7246.3</v>
      </c>
      <c r="D13" s="22"/>
      <c r="E13" s="22"/>
      <c r="F13" s="20"/>
    </row>
    <row r="14" spans="1:6" ht="23.25" customHeight="1">
      <c r="A14" s="25" t="s">
        <v>690</v>
      </c>
      <c r="B14" s="26" t="s">
        <v>691</v>
      </c>
      <c r="C14" s="27">
        <f>C15</f>
        <v>0</v>
      </c>
      <c r="D14" s="22"/>
      <c r="E14" s="22"/>
      <c r="F14" s="20"/>
    </row>
    <row r="15" spans="1:6" ht="23.25">
      <c r="A15" s="25" t="s">
        <v>685</v>
      </c>
      <c r="B15" s="26" t="s">
        <v>686</v>
      </c>
      <c r="C15" s="27">
        <v>0</v>
      </c>
      <c r="D15" s="22"/>
      <c r="E15" s="22"/>
      <c r="F15" s="20"/>
    </row>
    <row r="16" spans="1:6" ht="23.25">
      <c r="A16" s="25" t="s">
        <v>570</v>
      </c>
      <c r="B16" s="26" t="s">
        <v>584</v>
      </c>
      <c r="C16" s="27">
        <f>C17+C19</f>
        <v>-1445.2</v>
      </c>
      <c r="D16" s="22"/>
      <c r="E16" s="22"/>
      <c r="F16" s="20"/>
    </row>
    <row r="17" spans="1:6" ht="23.25">
      <c r="A17" s="25" t="s">
        <v>688</v>
      </c>
      <c r="B17" s="26" t="s">
        <v>689</v>
      </c>
      <c r="C17" s="27">
        <f>C18</f>
        <v>0</v>
      </c>
      <c r="D17" s="22"/>
      <c r="E17" s="22"/>
      <c r="F17" s="20"/>
    </row>
    <row r="18" spans="1:6" ht="23.25">
      <c r="A18" s="25" t="s">
        <v>654</v>
      </c>
      <c r="B18" s="26" t="s">
        <v>657</v>
      </c>
      <c r="C18" s="27">
        <v>0</v>
      </c>
      <c r="D18" s="22"/>
      <c r="E18" s="22"/>
      <c r="F18" s="20"/>
    </row>
    <row r="19" spans="1:6" ht="23.25">
      <c r="A19" s="25" t="s">
        <v>571</v>
      </c>
      <c r="B19" s="26" t="s">
        <v>585</v>
      </c>
      <c r="C19" s="27">
        <f>C20</f>
        <v>-1445.2</v>
      </c>
      <c r="D19" s="22"/>
      <c r="E19" s="22"/>
      <c r="F19" s="20"/>
    </row>
    <row r="20" spans="1:6" ht="23.25">
      <c r="A20" s="25" t="s">
        <v>572</v>
      </c>
      <c r="B20" s="26" t="s">
        <v>656</v>
      </c>
      <c r="C20" s="27">
        <v>-1445.2</v>
      </c>
      <c r="D20" s="22"/>
      <c r="E20" s="22"/>
      <c r="F20" s="20"/>
    </row>
    <row r="21" spans="1:6">
      <c r="A21" s="25" t="s">
        <v>573</v>
      </c>
      <c r="B21" s="26" t="s">
        <v>586</v>
      </c>
      <c r="C21" s="27">
        <f>C26+C22</f>
        <v>7218.9000000000233</v>
      </c>
      <c r="D21" s="22"/>
      <c r="E21" s="22"/>
      <c r="F21" s="20"/>
    </row>
    <row r="22" spans="1:6">
      <c r="A22" s="25" t="s">
        <v>574</v>
      </c>
      <c r="B22" s="26" t="s">
        <v>587</v>
      </c>
      <c r="C22" s="27">
        <f>C23</f>
        <v>-279167.09999999998</v>
      </c>
      <c r="D22" s="22"/>
      <c r="E22" s="22"/>
      <c r="F22" s="20"/>
    </row>
    <row r="23" spans="1:6">
      <c r="A23" s="25" t="s">
        <v>575</v>
      </c>
      <c r="B23" s="26" t="s">
        <v>589</v>
      </c>
      <c r="C23" s="27">
        <f>C24</f>
        <v>-279167.09999999998</v>
      </c>
      <c r="D23" s="22"/>
      <c r="E23" s="22"/>
      <c r="F23" s="20"/>
    </row>
    <row r="24" spans="1:6">
      <c r="A24" s="25" t="s">
        <v>576</v>
      </c>
      <c r="B24" s="26" t="s">
        <v>588</v>
      </c>
      <c r="C24" s="27">
        <f>C25</f>
        <v>-279167.09999999998</v>
      </c>
      <c r="D24" s="22"/>
      <c r="E24" s="22"/>
      <c r="F24" s="20"/>
    </row>
    <row r="25" spans="1:6">
      <c r="A25" s="25" t="s">
        <v>577</v>
      </c>
      <c r="B25" s="26" t="s">
        <v>590</v>
      </c>
      <c r="C25" s="27">
        <v>-279167.09999999998</v>
      </c>
      <c r="D25" s="22"/>
      <c r="E25" s="22"/>
      <c r="F25" s="20"/>
    </row>
    <row r="26" spans="1:6">
      <c r="A26" s="25" t="s">
        <v>578</v>
      </c>
      <c r="B26" s="26" t="s">
        <v>591</v>
      </c>
      <c r="C26" s="27">
        <f>C27</f>
        <v>286386</v>
      </c>
      <c r="D26" s="22"/>
      <c r="E26" s="22"/>
      <c r="F26" s="20"/>
    </row>
    <row r="27" spans="1:6">
      <c r="A27" s="25" t="s">
        <v>579</v>
      </c>
      <c r="B27" s="26" t="s">
        <v>592</v>
      </c>
      <c r="C27" s="27">
        <f>C28</f>
        <v>286386</v>
      </c>
      <c r="D27" s="22"/>
      <c r="E27" s="22"/>
      <c r="F27" s="20"/>
    </row>
    <row r="28" spans="1:6">
      <c r="A28" s="25" t="s">
        <v>580</v>
      </c>
      <c r="B28" s="26" t="s">
        <v>593</v>
      </c>
      <c r="C28" s="27">
        <f>C29</f>
        <v>286386</v>
      </c>
      <c r="D28" s="22"/>
      <c r="E28" s="22"/>
      <c r="F28" s="20"/>
    </row>
    <row r="29" spans="1:6">
      <c r="A29" s="25" t="s">
        <v>581</v>
      </c>
      <c r="B29" s="26" t="s">
        <v>655</v>
      </c>
      <c r="C29" s="27">
        <v>286386</v>
      </c>
      <c r="D29" s="22"/>
      <c r="E29" s="22"/>
      <c r="F29" s="20"/>
    </row>
    <row r="30" spans="1:6">
      <c r="A30" s="22"/>
      <c r="B30" s="41"/>
      <c r="C30" s="22"/>
      <c r="D30" s="22"/>
      <c r="E30" s="22"/>
      <c r="F30" s="20"/>
    </row>
    <row r="31" spans="1:6">
      <c r="A31" s="22"/>
      <c r="B31" s="41"/>
      <c r="C31" s="22"/>
      <c r="D31" s="22"/>
      <c r="E31" s="22"/>
      <c r="F31" s="20"/>
    </row>
    <row r="32" spans="1:6">
      <c r="A32" s="22"/>
      <c r="B32" s="41"/>
      <c r="C32" s="22"/>
      <c r="D32" s="22"/>
      <c r="E32" s="22"/>
      <c r="F32" s="20"/>
    </row>
    <row r="33" spans="1:6">
      <c r="A33" s="159"/>
      <c r="B33" s="159"/>
      <c r="C33" s="159"/>
      <c r="D33" s="22"/>
      <c r="E33" s="22"/>
      <c r="F33" s="20"/>
    </row>
    <row r="34" spans="1:6">
      <c r="A34" s="22"/>
      <c r="B34" s="22"/>
      <c r="C34" s="22"/>
      <c r="D34" s="22"/>
      <c r="E34" s="22"/>
      <c r="F34" s="20"/>
    </row>
    <row r="35" spans="1:6">
      <c r="A35" s="22"/>
      <c r="B35" s="22"/>
      <c r="C35" s="22"/>
      <c r="D35" s="22"/>
      <c r="E35" s="22"/>
      <c r="F35" s="20"/>
    </row>
    <row r="36" spans="1:6">
      <c r="A36" s="22"/>
      <c r="B36" s="22"/>
      <c r="C36" s="22"/>
      <c r="D36" s="22"/>
      <c r="E36" s="22"/>
      <c r="F36" s="20"/>
    </row>
    <row r="37" spans="1:6">
      <c r="A37" s="22"/>
      <c r="B37" s="22"/>
      <c r="C37" s="22"/>
      <c r="D37" s="22"/>
      <c r="E37" s="22"/>
      <c r="F37" s="20"/>
    </row>
    <row r="38" spans="1:6">
      <c r="A38" s="22"/>
      <c r="B38" s="22"/>
      <c r="C38" s="22"/>
      <c r="D38" s="22"/>
      <c r="E38" s="22"/>
      <c r="F38" s="20"/>
    </row>
    <row r="39" spans="1:6">
      <c r="A39" s="22"/>
      <c r="B39" s="22"/>
      <c r="C39" s="22"/>
      <c r="D39" s="22"/>
      <c r="E39" s="22"/>
      <c r="F39" s="20"/>
    </row>
    <row r="40" spans="1:6">
      <c r="A40" s="22"/>
      <c r="B40" s="22"/>
      <c r="C40" s="22"/>
      <c r="D40" s="22"/>
      <c r="E40" s="22"/>
      <c r="F40" s="20"/>
    </row>
    <row r="41" spans="1:6">
      <c r="A41" s="22"/>
      <c r="B41" s="22"/>
      <c r="C41" s="22"/>
      <c r="D41" s="22"/>
      <c r="E41" s="22"/>
      <c r="F41" s="20"/>
    </row>
    <row r="42" spans="1:6">
      <c r="A42" s="22"/>
      <c r="B42" s="22"/>
      <c r="C42" s="22"/>
      <c r="D42" s="22"/>
      <c r="E42" s="22"/>
      <c r="F42" s="20"/>
    </row>
    <row r="43" spans="1:6">
      <c r="A43" s="22"/>
      <c r="B43" s="22"/>
      <c r="C43" s="22"/>
      <c r="D43" s="22"/>
      <c r="E43" s="22"/>
      <c r="F43" s="20"/>
    </row>
    <row r="44" spans="1:6">
      <c r="A44" s="22"/>
      <c r="B44" s="22"/>
      <c r="C44" s="22"/>
      <c r="D44" s="22"/>
      <c r="E44" s="22"/>
      <c r="F44" s="20"/>
    </row>
    <row r="45" spans="1:6">
      <c r="A45" s="22"/>
      <c r="B45" s="22"/>
      <c r="C45" s="22"/>
      <c r="D45" s="22"/>
      <c r="E45" s="22"/>
      <c r="F45" s="20"/>
    </row>
    <row r="46" spans="1:6">
      <c r="A46" s="22"/>
      <c r="B46" s="22"/>
      <c r="C46" s="22"/>
      <c r="D46" s="22"/>
      <c r="E46" s="22"/>
      <c r="F46" s="20"/>
    </row>
    <row r="47" spans="1:6">
      <c r="A47" s="22"/>
      <c r="B47" s="22"/>
      <c r="C47" s="22"/>
      <c r="D47" s="22"/>
      <c r="E47" s="22"/>
      <c r="F47" s="20"/>
    </row>
    <row r="48" spans="1:6">
      <c r="A48" s="20"/>
      <c r="B48" s="20"/>
      <c r="C48" s="20"/>
      <c r="D48" s="20"/>
      <c r="E48" s="20"/>
      <c r="F48" s="20"/>
    </row>
    <row r="49" spans="1:6">
      <c r="A49" s="20"/>
      <c r="B49" s="20"/>
      <c r="C49" s="20"/>
      <c r="D49" s="20"/>
      <c r="E49" s="20"/>
      <c r="F49" s="20"/>
    </row>
    <row r="50" spans="1:6">
      <c r="A50" s="20"/>
      <c r="B50" s="20"/>
      <c r="C50" s="20"/>
      <c r="D50" s="20"/>
      <c r="E50" s="20"/>
      <c r="F50" s="20"/>
    </row>
    <row r="51" spans="1:6">
      <c r="A51" s="20"/>
      <c r="B51" s="20"/>
      <c r="C51" s="20"/>
      <c r="D51" s="20"/>
      <c r="E51" s="20"/>
      <c r="F51" s="20"/>
    </row>
    <row r="52" spans="1:6">
      <c r="A52" s="20"/>
      <c r="B52" s="20"/>
      <c r="C52" s="20"/>
      <c r="D52" s="20"/>
      <c r="E52" s="20"/>
      <c r="F52" s="20"/>
    </row>
    <row r="53" spans="1:6">
      <c r="A53" s="20"/>
      <c r="B53" s="20"/>
      <c r="C53" s="20"/>
      <c r="D53" s="20"/>
      <c r="E53" s="20"/>
      <c r="F53" s="20"/>
    </row>
    <row r="54" spans="1:6">
      <c r="A54" s="20"/>
      <c r="B54" s="20"/>
      <c r="C54" s="20"/>
      <c r="D54" s="20"/>
      <c r="E54" s="20"/>
      <c r="F54" s="20"/>
    </row>
    <row r="55" spans="1:6">
      <c r="A55" s="20"/>
      <c r="B55" s="20"/>
      <c r="C55" s="20"/>
      <c r="D55" s="20"/>
      <c r="E55" s="20"/>
      <c r="F55" s="20"/>
    </row>
    <row r="56" spans="1:6">
      <c r="A56" s="20"/>
      <c r="B56" s="20"/>
      <c r="C56" s="20"/>
      <c r="D56" s="20"/>
      <c r="E56" s="20"/>
      <c r="F56" s="20"/>
    </row>
    <row r="57" spans="1:6">
      <c r="A57" s="20"/>
      <c r="B57" s="20"/>
      <c r="C57" s="20"/>
      <c r="D57" s="20"/>
      <c r="E57" s="20"/>
      <c r="F57" s="20"/>
    </row>
    <row r="58" spans="1:6">
      <c r="A58" s="20"/>
      <c r="B58" s="20"/>
      <c r="C58" s="20"/>
      <c r="D58" s="20"/>
      <c r="E58" s="20"/>
      <c r="F58" s="20"/>
    </row>
    <row r="59" spans="1:6">
      <c r="A59" s="20"/>
      <c r="B59" s="20"/>
      <c r="C59" s="20"/>
      <c r="D59" s="20"/>
      <c r="E59" s="20"/>
      <c r="F59" s="20"/>
    </row>
    <row r="60" spans="1:6">
      <c r="A60" s="20"/>
      <c r="B60" s="20"/>
      <c r="C60" s="20"/>
      <c r="D60" s="20"/>
      <c r="E60" s="20"/>
      <c r="F60" s="20"/>
    </row>
    <row r="61" spans="1:6">
      <c r="A61" s="20"/>
      <c r="B61" s="20"/>
      <c r="C61" s="20"/>
      <c r="D61" s="20"/>
      <c r="E61" s="20"/>
      <c r="F61" s="20"/>
    </row>
    <row r="62" spans="1:6">
      <c r="A62" s="20"/>
      <c r="B62" s="20"/>
      <c r="C62" s="20"/>
      <c r="D62" s="20"/>
      <c r="E62" s="20"/>
      <c r="F62" s="20"/>
    </row>
    <row r="63" spans="1:6">
      <c r="A63" s="20"/>
      <c r="B63" s="20"/>
      <c r="C63" s="20"/>
      <c r="D63" s="20"/>
      <c r="E63" s="20"/>
      <c r="F63" s="20"/>
    </row>
    <row r="64" spans="1:6">
      <c r="A64" s="20"/>
      <c r="B64" s="20"/>
      <c r="C64" s="20"/>
      <c r="D64" s="20"/>
      <c r="E64" s="20"/>
      <c r="F64" s="20"/>
    </row>
    <row r="65" spans="1:6">
      <c r="A65" s="20"/>
      <c r="B65" s="20"/>
      <c r="C65" s="20"/>
      <c r="D65" s="20"/>
      <c r="E65" s="20"/>
      <c r="F65" s="20"/>
    </row>
    <row r="66" spans="1:6">
      <c r="A66" s="20"/>
      <c r="B66" s="20"/>
      <c r="C66" s="20"/>
      <c r="D66" s="20"/>
      <c r="E66" s="20"/>
      <c r="F66" s="20"/>
    </row>
    <row r="67" spans="1:6">
      <c r="A67" s="20"/>
      <c r="B67" s="20"/>
      <c r="C67" s="20"/>
      <c r="D67" s="20"/>
      <c r="E67" s="20"/>
      <c r="F67" s="20"/>
    </row>
    <row r="68" spans="1:6">
      <c r="A68" s="20"/>
      <c r="B68" s="20"/>
      <c r="C68" s="20"/>
      <c r="D68" s="20"/>
      <c r="E68" s="20"/>
      <c r="F68" s="20"/>
    </row>
    <row r="69" spans="1:6">
      <c r="A69" s="20"/>
      <c r="B69" s="20"/>
      <c r="C69" s="20"/>
      <c r="D69" s="20"/>
      <c r="E69" s="20"/>
      <c r="F69" s="20"/>
    </row>
    <row r="70" spans="1:6">
      <c r="A70" s="20"/>
      <c r="B70" s="20"/>
      <c r="C70" s="20"/>
      <c r="D70" s="20"/>
      <c r="E70" s="20"/>
      <c r="F70" s="20"/>
    </row>
    <row r="71" spans="1:6">
      <c r="A71" s="20"/>
      <c r="B71" s="20"/>
      <c r="C71" s="20"/>
      <c r="D71" s="20"/>
      <c r="E71" s="20"/>
      <c r="F71" s="20"/>
    </row>
    <row r="72" spans="1:6">
      <c r="A72" s="20"/>
      <c r="B72" s="20"/>
      <c r="C72" s="20"/>
      <c r="D72" s="20"/>
      <c r="E72" s="20"/>
      <c r="F72" s="20"/>
    </row>
    <row r="73" spans="1:6">
      <c r="A73" s="20"/>
      <c r="B73" s="20"/>
      <c r="C73" s="20"/>
      <c r="D73" s="20"/>
      <c r="E73" s="20"/>
      <c r="F73" s="20"/>
    </row>
    <row r="74" spans="1:6">
      <c r="A74" s="20"/>
      <c r="B74" s="20"/>
      <c r="C74" s="20"/>
      <c r="D74" s="20"/>
      <c r="E74" s="20"/>
      <c r="F74" s="20"/>
    </row>
    <row r="75" spans="1:6">
      <c r="A75" s="20"/>
      <c r="B75" s="20"/>
      <c r="C75" s="20"/>
      <c r="D75" s="20"/>
      <c r="E75" s="20"/>
      <c r="F75" s="20"/>
    </row>
    <row r="76" spans="1:6">
      <c r="A76" s="20"/>
      <c r="B76" s="20"/>
      <c r="C76" s="20"/>
      <c r="D76" s="20"/>
      <c r="E76" s="20"/>
      <c r="F76" s="20"/>
    </row>
    <row r="77" spans="1:6">
      <c r="A77" s="20"/>
      <c r="B77" s="20"/>
      <c r="C77" s="20"/>
      <c r="D77" s="20"/>
      <c r="E77" s="20"/>
      <c r="F77" s="20"/>
    </row>
    <row r="78" spans="1:6">
      <c r="A78" s="20"/>
      <c r="B78" s="20"/>
      <c r="C78" s="20"/>
      <c r="D78" s="20"/>
      <c r="E78" s="20"/>
      <c r="F78" s="20"/>
    </row>
    <row r="79" spans="1:6">
      <c r="A79" s="20"/>
      <c r="B79" s="20"/>
      <c r="C79" s="20"/>
      <c r="D79" s="20"/>
      <c r="E79" s="20"/>
      <c r="F79" s="20"/>
    </row>
    <row r="80" spans="1:6">
      <c r="A80" s="20"/>
      <c r="B80" s="20"/>
      <c r="C80" s="20"/>
      <c r="D80" s="20"/>
      <c r="E80" s="20"/>
      <c r="F80" s="20"/>
    </row>
    <row r="81" spans="1:6">
      <c r="A81" s="20"/>
      <c r="B81" s="20"/>
      <c r="C81" s="20"/>
      <c r="D81" s="20"/>
      <c r="E81" s="20"/>
      <c r="F81" s="20"/>
    </row>
    <row r="82" spans="1:6">
      <c r="A82" s="20"/>
      <c r="B82" s="20"/>
      <c r="C82" s="20"/>
      <c r="D82" s="20"/>
      <c r="E82" s="20"/>
      <c r="F82" s="20"/>
    </row>
    <row r="83" spans="1:6">
      <c r="A83" s="20"/>
      <c r="B83" s="20"/>
      <c r="C83" s="20"/>
      <c r="D83" s="20"/>
      <c r="E83" s="20"/>
      <c r="F83" s="20"/>
    </row>
    <row r="84" spans="1:6">
      <c r="A84" s="20"/>
      <c r="B84" s="20"/>
      <c r="C84" s="20"/>
      <c r="D84" s="20"/>
      <c r="E84" s="20"/>
      <c r="F84" s="20"/>
    </row>
    <row r="85" spans="1:6">
      <c r="A85" s="20"/>
      <c r="B85" s="20"/>
      <c r="C85" s="20"/>
      <c r="D85" s="20"/>
      <c r="E85" s="20"/>
      <c r="F85" s="20"/>
    </row>
    <row r="86" spans="1:6">
      <c r="A86" s="20"/>
      <c r="B86" s="20"/>
      <c r="C86" s="20"/>
      <c r="D86" s="20"/>
      <c r="E86" s="20"/>
      <c r="F86" s="20"/>
    </row>
    <row r="87" spans="1:6">
      <c r="A87" s="20"/>
      <c r="B87" s="20"/>
      <c r="C87" s="20"/>
      <c r="D87" s="20"/>
      <c r="E87" s="20"/>
      <c r="F87" s="20"/>
    </row>
    <row r="88" spans="1:6">
      <c r="A88" s="20"/>
      <c r="B88" s="20"/>
      <c r="C88" s="20"/>
      <c r="D88" s="20"/>
      <c r="E88" s="20"/>
      <c r="F88" s="20"/>
    </row>
    <row r="89" spans="1:6">
      <c r="A89" s="20"/>
      <c r="B89" s="20"/>
      <c r="C89" s="20"/>
      <c r="D89" s="20"/>
      <c r="E89" s="20"/>
      <c r="F89" s="20"/>
    </row>
    <row r="90" spans="1:6">
      <c r="A90" s="20"/>
      <c r="B90" s="20"/>
      <c r="C90" s="20"/>
      <c r="D90" s="20"/>
      <c r="E90" s="20"/>
      <c r="F90" s="20"/>
    </row>
    <row r="91" spans="1:6">
      <c r="A91" s="20"/>
      <c r="B91" s="20"/>
      <c r="C91" s="20"/>
      <c r="D91" s="20"/>
      <c r="E91" s="20"/>
      <c r="F91" s="20"/>
    </row>
    <row r="92" spans="1:6">
      <c r="A92" s="20"/>
      <c r="B92" s="20"/>
      <c r="C92" s="20"/>
      <c r="D92" s="20"/>
      <c r="E92" s="20"/>
      <c r="F92" s="20"/>
    </row>
    <row r="93" spans="1:6">
      <c r="A93" s="20"/>
      <c r="B93" s="20"/>
      <c r="C93" s="20"/>
      <c r="D93" s="20"/>
      <c r="E93" s="20"/>
      <c r="F93" s="20"/>
    </row>
    <row r="94" spans="1:6">
      <c r="A94" s="20"/>
      <c r="B94" s="20"/>
      <c r="C94" s="20"/>
      <c r="D94" s="20"/>
      <c r="E94" s="20"/>
      <c r="F94" s="20"/>
    </row>
    <row r="95" spans="1:6">
      <c r="A95" s="20"/>
      <c r="B95" s="20"/>
      <c r="C95" s="20"/>
      <c r="D95" s="20"/>
      <c r="E95" s="20"/>
      <c r="F95" s="20"/>
    </row>
    <row r="96" spans="1:6">
      <c r="A96" s="20"/>
      <c r="B96" s="20"/>
      <c r="C96" s="20"/>
      <c r="D96" s="20"/>
      <c r="E96" s="20"/>
      <c r="F96" s="20"/>
    </row>
    <row r="97" spans="1:6">
      <c r="A97" s="20"/>
      <c r="B97" s="20"/>
      <c r="C97" s="20"/>
      <c r="D97" s="20"/>
      <c r="E97" s="20"/>
      <c r="F97" s="20"/>
    </row>
    <row r="98" spans="1:6">
      <c r="A98" s="20"/>
      <c r="B98" s="20"/>
      <c r="C98" s="20"/>
      <c r="D98" s="20"/>
      <c r="E98" s="20"/>
      <c r="F98" s="20"/>
    </row>
    <row r="99" spans="1:6">
      <c r="A99" s="20"/>
      <c r="B99" s="20"/>
      <c r="C99" s="20"/>
      <c r="D99" s="20"/>
      <c r="E99" s="20"/>
      <c r="F99" s="20"/>
    </row>
    <row r="100" spans="1:6">
      <c r="A100" s="20"/>
      <c r="B100" s="20"/>
      <c r="C100" s="20"/>
      <c r="D100" s="20"/>
      <c r="E100" s="20"/>
      <c r="F100" s="20"/>
    </row>
    <row r="101" spans="1:6">
      <c r="A101" s="20"/>
      <c r="B101" s="20"/>
      <c r="C101" s="20"/>
      <c r="D101" s="20"/>
      <c r="E101" s="20"/>
      <c r="F101" s="20"/>
    </row>
    <row r="102" spans="1:6">
      <c r="A102" s="20"/>
      <c r="B102" s="20"/>
      <c r="C102" s="20"/>
      <c r="D102" s="20"/>
      <c r="E102" s="20"/>
      <c r="F102" s="20"/>
    </row>
    <row r="103" spans="1:6">
      <c r="A103" s="20"/>
      <c r="B103" s="20"/>
      <c r="C103" s="20"/>
      <c r="D103" s="20"/>
      <c r="E103" s="20"/>
      <c r="F103" s="20"/>
    </row>
    <row r="104" spans="1:6">
      <c r="A104" s="20"/>
      <c r="B104" s="20"/>
      <c r="C104" s="20"/>
      <c r="D104" s="20"/>
      <c r="E104" s="20"/>
      <c r="F104" s="20"/>
    </row>
    <row r="105" spans="1:6">
      <c r="A105" s="20"/>
      <c r="B105" s="20"/>
      <c r="C105" s="20"/>
      <c r="D105" s="20"/>
      <c r="E105" s="20"/>
      <c r="F105" s="20"/>
    </row>
    <row r="106" spans="1:6">
      <c r="A106" s="20"/>
      <c r="B106" s="20"/>
      <c r="C106" s="20"/>
      <c r="D106" s="20"/>
      <c r="E106" s="20"/>
      <c r="F106" s="20"/>
    </row>
    <row r="107" spans="1:6">
      <c r="A107" s="20"/>
      <c r="B107" s="20"/>
      <c r="C107" s="20"/>
      <c r="D107" s="20"/>
      <c r="E107" s="20"/>
      <c r="F107" s="20"/>
    </row>
    <row r="108" spans="1:6">
      <c r="A108" s="20"/>
      <c r="B108" s="20"/>
      <c r="C108" s="20"/>
      <c r="D108" s="20"/>
      <c r="E108" s="20"/>
      <c r="F108" s="20"/>
    </row>
    <row r="109" spans="1:6">
      <c r="A109" s="20"/>
      <c r="B109" s="20"/>
      <c r="C109" s="20"/>
      <c r="D109" s="20"/>
      <c r="E109" s="20"/>
      <c r="F109" s="20"/>
    </row>
    <row r="110" spans="1:6">
      <c r="A110" s="20"/>
      <c r="B110" s="20"/>
      <c r="C110" s="20"/>
      <c r="D110" s="20"/>
      <c r="E110" s="20"/>
      <c r="F110" s="20"/>
    </row>
    <row r="111" spans="1:6">
      <c r="A111" s="20"/>
      <c r="B111" s="20"/>
      <c r="C111" s="20"/>
      <c r="D111" s="20"/>
      <c r="E111" s="20"/>
      <c r="F111" s="20"/>
    </row>
    <row r="112" spans="1:6">
      <c r="A112" s="20"/>
      <c r="B112" s="20"/>
      <c r="C112" s="20"/>
      <c r="D112" s="20"/>
      <c r="E112" s="20"/>
      <c r="F112" s="20"/>
    </row>
    <row r="113" spans="1:6">
      <c r="A113" s="20"/>
      <c r="B113" s="20"/>
      <c r="C113" s="20"/>
      <c r="D113" s="20"/>
      <c r="E113" s="20"/>
      <c r="F113" s="20"/>
    </row>
    <row r="114" spans="1:6">
      <c r="A114" s="20"/>
      <c r="B114" s="20"/>
      <c r="C114" s="20"/>
      <c r="D114" s="20"/>
      <c r="E114" s="20"/>
      <c r="F114" s="20"/>
    </row>
    <row r="115" spans="1:6">
      <c r="A115" s="20"/>
      <c r="B115" s="20"/>
      <c r="C115" s="20"/>
      <c r="D115" s="20"/>
      <c r="E115" s="20"/>
      <c r="F115" s="20"/>
    </row>
    <row r="116" spans="1:6">
      <c r="A116" s="20"/>
      <c r="B116" s="20"/>
      <c r="C116" s="20"/>
      <c r="D116" s="20"/>
      <c r="E116" s="20"/>
      <c r="F116" s="20"/>
    </row>
    <row r="117" spans="1:6">
      <c r="A117" s="20"/>
      <c r="B117" s="20"/>
      <c r="C117" s="20"/>
      <c r="D117" s="20"/>
      <c r="E117" s="20"/>
      <c r="F117" s="20"/>
    </row>
    <row r="118" spans="1:6">
      <c r="A118" s="20"/>
      <c r="B118" s="20"/>
      <c r="C118" s="20"/>
      <c r="D118" s="20"/>
      <c r="E118" s="20"/>
      <c r="F118" s="20"/>
    </row>
    <row r="119" spans="1:6">
      <c r="A119" s="20"/>
      <c r="B119" s="20"/>
      <c r="C119" s="20"/>
      <c r="D119" s="20"/>
      <c r="E119" s="20"/>
      <c r="F119" s="20"/>
    </row>
    <row r="120" spans="1:6">
      <c r="A120" s="20"/>
      <c r="B120" s="20"/>
      <c r="C120" s="20"/>
      <c r="D120" s="20"/>
      <c r="E120" s="20"/>
      <c r="F120" s="20"/>
    </row>
    <row r="121" spans="1:6">
      <c r="A121" s="20"/>
      <c r="B121" s="20"/>
      <c r="C121" s="20"/>
      <c r="D121" s="20"/>
      <c r="E121" s="20"/>
      <c r="F121" s="20"/>
    </row>
    <row r="122" spans="1:6">
      <c r="A122" s="20"/>
      <c r="B122" s="20"/>
      <c r="C122" s="20"/>
      <c r="D122" s="20"/>
      <c r="E122" s="20"/>
      <c r="F122" s="20"/>
    </row>
    <row r="123" spans="1:6">
      <c r="A123" s="20"/>
      <c r="B123" s="20"/>
      <c r="C123" s="20"/>
      <c r="D123" s="20"/>
      <c r="E123" s="20"/>
      <c r="F123" s="20"/>
    </row>
    <row r="124" spans="1:6">
      <c r="A124" s="20"/>
      <c r="B124" s="20"/>
      <c r="C124" s="20"/>
      <c r="D124" s="20"/>
      <c r="E124" s="20"/>
      <c r="F124" s="20"/>
    </row>
    <row r="125" spans="1:6">
      <c r="A125" s="20"/>
      <c r="B125" s="20"/>
      <c r="C125" s="20"/>
      <c r="D125" s="20"/>
      <c r="E125" s="20"/>
      <c r="F125" s="20"/>
    </row>
  </sheetData>
  <mergeCells count="2">
    <mergeCell ref="A6:C6"/>
    <mergeCell ref="A33:C33"/>
  </mergeCells>
  <pageMargins left="0.78740157480314965" right="0.39370078740157483" top="0.39370078740157483" bottom="0.39370078740157483" header="0.31496062992125984" footer="0.31496062992125984"/>
  <pageSetup paperSize="9" scale="8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workbookViewId="0">
      <pane xSplit="1" ySplit="9" topLeftCell="B10" activePane="bottomRight" state="frozen"/>
      <selection activeCell="B22" sqref="B22"/>
      <selection pane="topRight" activeCell="B22" sqref="B22"/>
      <selection pane="bottomLeft" activeCell="B22" sqref="B22"/>
      <selection pane="bottomRight" activeCell="D4" sqref="D4"/>
    </sheetView>
  </sheetViews>
  <sheetFormatPr defaultRowHeight="15"/>
  <cols>
    <col min="1" max="1" width="65.28515625" customWidth="1"/>
    <col min="2" max="2" width="25.5703125" customWidth="1"/>
    <col min="3" max="3" width="13.42578125" customWidth="1"/>
    <col min="4" max="4" width="12.85546875" customWidth="1"/>
  </cols>
  <sheetData>
    <row r="1" spans="1:11">
      <c r="A1" s="20"/>
      <c r="B1" s="21"/>
      <c r="C1" s="21"/>
      <c r="D1" s="21" t="s">
        <v>733</v>
      </c>
      <c r="E1" s="20"/>
      <c r="F1" s="20"/>
      <c r="G1" s="20"/>
      <c r="H1" s="20"/>
      <c r="I1" s="20"/>
      <c r="J1" s="20"/>
      <c r="K1" s="20"/>
    </row>
    <row r="2" spans="1:11">
      <c r="A2" s="20"/>
      <c r="B2" s="21"/>
      <c r="C2" s="21"/>
      <c r="D2" s="21" t="s">
        <v>904</v>
      </c>
      <c r="E2" s="20"/>
      <c r="F2" s="20"/>
      <c r="G2" s="20"/>
      <c r="H2" s="20"/>
      <c r="I2" s="20"/>
      <c r="J2" s="20"/>
      <c r="K2" s="20"/>
    </row>
    <row r="3" spans="1:11">
      <c r="A3" s="20"/>
      <c r="B3" s="21"/>
      <c r="C3" s="21"/>
      <c r="D3" s="21" t="s">
        <v>832</v>
      </c>
      <c r="E3" s="20"/>
      <c r="F3" s="20"/>
      <c r="G3" s="20"/>
      <c r="H3" s="20"/>
      <c r="I3" s="20"/>
      <c r="J3" s="20"/>
      <c r="K3" s="20"/>
    </row>
    <row r="4" spans="1:11">
      <c r="A4" s="20"/>
      <c r="B4" s="21"/>
      <c r="C4" s="21"/>
      <c r="D4" s="21" t="s">
        <v>1100</v>
      </c>
      <c r="E4" s="20"/>
      <c r="F4" s="20"/>
      <c r="G4" s="20"/>
      <c r="H4" s="20"/>
      <c r="I4" s="20"/>
      <c r="J4" s="20"/>
      <c r="K4" s="20"/>
    </row>
    <row r="5" spans="1:1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32.25" customHeight="1">
      <c r="A6" s="157" t="s">
        <v>881</v>
      </c>
      <c r="B6" s="157"/>
      <c r="C6" s="157"/>
      <c r="D6" s="157"/>
      <c r="E6" s="22"/>
      <c r="F6" s="22"/>
      <c r="G6" s="22"/>
      <c r="H6" s="22"/>
      <c r="I6" s="22"/>
      <c r="J6" s="22"/>
      <c r="K6" s="20"/>
    </row>
    <row r="7" spans="1:11">
      <c r="A7" s="22"/>
      <c r="B7" s="22"/>
      <c r="C7" s="22"/>
      <c r="D7" s="22"/>
      <c r="E7" s="22"/>
      <c r="F7" s="22"/>
      <c r="G7" s="22"/>
      <c r="H7" s="22"/>
      <c r="I7" s="22"/>
      <c r="J7" s="22"/>
      <c r="K7" s="20"/>
    </row>
    <row r="8" spans="1:11" s="4" customFormat="1">
      <c r="A8" s="42" t="s">
        <v>0</v>
      </c>
      <c r="B8" s="105" t="s">
        <v>567</v>
      </c>
      <c r="C8" s="43" t="s">
        <v>734</v>
      </c>
      <c r="D8" s="43" t="s">
        <v>882</v>
      </c>
      <c r="E8" s="44"/>
      <c r="F8" s="44"/>
      <c r="G8" s="44"/>
      <c r="H8" s="44"/>
      <c r="I8" s="44"/>
      <c r="J8" s="44"/>
      <c r="K8" s="45"/>
    </row>
    <row r="9" spans="1:11" s="18" customFormat="1">
      <c r="A9" s="24">
        <v>1</v>
      </c>
      <c r="B9" s="24">
        <v>2</v>
      </c>
      <c r="C9" s="24">
        <v>3</v>
      </c>
      <c r="D9" s="24">
        <v>4</v>
      </c>
      <c r="E9" s="95"/>
      <c r="F9" s="95"/>
      <c r="G9" s="95"/>
      <c r="H9" s="95"/>
      <c r="I9" s="95"/>
      <c r="J9" s="95"/>
      <c r="K9" s="47"/>
    </row>
    <row r="10" spans="1:11">
      <c r="A10" s="25" t="s">
        <v>568</v>
      </c>
      <c r="B10" s="26" t="s">
        <v>692</v>
      </c>
      <c r="C10" s="27">
        <f>C11+C16+C21</f>
        <v>4264.6999999999989</v>
      </c>
      <c r="D10" s="27">
        <f>D11+D16</f>
        <v>4127.4000000000015</v>
      </c>
      <c r="E10" s="22"/>
      <c r="F10" s="22"/>
      <c r="G10" s="22"/>
      <c r="H10" s="22"/>
      <c r="I10" s="22"/>
      <c r="J10" s="22"/>
      <c r="K10" s="20"/>
    </row>
    <row r="11" spans="1:11">
      <c r="A11" s="25" t="s">
        <v>682</v>
      </c>
      <c r="B11" s="26" t="s">
        <v>582</v>
      </c>
      <c r="C11" s="27">
        <f>C12+C14</f>
        <v>6375.0999999999995</v>
      </c>
      <c r="D11" s="27">
        <f>D12+D14</f>
        <v>5477.8000000000011</v>
      </c>
      <c r="E11" s="22"/>
      <c r="F11" s="22"/>
      <c r="G11" s="22"/>
      <c r="H11" s="22"/>
      <c r="I11" s="22"/>
      <c r="J11" s="22"/>
      <c r="K11" s="20"/>
    </row>
    <row r="12" spans="1:11">
      <c r="A12" s="25" t="s">
        <v>569</v>
      </c>
      <c r="B12" s="26" t="s">
        <v>583</v>
      </c>
      <c r="C12" s="27">
        <f>C13</f>
        <v>13621.4</v>
      </c>
      <c r="D12" s="27">
        <f>D13</f>
        <v>19099.2</v>
      </c>
      <c r="E12" s="22"/>
      <c r="F12" s="22"/>
      <c r="G12" s="22"/>
      <c r="H12" s="22"/>
      <c r="I12" s="22"/>
      <c r="J12" s="22"/>
      <c r="K12" s="20"/>
    </row>
    <row r="13" spans="1:11" ht="23.25">
      <c r="A13" s="25" t="s">
        <v>683</v>
      </c>
      <c r="B13" s="26" t="s">
        <v>684</v>
      </c>
      <c r="C13" s="27">
        <v>13621.4</v>
      </c>
      <c r="D13" s="27">
        <v>19099.2</v>
      </c>
      <c r="E13" s="22"/>
      <c r="F13" s="22"/>
      <c r="G13" s="22"/>
      <c r="H13" s="22"/>
      <c r="I13" s="22"/>
      <c r="J13" s="22"/>
      <c r="K13" s="20"/>
    </row>
    <row r="14" spans="1:11" ht="23.25" customHeight="1">
      <c r="A14" s="25" t="s">
        <v>690</v>
      </c>
      <c r="B14" s="26" t="s">
        <v>691</v>
      </c>
      <c r="C14" s="27">
        <f>C15</f>
        <v>-7246.3</v>
      </c>
      <c r="D14" s="27">
        <f>D15</f>
        <v>-13621.4</v>
      </c>
      <c r="E14" s="22"/>
      <c r="F14" s="22"/>
      <c r="G14" s="22"/>
      <c r="H14" s="22"/>
      <c r="I14" s="22"/>
      <c r="J14" s="22"/>
      <c r="K14" s="20"/>
    </row>
    <row r="15" spans="1:11" ht="23.25">
      <c r="A15" s="25" t="s">
        <v>685</v>
      </c>
      <c r="B15" s="26" t="s">
        <v>686</v>
      </c>
      <c r="C15" s="27">
        <v>-7246.3</v>
      </c>
      <c r="D15" s="27">
        <v>-13621.4</v>
      </c>
      <c r="E15" s="22"/>
      <c r="F15" s="22"/>
      <c r="G15" s="22"/>
      <c r="H15" s="22"/>
      <c r="I15" s="22"/>
      <c r="J15" s="22"/>
      <c r="K15" s="20"/>
    </row>
    <row r="16" spans="1:11" ht="23.25">
      <c r="A16" s="25" t="s">
        <v>570</v>
      </c>
      <c r="B16" s="26" t="s">
        <v>584</v>
      </c>
      <c r="C16" s="27">
        <f>C17+C19</f>
        <v>-2110.4</v>
      </c>
      <c r="D16" s="27">
        <f>D17+D19</f>
        <v>-1350.4</v>
      </c>
      <c r="E16" s="22"/>
      <c r="F16" s="22"/>
      <c r="G16" s="22"/>
      <c r="H16" s="22"/>
      <c r="I16" s="22"/>
      <c r="J16" s="22"/>
      <c r="K16" s="20"/>
    </row>
    <row r="17" spans="1:11" ht="23.25">
      <c r="A17" s="25" t="s">
        <v>688</v>
      </c>
      <c r="B17" s="26" t="s">
        <v>689</v>
      </c>
      <c r="C17" s="27">
        <f>C18</f>
        <v>0</v>
      </c>
      <c r="D17" s="27">
        <f>D18</f>
        <v>0</v>
      </c>
      <c r="E17" s="22"/>
      <c r="F17" s="22"/>
      <c r="G17" s="22"/>
      <c r="H17" s="22"/>
      <c r="I17" s="22"/>
      <c r="J17" s="22"/>
      <c r="K17" s="20"/>
    </row>
    <row r="18" spans="1:11" ht="23.25">
      <c r="A18" s="25" t="s">
        <v>654</v>
      </c>
      <c r="B18" s="26" t="s">
        <v>657</v>
      </c>
      <c r="C18" s="27">
        <v>0</v>
      </c>
      <c r="D18" s="27">
        <v>0</v>
      </c>
      <c r="E18" s="22"/>
      <c r="F18" s="22"/>
      <c r="G18" s="22"/>
      <c r="H18" s="22"/>
      <c r="I18" s="22"/>
      <c r="J18" s="22"/>
      <c r="K18" s="20"/>
    </row>
    <row r="19" spans="1:11" ht="23.25">
      <c r="A19" s="25" t="s">
        <v>571</v>
      </c>
      <c r="B19" s="26" t="s">
        <v>585</v>
      </c>
      <c r="C19" s="27">
        <f>C20</f>
        <v>-2110.4</v>
      </c>
      <c r="D19" s="27">
        <f>D20</f>
        <v>-1350.4</v>
      </c>
      <c r="E19" s="22"/>
      <c r="F19" s="22"/>
      <c r="G19" s="22"/>
      <c r="H19" s="22"/>
      <c r="I19" s="22"/>
      <c r="J19" s="22"/>
      <c r="K19" s="20"/>
    </row>
    <row r="20" spans="1:11" ht="23.25">
      <c r="A20" s="25" t="s">
        <v>572</v>
      </c>
      <c r="B20" s="26" t="s">
        <v>656</v>
      </c>
      <c r="C20" s="27">
        <v>-2110.4</v>
      </c>
      <c r="D20" s="27">
        <v>-1350.4</v>
      </c>
      <c r="E20" s="22"/>
      <c r="F20" s="22"/>
      <c r="G20" s="22"/>
      <c r="H20" s="22"/>
      <c r="I20" s="22"/>
      <c r="J20" s="22"/>
      <c r="K20" s="20"/>
    </row>
    <row r="21" spans="1:11">
      <c r="A21" s="25" t="s">
        <v>573</v>
      </c>
      <c r="B21" s="26" t="s">
        <v>586</v>
      </c>
      <c r="C21" s="27">
        <f>C26+C22</f>
        <v>0</v>
      </c>
      <c r="D21" s="27">
        <f>D26+D22</f>
        <v>0</v>
      </c>
      <c r="E21" s="22"/>
      <c r="F21" s="22"/>
      <c r="G21" s="22"/>
      <c r="H21" s="22"/>
      <c r="I21" s="22"/>
      <c r="J21" s="22"/>
      <c r="K21" s="20"/>
    </row>
    <row r="22" spans="1:11">
      <c r="A22" s="25" t="s">
        <v>574</v>
      </c>
      <c r="B22" s="26" t="s">
        <v>587</v>
      </c>
      <c r="C22" s="27">
        <f t="shared" ref="C22:D24" si="0">C23</f>
        <v>-140782.79999999999</v>
      </c>
      <c r="D22" s="27">
        <f t="shared" si="0"/>
        <v>-137986.6</v>
      </c>
      <c r="E22" s="22"/>
      <c r="F22" s="22"/>
      <c r="G22" s="22"/>
      <c r="H22" s="22"/>
      <c r="I22" s="22"/>
      <c r="J22" s="22"/>
      <c r="K22" s="20"/>
    </row>
    <row r="23" spans="1:11">
      <c r="A23" s="25" t="s">
        <v>575</v>
      </c>
      <c r="B23" s="26" t="s">
        <v>589</v>
      </c>
      <c r="C23" s="27">
        <f t="shared" si="0"/>
        <v>-140782.79999999999</v>
      </c>
      <c r="D23" s="27">
        <f t="shared" si="0"/>
        <v>-137986.6</v>
      </c>
      <c r="E23" s="22"/>
      <c r="F23" s="22"/>
      <c r="G23" s="22"/>
      <c r="H23" s="22"/>
      <c r="I23" s="22"/>
      <c r="J23" s="22"/>
      <c r="K23" s="20"/>
    </row>
    <row r="24" spans="1:11">
      <c r="A24" s="25" t="s">
        <v>576</v>
      </c>
      <c r="B24" s="26" t="s">
        <v>588</v>
      </c>
      <c r="C24" s="27">
        <f t="shared" si="0"/>
        <v>-140782.79999999999</v>
      </c>
      <c r="D24" s="27">
        <f t="shared" si="0"/>
        <v>-137986.6</v>
      </c>
      <c r="E24" s="22"/>
      <c r="F24" s="22"/>
      <c r="G24" s="22"/>
      <c r="H24" s="22"/>
      <c r="I24" s="22"/>
      <c r="J24" s="22"/>
      <c r="K24" s="20"/>
    </row>
    <row r="25" spans="1:11">
      <c r="A25" s="25" t="s">
        <v>577</v>
      </c>
      <c r="B25" s="26" t="s">
        <v>590</v>
      </c>
      <c r="C25" s="27">
        <v>-140782.79999999999</v>
      </c>
      <c r="D25" s="27">
        <v>-137986.6</v>
      </c>
      <c r="E25" s="22"/>
      <c r="F25" s="22"/>
      <c r="G25" s="22"/>
      <c r="H25" s="22"/>
      <c r="I25" s="22"/>
      <c r="J25" s="22"/>
      <c r="K25" s="20"/>
    </row>
    <row r="26" spans="1:11">
      <c r="A26" s="25" t="s">
        <v>578</v>
      </c>
      <c r="B26" s="26" t="s">
        <v>591</v>
      </c>
      <c r="C26" s="27">
        <f t="shared" ref="C26:D28" si="1">C27</f>
        <v>140782.79999999999</v>
      </c>
      <c r="D26" s="27">
        <f t="shared" si="1"/>
        <v>137986.6</v>
      </c>
      <c r="E26" s="22"/>
      <c r="F26" s="22"/>
      <c r="G26" s="22"/>
      <c r="H26" s="22"/>
      <c r="I26" s="22"/>
      <c r="J26" s="22"/>
      <c r="K26" s="20"/>
    </row>
    <row r="27" spans="1:11">
      <c r="A27" s="25" t="s">
        <v>579</v>
      </c>
      <c r="B27" s="26" t="s">
        <v>592</v>
      </c>
      <c r="C27" s="27">
        <f t="shared" si="1"/>
        <v>140782.79999999999</v>
      </c>
      <c r="D27" s="27">
        <f t="shared" si="1"/>
        <v>137986.6</v>
      </c>
      <c r="E27" s="22"/>
      <c r="F27" s="22"/>
      <c r="G27" s="22"/>
      <c r="H27" s="22"/>
      <c r="I27" s="22"/>
      <c r="J27" s="22"/>
      <c r="K27" s="20"/>
    </row>
    <row r="28" spans="1:11">
      <c r="A28" s="25" t="s">
        <v>580</v>
      </c>
      <c r="B28" s="26" t="s">
        <v>593</v>
      </c>
      <c r="C28" s="27">
        <f t="shared" si="1"/>
        <v>140782.79999999999</v>
      </c>
      <c r="D28" s="27">
        <f t="shared" si="1"/>
        <v>137986.6</v>
      </c>
      <c r="E28" s="22"/>
      <c r="F28" s="22"/>
      <c r="G28" s="22"/>
      <c r="H28" s="22"/>
      <c r="I28" s="22"/>
      <c r="J28" s="22"/>
      <c r="K28" s="20"/>
    </row>
    <row r="29" spans="1:11">
      <c r="A29" s="25" t="s">
        <v>581</v>
      </c>
      <c r="B29" s="26" t="s">
        <v>655</v>
      </c>
      <c r="C29" s="27">
        <v>140782.79999999999</v>
      </c>
      <c r="D29" s="27">
        <v>137986.6</v>
      </c>
      <c r="E29" s="22"/>
      <c r="F29" s="22"/>
      <c r="G29" s="22"/>
      <c r="H29" s="22"/>
      <c r="I29" s="22"/>
      <c r="J29" s="22"/>
      <c r="K29" s="20"/>
    </row>
    <row r="30" spans="1:11">
      <c r="A30" s="22"/>
      <c r="B30" s="41"/>
      <c r="C30" s="22"/>
      <c r="D30" s="22"/>
      <c r="E30" s="22"/>
      <c r="F30" s="22"/>
      <c r="G30" s="22"/>
      <c r="H30" s="22"/>
      <c r="I30" s="22"/>
      <c r="J30" s="22"/>
      <c r="K30" s="20"/>
    </row>
    <row r="31" spans="1:11">
      <c r="A31" s="22"/>
      <c r="B31" s="41"/>
      <c r="C31" s="22"/>
      <c r="D31" s="22"/>
      <c r="E31" s="22"/>
      <c r="F31" s="22"/>
      <c r="G31" s="22"/>
      <c r="H31" s="22"/>
      <c r="I31" s="22"/>
      <c r="J31" s="22"/>
      <c r="K31" s="20"/>
    </row>
    <row r="32" spans="1:11">
      <c r="A32" s="22"/>
      <c r="B32" s="41"/>
      <c r="C32" s="22"/>
      <c r="D32" s="22"/>
      <c r="E32" s="22"/>
      <c r="F32" s="22"/>
      <c r="G32" s="22"/>
      <c r="H32" s="22"/>
      <c r="I32" s="22"/>
      <c r="J32" s="22"/>
      <c r="K32" s="20"/>
    </row>
    <row r="33" spans="1:11">
      <c r="A33" s="159"/>
      <c r="B33" s="159"/>
      <c r="C33" s="159"/>
      <c r="D33" s="22"/>
      <c r="E33" s="22"/>
      <c r="F33" s="22"/>
      <c r="G33" s="22"/>
      <c r="H33" s="22"/>
      <c r="I33" s="22"/>
      <c r="J33" s="22"/>
      <c r="K33" s="20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0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0"/>
    </row>
    <row r="36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0"/>
    </row>
    <row r="37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0"/>
    </row>
    <row r="38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0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0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0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0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0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0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0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0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0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0"/>
    </row>
    <row r="48" spans="1:1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1:1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1:1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1:1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</row>
  </sheetData>
  <mergeCells count="2">
    <mergeCell ref="A33:C33"/>
    <mergeCell ref="A6:D6"/>
  </mergeCells>
  <pageMargins left="0.78740157480314965" right="0.39370078740157483" top="0.39370078740157483" bottom="0.39370078740157483" header="0.31496062992125984" footer="0.31496062992125984"/>
  <pageSetup paperSize="9" scale="7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workbookViewId="0">
      <selection activeCell="E4" sqref="E4"/>
    </sheetView>
  </sheetViews>
  <sheetFormatPr defaultRowHeight="15"/>
  <cols>
    <col min="1" max="1" width="54.85546875" customWidth="1"/>
    <col min="2" max="2" width="19.140625" customWidth="1"/>
    <col min="3" max="5" width="16.85546875" customWidth="1"/>
  </cols>
  <sheetData>
    <row r="1" spans="1:10">
      <c r="A1" s="20"/>
      <c r="B1" s="21"/>
      <c r="C1" s="20"/>
      <c r="D1" s="20"/>
      <c r="E1" s="21" t="s">
        <v>735</v>
      </c>
      <c r="F1" s="20"/>
      <c r="G1" s="20"/>
      <c r="H1" s="20"/>
      <c r="I1" s="20"/>
      <c r="J1" s="20"/>
    </row>
    <row r="2" spans="1:10">
      <c r="A2" s="20"/>
      <c r="B2" s="21"/>
      <c r="C2" s="20"/>
      <c r="D2" s="20"/>
      <c r="E2" s="21" t="s">
        <v>904</v>
      </c>
      <c r="F2" s="20"/>
      <c r="G2" s="20"/>
      <c r="H2" s="20"/>
      <c r="I2" s="20"/>
      <c r="J2" s="20"/>
    </row>
    <row r="3" spans="1:10">
      <c r="A3" s="20"/>
      <c r="B3" s="21"/>
      <c r="C3" s="20"/>
      <c r="D3" s="20"/>
      <c r="E3" s="21" t="s">
        <v>832</v>
      </c>
      <c r="F3" s="20"/>
      <c r="G3" s="20"/>
      <c r="H3" s="20"/>
      <c r="I3" s="20"/>
      <c r="J3" s="20"/>
    </row>
    <row r="4" spans="1:10">
      <c r="A4" s="20"/>
      <c r="B4" s="21"/>
      <c r="C4" s="20"/>
      <c r="D4" s="20"/>
      <c r="E4" s="21" t="s">
        <v>1100</v>
      </c>
      <c r="F4" s="20"/>
      <c r="G4" s="20"/>
      <c r="H4" s="20"/>
      <c r="I4" s="20"/>
      <c r="J4" s="20"/>
    </row>
    <row r="5" spans="1:10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>
      <c r="A6" s="160" t="s">
        <v>892</v>
      </c>
      <c r="B6" s="160"/>
      <c r="C6" s="160"/>
      <c r="D6" s="160"/>
      <c r="E6" s="160"/>
      <c r="F6" s="20"/>
      <c r="G6" s="20"/>
      <c r="H6" s="20"/>
      <c r="I6" s="20"/>
      <c r="J6" s="20"/>
    </row>
    <row r="7" spans="1:10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>
      <c r="A8" s="20"/>
      <c r="B8" s="104"/>
      <c r="C8" s="20"/>
      <c r="D8" s="20"/>
      <c r="E8" s="20" t="s">
        <v>598</v>
      </c>
      <c r="F8" s="20"/>
      <c r="G8" s="20"/>
      <c r="H8" s="20"/>
      <c r="I8" s="20"/>
      <c r="J8" s="20"/>
    </row>
    <row r="9" spans="1:10" ht="63.75" customHeight="1">
      <c r="A9" s="23" t="s">
        <v>594</v>
      </c>
      <c r="B9" s="23" t="s">
        <v>678</v>
      </c>
      <c r="C9" s="23" t="s">
        <v>679</v>
      </c>
      <c r="D9" s="23" t="s">
        <v>680</v>
      </c>
      <c r="E9" s="23" t="s">
        <v>681</v>
      </c>
      <c r="F9" s="20"/>
      <c r="G9" s="20"/>
      <c r="H9" s="20"/>
      <c r="I9" s="20"/>
      <c r="J9" s="20"/>
    </row>
    <row r="10" spans="1:10">
      <c r="A10" s="25" t="s">
        <v>595</v>
      </c>
      <c r="B10" s="25">
        <f>B12+B13</f>
        <v>7198.6</v>
      </c>
      <c r="C10" s="25">
        <f>C12+C13+C14</f>
        <v>7246.3</v>
      </c>
      <c r="D10" s="25">
        <f>D12+D13+D14</f>
        <v>1445.2</v>
      </c>
      <c r="E10" s="25">
        <f>E12+E13</f>
        <v>12999.7</v>
      </c>
      <c r="F10" s="20"/>
      <c r="G10" s="20"/>
      <c r="H10" s="20"/>
      <c r="I10" s="20"/>
      <c r="J10" s="20"/>
    </row>
    <row r="11" spans="1:10">
      <c r="A11" s="25" t="s">
        <v>596</v>
      </c>
      <c r="B11" s="25"/>
      <c r="C11" s="25"/>
      <c r="D11" s="25"/>
      <c r="E11" s="25"/>
      <c r="F11" s="20"/>
      <c r="G11" s="20"/>
      <c r="H11" s="20"/>
      <c r="I11" s="20"/>
      <c r="J11" s="20"/>
    </row>
    <row r="12" spans="1:10" ht="23.25">
      <c r="A12" s="25" t="s">
        <v>597</v>
      </c>
      <c r="B12" s="25">
        <v>7198.6</v>
      </c>
      <c r="C12" s="25"/>
      <c r="D12" s="25">
        <v>1445.2</v>
      </c>
      <c r="E12" s="25">
        <f>B12+C12-D12</f>
        <v>5753.4000000000005</v>
      </c>
      <c r="F12" s="20"/>
      <c r="G12" s="20"/>
      <c r="H12" s="20"/>
      <c r="I12" s="20"/>
      <c r="J12" s="20"/>
    </row>
    <row r="13" spans="1:10">
      <c r="A13" s="25" t="s">
        <v>687</v>
      </c>
      <c r="B13" s="39"/>
      <c r="C13" s="39">
        <v>7246.3</v>
      </c>
      <c r="D13" s="39"/>
      <c r="E13" s="25">
        <f>B13+C13-D13</f>
        <v>7246.3</v>
      </c>
      <c r="F13" s="20"/>
      <c r="G13" s="20"/>
      <c r="H13" s="20"/>
      <c r="I13" s="20"/>
      <c r="J13" s="20"/>
    </row>
    <row r="14" spans="1:10">
      <c r="A14" s="39" t="s">
        <v>751</v>
      </c>
      <c r="B14" s="39"/>
      <c r="C14" s="39">
        <v>0</v>
      </c>
      <c r="D14" s="39">
        <v>0</v>
      </c>
      <c r="E14" s="25">
        <f>B14+C14-D14</f>
        <v>0</v>
      </c>
      <c r="F14" s="20"/>
      <c r="G14" s="20"/>
      <c r="H14" s="20"/>
      <c r="I14" s="20"/>
      <c r="J14" s="20"/>
    </row>
    <row r="15" spans="1:10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>
      <c r="A16" s="22"/>
      <c r="B16" s="41"/>
      <c r="C16" s="22"/>
      <c r="D16" s="22"/>
      <c r="E16" s="22"/>
      <c r="F16" s="22"/>
      <c r="G16" s="22"/>
      <c r="H16" s="22"/>
      <c r="I16" s="22"/>
      <c r="J16" s="20"/>
    </row>
    <row r="17" spans="1:10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10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0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0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0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0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0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>
      <c r="A84" s="20"/>
      <c r="B84" s="20"/>
      <c r="C84" s="20"/>
      <c r="D84" s="20"/>
      <c r="E84" s="20"/>
      <c r="F84" s="20"/>
      <c r="G84" s="20"/>
      <c r="H84" s="20"/>
      <c r="I84" s="20"/>
      <c r="J84" s="20"/>
    </row>
    <row r="85" spans="1:10">
      <c r="A85" s="20"/>
      <c r="B85" s="20"/>
      <c r="C85" s="20"/>
      <c r="D85" s="20"/>
      <c r="E85" s="20"/>
      <c r="F85" s="20"/>
      <c r="G85" s="20"/>
      <c r="H85" s="20"/>
      <c r="I85" s="20"/>
      <c r="J85" s="20"/>
    </row>
    <row r="86" spans="1:10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1:10">
      <c r="A93" s="20"/>
      <c r="B93" s="20"/>
      <c r="C93" s="20"/>
      <c r="D93" s="20"/>
      <c r="E93" s="20"/>
      <c r="F93" s="20"/>
      <c r="G93" s="20"/>
      <c r="H93" s="20"/>
      <c r="I93" s="20"/>
      <c r="J93" s="20"/>
    </row>
    <row r="94" spans="1:10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>
      <c r="A106" s="20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>
      <c r="A107" s="20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>
      <c r="A112" s="20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workbookViewId="0">
      <selection activeCell="I4" sqref="I4"/>
    </sheetView>
  </sheetViews>
  <sheetFormatPr defaultRowHeight="15"/>
  <cols>
    <col min="1" max="1" width="52.42578125" customWidth="1"/>
    <col min="2" max="2" width="13.7109375" customWidth="1"/>
    <col min="3" max="3" width="11.5703125" customWidth="1"/>
    <col min="4" max="4" width="11.7109375" customWidth="1"/>
    <col min="5" max="5" width="12.140625" customWidth="1"/>
    <col min="6" max="6" width="13.140625" customWidth="1"/>
    <col min="7" max="7" width="13.5703125" customWidth="1"/>
    <col min="8" max="9" width="13.28515625" customWidth="1"/>
  </cols>
  <sheetData>
    <row r="1" spans="1:11">
      <c r="A1" s="20"/>
      <c r="B1" s="21"/>
      <c r="C1" s="20"/>
      <c r="D1" s="20"/>
      <c r="E1" s="20"/>
      <c r="F1" s="21"/>
      <c r="G1" s="20"/>
      <c r="H1" s="20"/>
      <c r="I1" s="21" t="s">
        <v>740</v>
      </c>
      <c r="J1" s="20"/>
      <c r="K1" s="20"/>
    </row>
    <row r="2" spans="1:11">
      <c r="A2" s="20"/>
      <c r="B2" s="21"/>
      <c r="C2" s="20"/>
      <c r="D2" s="20"/>
      <c r="E2" s="20"/>
      <c r="F2" s="21"/>
      <c r="G2" s="20"/>
      <c r="H2" s="20"/>
      <c r="I2" s="21" t="s">
        <v>904</v>
      </c>
      <c r="J2" s="20"/>
      <c r="K2" s="20"/>
    </row>
    <row r="3" spans="1:11">
      <c r="A3" s="20"/>
      <c r="B3" s="21"/>
      <c r="C3" s="20"/>
      <c r="D3" s="20"/>
      <c r="E3" s="20"/>
      <c r="F3" s="21"/>
      <c r="G3" s="20"/>
      <c r="H3" s="20"/>
      <c r="I3" s="21" t="s">
        <v>832</v>
      </c>
      <c r="J3" s="20"/>
      <c r="K3" s="20"/>
    </row>
    <row r="4" spans="1:11">
      <c r="A4" s="20"/>
      <c r="B4" s="21"/>
      <c r="C4" s="20"/>
      <c r="D4" s="20"/>
      <c r="E4" s="20"/>
      <c r="F4" s="21"/>
      <c r="G4" s="20"/>
      <c r="H4" s="20"/>
      <c r="I4" s="21" t="s">
        <v>1100</v>
      </c>
      <c r="J4" s="20"/>
      <c r="K4" s="20"/>
    </row>
    <row r="5" spans="1:1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>
      <c r="A6" s="160" t="s">
        <v>883</v>
      </c>
      <c r="B6" s="160"/>
      <c r="C6" s="160"/>
      <c r="D6" s="160"/>
      <c r="E6" s="160"/>
      <c r="F6" s="160"/>
      <c r="G6" s="160"/>
      <c r="H6" s="160"/>
      <c r="I6" s="160"/>
      <c r="J6" s="20"/>
      <c r="K6" s="20"/>
    </row>
    <row r="7" spans="1:1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>
      <c r="A8" s="20"/>
      <c r="B8" s="104"/>
      <c r="C8" s="20"/>
      <c r="D8" s="20"/>
      <c r="E8" s="20"/>
      <c r="F8" s="20"/>
      <c r="G8" s="20"/>
      <c r="H8" s="20"/>
      <c r="I8" s="20" t="s">
        <v>598</v>
      </c>
      <c r="J8" s="20"/>
      <c r="K8" s="20"/>
    </row>
    <row r="9" spans="1:11" ht="96.75" customHeight="1">
      <c r="A9" s="23" t="s">
        <v>594</v>
      </c>
      <c r="B9" s="23" t="s">
        <v>736</v>
      </c>
      <c r="C9" s="23" t="s">
        <v>737</v>
      </c>
      <c r="D9" s="23" t="s">
        <v>738</v>
      </c>
      <c r="E9" s="23" t="s">
        <v>739</v>
      </c>
      <c r="F9" s="23" t="s">
        <v>884</v>
      </c>
      <c r="G9" s="23" t="s">
        <v>885</v>
      </c>
      <c r="H9" s="23" t="s">
        <v>886</v>
      </c>
      <c r="I9" s="23" t="s">
        <v>887</v>
      </c>
      <c r="J9" s="20"/>
      <c r="K9" s="20"/>
    </row>
    <row r="10" spans="1:11">
      <c r="A10" s="25" t="s">
        <v>595</v>
      </c>
      <c r="B10" s="25">
        <f>B12+B13</f>
        <v>12999.7</v>
      </c>
      <c r="C10" s="25">
        <f t="shared" ref="C10:I10" si="0">C12+C13</f>
        <v>13621.4</v>
      </c>
      <c r="D10" s="25">
        <f t="shared" si="0"/>
        <v>9356.7000000000007</v>
      </c>
      <c r="E10" s="25">
        <f t="shared" si="0"/>
        <v>17264.400000000001</v>
      </c>
      <c r="F10" s="25">
        <f>F12+F13</f>
        <v>17264.400000000001</v>
      </c>
      <c r="G10" s="25">
        <f t="shared" si="0"/>
        <v>19099.2</v>
      </c>
      <c r="H10" s="25">
        <f t="shared" si="0"/>
        <v>14971.8</v>
      </c>
      <c r="I10" s="25">
        <f t="shared" si="0"/>
        <v>21391.800000000003</v>
      </c>
      <c r="J10" s="20"/>
      <c r="K10" s="20"/>
    </row>
    <row r="11" spans="1:11">
      <c r="A11" s="25" t="s">
        <v>596</v>
      </c>
      <c r="B11" s="25"/>
      <c r="C11" s="25"/>
      <c r="D11" s="25"/>
      <c r="E11" s="25"/>
      <c r="F11" s="25"/>
      <c r="G11" s="25"/>
      <c r="H11" s="25"/>
      <c r="I11" s="25"/>
      <c r="J11" s="20"/>
      <c r="K11" s="20"/>
    </row>
    <row r="12" spans="1:11" ht="23.25">
      <c r="A12" s="25" t="s">
        <v>597</v>
      </c>
      <c r="B12" s="25">
        <f>прил14!E12</f>
        <v>5753.4000000000005</v>
      </c>
      <c r="C12" s="25"/>
      <c r="D12" s="25">
        <v>2110.4</v>
      </c>
      <c r="E12" s="25">
        <f>B12+C12-D12</f>
        <v>3643.0000000000005</v>
      </c>
      <c r="F12" s="25">
        <f>E12</f>
        <v>3643.0000000000005</v>
      </c>
      <c r="G12" s="25">
        <v>0</v>
      </c>
      <c r="H12" s="25">
        <v>1350.4</v>
      </c>
      <c r="I12" s="25">
        <f>F12+G12-H12</f>
        <v>2292.6000000000004</v>
      </c>
      <c r="J12" s="20"/>
      <c r="K12" s="20"/>
    </row>
    <row r="13" spans="1:11" ht="23.25">
      <c r="A13" s="25" t="s">
        <v>687</v>
      </c>
      <c r="B13" s="25">
        <f>прил14!E13</f>
        <v>7246.3</v>
      </c>
      <c r="C13" s="25">
        <v>13621.4</v>
      </c>
      <c r="D13" s="25">
        <v>7246.3</v>
      </c>
      <c r="E13" s="25">
        <f>B13+C13-D13</f>
        <v>13621.400000000001</v>
      </c>
      <c r="F13" s="25">
        <f>E13</f>
        <v>13621.400000000001</v>
      </c>
      <c r="G13" s="25">
        <v>19099.2</v>
      </c>
      <c r="H13" s="25">
        <v>13621.4</v>
      </c>
      <c r="I13" s="25">
        <f>F13+G13-H13</f>
        <v>19099.200000000004</v>
      </c>
      <c r="J13" s="20"/>
      <c r="K13" s="20"/>
    </row>
    <row r="14" spans="1:1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</sheetData>
  <mergeCells count="1">
    <mergeCell ref="A6:I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workbookViewId="0"/>
  </sheetViews>
  <sheetFormatPr defaultRowHeight="15"/>
  <cols>
    <col min="1" max="1" width="6.28515625" customWidth="1"/>
    <col min="2" max="2" width="65.5703125" customWidth="1"/>
    <col min="3" max="5" width="14.7109375" customWidth="1"/>
  </cols>
  <sheetData>
    <row r="1" spans="1:12">
      <c r="B1" s="20"/>
      <c r="C1" s="21"/>
      <c r="D1" s="20"/>
      <c r="E1" s="21" t="s">
        <v>660</v>
      </c>
      <c r="F1" s="20"/>
      <c r="G1" s="20"/>
      <c r="H1" s="20"/>
      <c r="I1" s="20"/>
      <c r="J1" s="20"/>
      <c r="K1" s="20"/>
      <c r="L1" s="20"/>
    </row>
    <row r="2" spans="1:12">
      <c r="B2" s="20"/>
      <c r="C2" s="21"/>
      <c r="D2" s="20"/>
      <c r="E2" s="21" t="s">
        <v>904</v>
      </c>
      <c r="F2" s="20"/>
      <c r="G2" s="20"/>
      <c r="H2" s="20"/>
      <c r="I2" s="20"/>
      <c r="J2" s="20"/>
      <c r="K2" s="20"/>
      <c r="L2" s="20"/>
    </row>
    <row r="3" spans="1:12">
      <c r="B3" s="20"/>
      <c r="C3" s="21"/>
      <c r="D3" s="20"/>
      <c r="E3" s="21" t="s">
        <v>832</v>
      </c>
      <c r="F3" s="20"/>
      <c r="G3" s="20"/>
      <c r="H3" s="20"/>
      <c r="I3" s="20"/>
      <c r="J3" s="20"/>
      <c r="K3" s="20"/>
      <c r="L3" s="20"/>
    </row>
    <row r="4" spans="1:12">
      <c r="B4" s="20"/>
      <c r="C4" s="21"/>
      <c r="D4" s="20"/>
      <c r="E4" s="21" t="s">
        <v>1100</v>
      </c>
      <c r="F4" s="20"/>
      <c r="G4" s="20"/>
      <c r="H4" s="20"/>
      <c r="I4" s="20"/>
      <c r="J4" s="20"/>
      <c r="K4" s="20"/>
      <c r="L4" s="20"/>
    </row>
    <row r="5" spans="1:12"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</row>
    <row r="6" spans="1:12">
      <c r="B6" s="161" t="s">
        <v>889</v>
      </c>
      <c r="C6" s="161"/>
      <c r="D6" s="161"/>
      <c r="E6" s="161"/>
      <c r="F6" s="20"/>
      <c r="G6" s="20"/>
      <c r="H6" s="20"/>
      <c r="I6" s="20"/>
      <c r="J6" s="20"/>
      <c r="K6" s="20"/>
      <c r="L6" s="20"/>
    </row>
    <row r="7" spans="1:1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>
      <c r="A8" s="107" t="s">
        <v>696</v>
      </c>
      <c r="B8" s="107" t="s">
        <v>661</v>
      </c>
      <c r="C8" s="107" t="s">
        <v>675</v>
      </c>
      <c r="D8" s="107" t="s">
        <v>731</v>
      </c>
      <c r="E8" s="107" t="s">
        <v>888</v>
      </c>
      <c r="F8" s="20"/>
      <c r="G8" s="20"/>
      <c r="H8" s="20"/>
      <c r="I8" s="20"/>
      <c r="J8" s="20"/>
      <c r="K8" s="20"/>
      <c r="L8" s="20"/>
    </row>
    <row r="9" spans="1:12" ht="29.25">
      <c r="A9" s="107">
        <v>1</v>
      </c>
      <c r="B9" s="101" t="s">
        <v>862</v>
      </c>
      <c r="C9" s="111">
        <f>прил.7!F13+прил.7!F65+прил.7!F553+прил.7!F588+прил.7!F1660</f>
        <v>38121.700000000004</v>
      </c>
      <c r="D9" s="111">
        <f>прил.8!F13+прил.8!F65+прил.8!F547+прил.8!F584+прил.8!F1643</f>
        <v>34308.299999999996</v>
      </c>
      <c r="E9" s="111">
        <f>прил.8!G13+прил.8!G65+прил.8!G547+прил.8!G584+прил.8!G1643</f>
        <v>34616.399999999994</v>
      </c>
      <c r="F9" s="20"/>
      <c r="G9" s="20"/>
      <c r="H9" s="20"/>
      <c r="I9" s="20"/>
      <c r="J9" s="20"/>
      <c r="K9" s="20"/>
      <c r="L9" s="20"/>
    </row>
    <row r="10" spans="1:12" ht="29.25">
      <c r="A10" s="107">
        <v>2</v>
      </c>
      <c r="B10" s="101" t="s">
        <v>863</v>
      </c>
      <c r="C10" s="111">
        <f>прил.7!F529-прил.7!F552+прил.7!F1277</f>
        <v>4319.0999999999995</v>
      </c>
      <c r="D10" s="111">
        <f>прил.8!F524+прил.8!F1272</f>
        <v>2434.5</v>
      </c>
      <c r="E10" s="111">
        <f>прил.8!G524+прил.8!G1272</f>
        <v>2434.5</v>
      </c>
      <c r="F10" s="20"/>
      <c r="G10" s="20"/>
      <c r="H10" s="20"/>
      <c r="I10" s="20"/>
      <c r="J10" s="20"/>
      <c r="K10" s="20"/>
      <c r="L10" s="20"/>
    </row>
    <row r="11" spans="1:12" ht="29.25">
      <c r="A11" s="107">
        <v>3</v>
      </c>
      <c r="B11" s="102" t="s">
        <v>864</v>
      </c>
      <c r="C11" s="111">
        <f>прил.7!F578+прил.7!F2264</f>
        <v>2342.4</v>
      </c>
      <c r="D11" s="111">
        <f>прил.8!F572+прил.8!F2242</f>
        <v>1622.3</v>
      </c>
      <c r="E11" s="111">
        <f>прил.8!G572+прил.8!G2242</f>
        <v>1622.3</v>
      </c>
      <c r="F11" s="20"/>
      <c r="G11" s="20"/>
      <c r="H11" s="20"/>
      <c r="I11" s="20"/>
      <c r="J11" s="20"/>
      <c r="K11" s="20"/>
      <c r="L11" s="20"/>
    </row>
    <row r="12" spans="1:12" ht="43.5">
      <c r="A12" s="107">
        <v>4</v>
      </c>
      <c r="B12" s="101" t="s">
        <v>865</v>
      </c>
      <c r="C12" s="111">
        <f>прил.7!F1033+прил.7!F1250</f>
        <v>107494.8</v>
      </c>
      <c r="D12" s="111">
        <f>прил.8!F1031+прил.8!F1248</f>
        <v>48832</v>
      </c>
      <c r="E12" s="111">
        <f>прил.8!G1031+прил.8!G1248</f>
        <v>51277</v>
      </c>
      <c r="F12" s="20"/>
      <c r="G12" s="20"/>
      <c r="H12" s="20"/>
      <c r="I12" s="20"/>
      <c r="J12" s="20"/>
      <c r="K12" s="20"/>
      <c r="L12" s="20"/>
    </row>
    <row r="13" spans="1:12" ht="43.5">
      <c r="A13" s="107">
        <v>5</v>
      </c>
      <c r="B13" s="101" t="s">
        <v>866</v>
      </c>
      <c r="C13" s="111">
        <f>прил.7!F1269</f>
        <v>50</v>
      </c>
      <c r="D13" s="111">
        <v>50</v>
      </c>
      <c r="E13" s="111">
        <v>50</v>
      </c>
      <c r="F13" s="20"/>
      <c r="G13" s="20"/>
      <c r="H13" s="20"/>
      <c r="I13" s="20"/>
      <c r="J13" s="20"/>
      <c r="K13" s="20"/>
      <c r="L13" s="20"/>
    </row>
    <row r="14" spans="1:12" ht="29.25">
      <c r="A14" s="107">
        <v>6</v>
      </c>
      <c r="B14" s="101" t="s">
        <v>867</v>
      </c>
      <c r="C14" s="111">
        <f>прил.7!F1281</f>
        <v>50839.600000000006</v>
      </c>
      <c r="D14" s="111"/>
      <c r="E14" s="111"/>
      <c r="F14" s="20"/>
      <c r="G14" s="20"/>
      <c r="H14" s="20"/>
      <c r="I14" s="20"/>
      <c r="J14" s="20"/>
      <c r="K14" s="20"/>
      <c r="L14" s="20"/>
    </row>
    <row r="15" spans="1:12" ht="29.25">
      <c r="A15" s="107">
        <v>7</v>
      </c>
      <c r="B15" s="101" t="s">
        <v>868</v>
      </c>
      <c r="C15" s="111">
        <f>прил.7!F1300</f>
        <v>13897.9</v>
      </c>
      <c r="D15" s="111">
        <f>прил.8!F1296</f>
        <v>2318</v>
      </c>
      <c r="E15" s="111">
        <f>прил.8!G1296</f>
        <v>2318</v>
      </c>
      <c r="F15" s="20"/>
      <c r="G15" s="20"/>
      <c r="H15" s="20"/>
      <c r="I15" s="20"/>
      <c r="J15" s="20"/>
      <c r="K15" s="20"/>
      <c r="L15" s="20"/>
    </row>
    <row r="16" spans="1:12" ht="43.5">
      <c r="A16" s="107">
        <v>8</v>
      </c>
      <c r="B16" s="101" t="s">
        <v>869</v>
      </c>
      <c r="C16" s="111">
        <f>прил.7!F1320+прил.7!F1326</f>
        <v>1000</v>
      </c>
      <c r="D16" s="111">
        <f>прил.8!F1314+прил.8!F1320</f>
        <v>520</v>
      </c>
      <c r="E16" s="111">
        <f>прил.8!G1314+прил.8!G1320</f>
        <v>520</v>
      </c>
      <c r="F16" s="20"/>
      <c r="G16" s="20"/>
      <c r="H16" s="20"/>
      <c r="I16" s="20"/>
      <c r="J16" s="20"/>
      <c r="K16" s="20"/>
      <c r="L16" s="20"/>
    </row>
    <row r="17" spans="1:12" ht="29.25">
      <c r="A17" s="107">
        <v>9</v>
      </c>
      <c r="B17" s="101" t="s">
        <v>870</v>
      </c>
      <c r="C17" s="111">
        <f>прил.7!F1331</f>
        <v>21484.799999999999</v>
      </c>
      <c r="D17" s="111">
        <f>прил.8!F1325</f>
        <v>18539.5</v>
      </c>
      <c r="E17" s="111">
        <f>прил.8!G1325</f>
        <v>11204.099999999999</v>
      </c>
      <c r="F17" s="20"/>
      <c r="G17" s="20"/>
      <c r="H17" s="20"/>
      <c r="I17" s="20"/>
      <c r="J17" s="20"/>
      <c r="K17" s="20"/>
      <c r="L17" s="20"/>
    </row>
    <row r="18" spans="1:12" ht="29.25">
      <c r="A18" s="107">
        <v>10</v>
      </c>
      <c r="B18" s="103" t="s">
        <v>873</v>
      </c>
      <c r="C18" s="111">
        <f>прил.7!F1363</f>
        <v>100</v>
      </c>
      <c r="D18" s="111">
        <v>100</v>
      </c>
      <c r="E18" s="111">
        <v>100</v>
      </c>
      <c r="F18" s="20"/>
      <c r="G18" s="20"/>
      <c r="H18" s="20"/>
      <c r="I18" s="20"/>
      <c r="J18" s="20"/>
      <c r="K18" s="20"/>
      <c r="L18" s="20"/>
    </row>
    <row r="19" spans="1:12" ht="29.25">
      <c r="A19" s="107">
        <v>11</v>
      </c>
      <c r="B19" s="101" t="s">
        <v>871</v>
      </c>
      <c r="C19" s="111">
        <f>прил.7!F1631</f>
        <v>30967.200000000001</v>
      </c>
      <c r="D19" s="111">
        <f>прил.8!F1617</f>
        <v>35548.5</v>
      </c>
      <c r="E19" s="111">
        <f>прил.8!G1617</f>
        <v>37266.1</v>
      </c>
      <c r="F19" s="20"/>
      <c r="G19" s="20"/>
      <c r="H19" s="20"/>
      <c r="I19" s="20"/>
      <c r="J19" s="20"/>
      <c r="K19" s="20"/>
      <c r="L19" s="20"/>
    </row>
    <row r="20" spans="1:12" ht="29.25">
      <c r="A20" s="107">
        <v>12</v>
      </c>
      <c r="B20" s="101" t="s">
        <v>872</v>
      </c>
      <c r="C20" s="111">
        <v>600</v>
      </c>
      <c r="D20" s="111">
        <v>400</v>
      </c>
      <c r="E20" s="111">
        <v>400</v>
      </c>
      <c r="F20" s="20"/>
      <c r="G20" s="20"/>
      <c r="H20" s="20"/>
      <c r="I20" s="20"/>
      <c r="J20" s="20"/>
      <c r="K20" s="20"/>
      <c r="L20" s="20"/>
    </row>
    <row r="21" spans="1:12" ht="29.25">
      <c r="A21" s="107">
        <v>13</v>
      </c>
      <c r="B21" s="101" t="s">
        <v>890</v>
      </c>
      <c r="C21" s="111">
        <f>прил.7!F1358</f>
        <v>10527.6</v>
      </c>
      <c r="D21" s="111">
        <v>67</v>
      </c>
      <c r="E21" s="111"/>
      <c r="F21" s="20"/>
      <c r="G21" s="20"/>
      <c r="H21" s="20"/>
      <c r="I21" s="20"/>
      <c r="J21" s="20"/>
      <c r="K21" s="20"/>
      <c r="L21" s="20"/>
    </row>
    <row r="22" spans="1:12">
      <c r="A22" s="106"/>
      <c r="B22" s="106" t="s">
        <v>640</v>
      </c>
      <c r="C22" s="111">
        <f>SUM(C9:C21)</f>
        <v>281745.09999999998</v>
      </c>
      <c r="D22" s="111">
        <f>SUM(D9:D21)</f>
        <v>144740.1</v>
      </c>
      <c r="E22" s="111">
        <f>SUM(E9:E21)</f>
        <v>141808.4</v>
      </c>
      <c r="F22" s="20"/>
      <c r="G22" s="20"/>
      <c r="H22" s="20"/>
      <c r="I22" s="20"/>
      <c r="J22" s="20"/>
      <c r="K22" s="20"/>
      <c r="L22" s="20"/>
    </row>
    <row r="23" spans="1:12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2:1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2:12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2:12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2:12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2:1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12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2:12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2:12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2:12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2:12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2:12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2:12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2:12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2:12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2:1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2:1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2:12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2:12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2:12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2:1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2:12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2:12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2:12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2:12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2:12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2:12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2:12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2:1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2:1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2:1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2:1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2:12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2:12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2:12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2:12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2:12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2:12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2:12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2:12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2:12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2:12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2:12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2:12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2:1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2:12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2:12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2:12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2:12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2:12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2:12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2:12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2:12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2:12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2:12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2:12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2:12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2:12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2:12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2:12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2:12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2:12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2:12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2:12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2:1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2:12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2:1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2:12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2:12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2:12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2:12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2:12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2:12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2:12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2:1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2:12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2:12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2:12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2:12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2:12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2:12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2:12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2:12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2:12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2:12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2:1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2:12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2:12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2:12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2:12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2:12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2:12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2:12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</row>
  </sheetData>
  <mergeCells count="1">
    <mergeCell ref="B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pane xSplit="1" ySplit="9" topLeftCell="B10" activePane="bottomRight" state="frozen"/>
      <selection activeCell="B22" sqref="B22"/>
      <selection pane="topRight" activeCell="B22" sqref="B22"/>
      <selection pane="bottomLeft" activeCell="B22" sqref="B22"/>
      <selection pane="bottomRight" activeCell="B10" sqref="B10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1.85546875" customWidth="1"/>
    <col min="5" max="6" width="12.28515625" customWidth="1"/>
  </cols>
  <sheetData>
    <row r="1" spans="1:6">
      <c r="A1" s="20"/>
      <c r="B1" s="20"/>
      <c r="C1" s="21"/>
      <c r="D1" s="21" t="s">
        <v>927</v>
      </c>
    </row>
    <row r="2" spans="1:6">
      <c r="A2" s="20"/>
      <c r="B2" s="20"/>
      <c r="C2" s="21"/>
      <c r="D2" s="21" t="s">
        <v>1083</v>
      </c>
    </row>
    <row r="3" spans="1:6">
      <c r="A3" s="20"/>
      <c r="B3" s="20"/>
      <c r="C3" s="21"/>
      <c r="D3" s="21" t="s">
        <v>832</v>
      </c>
    </row>
    <row r="4" spans="1:6">
      <c r="A4" s="20"/>
      <c r="B4" s="20"/>
      <c r="C4" s="21"/>
      <c r="D4" s="21" t="s">
        <v>1100</v>
      </c>
    </row>
    <row r="5" spans="1:6">
      <c r="A5" s="20"/>
      <c r="B5" s="20"/>
      <c r="C5" s="20"/>
    </row>
    <row r="6" spans="1:6" ht="24.75" customHeight="1">
      <c r="A6" s="157" t="s">
        <v>928</v>
      </c>
      <c r="B6" s="157"/>
      <c r="C6" s="157"/>
      <c r="D6" s="1"/>
      <c r="E6" s="1"/>
      <c r="F6" s="1"/>
    </row>
    <row r="7" spans="1:6">
      <c r="A7" s="22"/>
      <c r="B7" s="22"/>
      <c r="C7" s="22"/>
      <c r="D7" s="126" t="s">
        <v>598</v>
      </c>
      <c r="E7" s="1"/>
      <c r="F7" s="1"/>
    </row>
    <row r="8" spans="1:6" s="4" customFormat="1">
      <c r="A8" s="97" t="s">
        <v>696</v>
      </c>
      <c r="B8" s="127" t="s">
        <v>0</v>
      </c>
      <c r="C8" s="128" t="s">
        <v>929</v>
      </c>
      <c r="D8" s="23" t="s">
        <v>1091</v>
      </c>
    </row>
    <row r="9" spans="1:6" s="18" customFormat="1">
      <c r="A9" s="129">
        <v>1</v>
      </c>
      <c r="B9" s="130">
        <v>2</v>
      </c>
      <c r="C9" s="131">
        <v>3</v>
      </c>
      <c r="D9" s="24">
        <v>4</v>
      </c>
    </row>
    <row r="10" spans="1:6">
      <c r="A10" s="129">
        <v>1</v>
      </c>
      <c r="B10" s="132" t="s">
        <v>930</v>
      </c>
      <c r="C10" s="133"/>
      <c r="D10" s="27">
        <f>D11+D64+D85</f>
        <v>293058.7</v>
      </c>
    </row>
    <row r="11" spans="1:6">
      <c r="A11" s="129">
        <v>2</v>
      </c>
      <c r="B11" s="135" t="s">
        <v>931</v>
      </c>
      <c r="C11" s="136" t="s">
        <v>932</v>
      </c>
      <c r="D11" s="137">
        <f>D12+D18+D24+D27+D35+D42+D49+D56</f>
        <v>101560.1</v>
      </c>
    </row>
    <row r="12" spans="1:6">
      <c r="A12" s="129">
        <v>3</v>
      </c>
      <c r="B12" s="135" t="s">
        <v>933</v>
      </c>
      <c r="C12" s="136" t="s">
        <v>934</v>
      </c>
      <c r="D12" s="137">
        <f>D13</f>
        <v>34685.9</v>
      </c>
    </row>
    <row r="13" spans="1:6">
      <c r="A13" s="129">
        <v>4</v>
      </c>
      <c r="B13" s="135" t="s">
        <v>935</v>
      </c>
      <c r="C13" s="136" t="s">
        <v>936</v>
      </c>
      <c r="D13" s="137">
        <f>SUM(D14:D17)</f>
        <v>34685.9</v>
      </c>
    </row>
    <row r="14" spans="1:6" ht="45.75">
      <c r="A14" s="129">
        <v>5</v>
      </c>
      <c r="B14" s="135" t="s">
        <v>937</v>
      </c>
      <c r="C14" s="136" t="s">
        <v>938</v>
      </c>
      <c r="D14" s="137">
        <v>34508.800000000003</v>
      </c>
    </row>
    <row r="15" spans="1:6" ht="68.25">
      <c r="A15" s="129">
        <v>6</v>
      </c>
      <c r="B15" s="135" t="s">
        <v>939</v>
      </c>
      <c r="C15" s="136" t="s">
        <v>940</v>
      </c>
      <c r="D15" s="137">
        <v>41.1</v>
      </c>
    </row>
    <row r="16" spans="1:6" ht="34.5">
      <c r="A16" s="129">
        <v>7</v>
      </c>
      <c r="B16" s="135" t="s">
        <v>941</v>
      </c>
      <c r="C16" s="136" t="s">
        <v>942</v>
      </c>
      <c r="D16" s="137">
        <v>67</v>
      </c>
    </row>
    <row r="17" spans="1:4" ht="57">
      <c r="A17" s="129">
        <v>8</v>
      </c>
      <c r="B17" s="135" t="s">
        <v>943</v>
      </c>
      <c r="C17" s="136" t="s">
        <v>944</v>
      </c>
      <c r="D17" s="137">
        <v>69</v>
      </c>
    </row>
    <row r="18" spans="1:4" ht="23.25">
      <c r="A18" s="129">
        <v>9</v>
      </c>
      <c r="B18" s="135" t="s">
        <v>945</v>
      </c>
      <c r="C18" s="136" t="s">
        <v>946</v>
      </c>
      <c r="D18" s="137">
        <f>D19</f>
        <v>8534.2000000000007</v>
      </c>
    </row>
    <row r="19" spans="1:4" ht="23.25">
      <c r="A19" s="129">
        <v>10</v>
      </c>
      <c r="B19" s="135" t="s">
        <v>947</v>
      </c>
      <c r="C19" s="136" t="s">
        <v>948</v>
      </c>
      <c r="D19" s="137">
        <f>D20+D21+D22+D23</f>
        <v>8534.2000000000007</v>
      </c>
    </row>
    <row r="20" spans="1:4" ht="45.75">
      <c r="A20" s="129">
        <v>11</v>
      </c>
      <c r="B20" s="135" t="s">
        <v>949</v>
      </c>
      <c r="C20" s="136" t="s">
        <v>950</v>
      </c>
      <c r="D20" s="137">
        <v>3866</v>
      </c>
    </row>
    <row r="21" spans="1:4" ht="57">
      <c r="A21" s="129">
        <v>12</v>
      </c>
      <c r="B21" s="135" t="s">
        <v>951</v>
      </c>
      <c r="C21" s="136" t="s">
        <v>952</v>
      </c>
      <c r="D21" s="137">
        <v>25.6</v>
      </c>
    </row>
    <row r="22" spans="1:4" ht="45.75">
      <c r="A22" s="129">
        <v>13</v>
      </c>
      <c r="B22" s="135" t="s">
        <v>953</v>
      </c>
      <c r="C22" s="136" t="s">
        <v>954</v>
      </c>
      <c r="D22" s="137">
        <v>5257.1</v>
      </c>
    </row>
    <row r="23" spans="1:4" ht="45.75">
      <c r="A23" s="129">
        <v>14</v>
      </c>
      <c r="B23" s="135" t="s">
        <v>955</v>
      </c>
      <c r="C23" s="136" t="s">
        <v>956</v>
      </c>
      <c r="D23" s="137">
        <v>-614.5</v>
      </c>
    </row>
    <row r="24" spans="1:4">
      <c r="A24" s="129">
        <v>15</v>
      </c>
      <c r="B24" s="135" t="s">
        <v>957</v>
      </c>
      <c r="C24" s="136" t="s">
        <v>958</v>
      </c>
      <c r="D24" s="137">
        <f>D25</f>
        <v>3</v>
      </c>
    </row>
    <row r="25" spans="1:4">
      <c r="A25" s="129">
        <v>16</v>
      </c>
      <c r="B25" s="135" t="s">
        <v>959</v>
      </c>
      <c r="C25" s="136" t="s">
        <v>960</v>
      </c>
      <c r="D25" s="137">
        <f>D26</f>
        <v>3</v>
      </c>
    </row>
    <row r="26" spans="1:4">
      <c r="A26" s="129">
        <v>17</v>
      </c>
      <c r="B26" s="135" t="s">
        <v>959</v>
      </c>
      <c r="C26" s="136" t="s">
        <v>961</v>
      </c>
      <c r="D26" s="137">
        <v>3</v>
      </c>
    </row>
    <row r="27" spans="1:4">
      <c r="A27" s="129">
        <v>18</v>
      </c>
      <c r="B27" s="135" t="s">
        <v>962</v>
      </c>
      <c r="C27" s="136" t="s">
        <v>963</v>
      </c>
      <c r="D27" s="137">
        <f>D28+D30</f>
        <v>12682.9</v>
      </c>
    </row>
    <row r="28" spans="1:4">
      <c r="A28" s="129">
        <v>19</v>
      </c>
      <c r="B28" s="135" t="s">
        <v>964</v>
      </c>
      <c r="C28" s="136" t="s">
        <v>965</v>
      </c>
      <c r="D28" s="137">
        <f>D29</f>
        <v>2930</v>
      </c>
    </row>
    <row r="29" spans="1:4" ht="34.5">
      <c r="A29" s="129">
        <v>20</v>
      </c>
      <c r="B29" s="135" t="s">
        <v>966</v>
      </c>
      <c r="C29" s="136" t="s">
        <v>967</v>
      </c>
      <c r="D29" s="137">
        <v>2930</v>
      </c>
    </row>
    <row r="30" spans="1:4">
      <c r="A30" s="129">
        <v>21</v>
      </c>
      <c r="B30" s="135" t="s">
        <v>968</v>
      </c>
      <c r="C30" s="136" t="s">
        <v>969</v>
      </c>
      <c r="D30" s="137">
        <f>D31+D33</f>
        <v>9752.9</v>
      </c>
    </row>
    <row r="31" spans="1:4">
      <c r="A31" s="129">
        <v>22</v>
      </c>
      <c r="B31" s="135" t="s">
        <v>970</v>
      </c>
      <c r="C31" s="136" t="s">
        <v>971</v>
      </c>
      <c r="D31" s="137">
        <f>D32</f>
        <v>8584.4</v>
      </c>
    </row>
    <row r="32" spans="1:4" ht="23.25">
      <c r="A32" s="129">
        <v>23</v>
      </c>
      <c r="B32" s="135" t="s">
        <v>972</v>
      </c>
      <c r="C32" s="136" t="s">
        <v>973</v>
      </c>
      <c r="D32" s="137">
        <v>8584.4</v>
      </c>
    </row>
    <row r="33" spans="1:4">
      <c r="A33" s="129">
        <v>24</v>
      </c>
      <c r="B33" s="135" t="s">
        <v>974</v>
      </c>
      <c r="C33" s="136" t="s">
        <v>975</v>
      </c>
      <c r="D33" s="137">
        <f>D34</f>
        <v>1168.5</v>
      </c>
    </row>
    <row r="34" spans="1:4" ht="23.25">
      <c r="A34" s="129">
        <v>25</v>
      </c>
      <c r="B34" s="135" t="s">
        <v>976</v>
      </c>
      <c r="C34" s="136" t="s">
        <v>977</v>
      </c>
      <c r="D34" s="137">
        <v>1168.5</v>
      </c>
    </row>
    <row r="35" spans="1:4" ht="23.25">
      <c r="A35" s="129">
        <v>26</v>
      </c>
      <c r="B35" s="135" t="s">
        <v>978</v>
      </c>
      <c r="C35" s="136" t="s">
        <v>979</v>
      </c>
      <c r="D35" s="137">
        <f>D36+D39</f>
        <v>17298.900000000001</v>
      </c>
    </row>
    <row r="36" spans="1:4" ht="57">
      <c r="A36" s="129">
        <v>27</v>
      </c>
      <c r="B36" s="135" t="s">
        <v>980</v>
      </c>
      <c r="C36" s="136" t="s">
        <v>981</v>
      </c>
      <c r="D36" s="137">
        <f>D37</f>
        <v>14894.9</v>
      </c>
    </row>
    <row r="37" spans="1:4" ht="45.75">
      <c r="A37" s="129">
        <v>28</v>
      </c>
      <c r="B37" s="135" t="s">
        <v>982</v>
      </c>
      <c r="C37" s="136" t="s">
        <v>983</v>
      </c>
      <c r="D37" s="137">
        <f>D38</f>
        <v>14894.9</v>
      </c>
    </row>
    <row r="38" spans="1:4" ht="45.75">
      <c r="A38" s="129">
        <v>29</v>
      </c>
      <c r="B38" s="135" t="s">
        <v>984</v>
      </c>
      <c r="C38" s="136" t="s">
        <v>985</v>
      </c>
      <c r="D38" s="137">
        <v>14894.9</v>
      </c>
    </row>
    <row r="39" spans="1:4" ht="57">
      <c r="A39" s="129">
        <v>30</v>
      </c>
      <c r="B39" s="135" t="s">
        <v>986</v>
      </c>
      <c r="C39" s="136" t="s">
        <v>987</v>
      </c>
      <c r="D39" s="137">
        <f>D40</f>
        <v>2404</v>
      </c>
    </row>
    <row r="40" spans="1:4" ht="57">
      <c r="A40" s="129">
        <v>31</v>
      </c>
      <c r="B40" s="135" t="s">
        <v>988</v>
      </c>
      <c r="C40" s="136" t="s">
        <v>989</v>
      </c>
      <c r="D40" s="137">
        <f>D41</f>
        <v>2404</v>
      </c>
    </row>
    <row r="41" spans="1:4" ht="45.75">
      <c r="A41" s="129">
        <v>32</v>
      </c>
      <c r="B41" s="135" t="s">
        <v>990</v>
      </c>
      <c r="C41" s="136" t="s">
        <v>991</v>
      </c>
      <c r="D41" s="137">
        <v>2404</v>
      </c>
    </row>
    <row r="42" spans="1:4" ht="23.25">
      <c r="A42" s="129">
        <v>33</v>
      </c>
      <c r="B42" s="135" t="s">
        <v>992</v>
      </c>
      <c r="C42" s="136" t="s">
        <v>993</v>
      </c>
      <c r="D42" s="137">
        <f>D43+D46</f>
        <v>26527.5</v>
      </c>
    </row>
    <row r="43" spans="1:4">
      <c r="A43" s="129">
        <v>34</v>
      </c>
      <c r="B43" s="135" t="s">
        <v>994</v>
      </c>
      <c r="C43" s="136" t="s">
        <v>995</v>
      </c>
      <c r="D43" s="137">
        <f>D44</f>
        <v>3050</v>
      </c>
    </row>
    <row r="44" spans="1:4">
      <c r="A44" s="129">
        <v>35</v>
      </c>
      <c r="B44" s="135" t="s">
        <v>996</v>
      </c>
      <c r="C44" s="136" t="s">
        <v>997</v>
      </c>
      <c r="D44" s="137">
        <f>D45</f>
        <v>3050</v>
      </c>
    </row>
    <row r="45" spans="1:4" ht="23.25">
      <c r="A45" s="129">
        <v>36</v>
      </c>
      <c r="B45" s="135" t="s">
        <v>998</v>
      </c>
      <c r="C45" s="136" t="s">
        <v>999</v>
      </c>
      <c r="D45" s="137">
        <v>3050</v>
      </c>
    </row>
    <row r="46" spans="1:4">
      <c r="A46" s="129">
        <v>37</v>
      </c>
      <c r="B46" s="135" t="s">
        <v>1000</v>
      </c>
      <c r="C46" s="136" t="s">
        <v>1001</v>
      </c>
      <c r="D46" s="137">
        <f>D47</f>
        <v>23477.5</v>
      </c>
    </row>
    <row r="47" spans="1:4" ht="23.25">
      <c r="A47" s="129">
        <v>38</v>
      </c>
      <c r="B47" s="135" t="s">
        <v>1002</v>
      </c>
      <c r="C47" s="136" t="s">
        <v>1003</v>
      </c>
      <c r="D47" s="137">
        <f>D48</f>
        <v>23477.5</v>
      </c>
    </row>
    <row r="48" spans="1:4" ht="23.25">
      <c r="A48" s="129">
        <v>39</v>
      </c>
      <c r="B48" s="135" t="s">
        <v>1004</v>
      </c>
      <c r="C48" s="136" t="s">
        <v>1005</v>
      </c>
      <c r="D48" s="137">
        <f>439.6+23037.9</f>
        <v>23477.5</v>
      </c>
    </row>
    <row r="49" spans="1:4">
      <c r="A49" s="129">
        <v>40</v>
      </c>
      <c r="B49" s="135" t="s">
        <v>1006</v>
      </c>
      <c r="C49" s="136" t="s">
        <v>1007</v>
      </c>
      <c r="D49" s="137">
        <f>D50+D53</f>
        <v>1542.5</v>
      </c>
    </row>
    <row r="50" spans="1:4" ht="45.75">
      <c r="A50" s="129">
        <v>41</v>
      </c>
      <c r="B50" s="135" t="s">
        <v>1008</v>
      </c>
      <c r="C50" s="136" t="s">
        <v>1009</v>
      </c>
      <c r="D50" s="137">
        <f>D51</f>
        <v>0</v>
      </c>
    </row>
    <row r="51" spans="1:4" ht="56.25">
      <c r="A51" s="129">
        <v>42</v>
      </c>
      <c r="B51" s="138" t="s">
        <v>1010</v>
      </c>
      <c r="C51" s="136" t="s">
        <v>1011</v>
      </c>
      <c r="D51" s="137">
        <f>D52</f>
        <v>0</v>
      </c>
    </row>
    <row r="52" spans="1:4" ht="56.25">
      <c r="A52" s="129">
        <v>43</v>
      </c>
      <c r="B52" s="138" t="s">
        <v>1012</v>
      </c>
      <c r="C52" s="136" t="s">
        <v>1013</v>
      </c>
      <c r="D52" s="137"/>
    </row>
    <row r="53" spans="1:4" ht="22.5">
      <c r="A53" s="129">
        <v>44</v>
      </c>
      <c r="B53" s="138" t="s">
        <v>1014</v>
      </c>
      <c r="C53" s="136" t="s">
        <v>1015</v>
      </c>
      <c r="D53" s="137">
        <f>D54</f>
        <v>1542.5</v>
      </c>
    </row>
    <row r="54" spans="1:4" ht="22.5">
      <c r="A54" s="129">
        <v>45</v>
      </c>
      <c r="B54" s="138" t="s">
        <v>1016</v>
      </c>
      <c r="C54" s="136" t="s">
        <v>1017</v>
      </c>
      <c r="D54" s="137">
        <f>D55</f>
        <v>1542.5</v>
      </c>
    </row>
    <row r="55" spans="1:4" ht="33.75">
      <c r="A55" s="129">
        <v>46</v>
      </c>
      <c r="B55" s="138" t="s">
        <v>1018</v>
      </c>
      <c r="C55" s="136" t="s">
        <v>1019</v>
      </c>
      <c r="D55" s="137">
        <v>1542.5</v>
      </c>
    </row>
    <row r="56" spans="1:4">
      <c r="A56" s="129">
        <v>47</v>
      </c>
      <c r="B56" s="138" t="s">
        <v>1020</v>
      </c>
      <c r="C56" s="136" t="s">
        <v>1021</v>
      </c>
      <c r="D56" s="137">
        <f>D59+D60+D62</f>
        <v>285.2</v>
      </c>
    </row>
    <row r="57" spans="1:4" ht="33.75">
      <c r="A57" s="129">
        <v>48</v>
      </c>
      <c r="B57" s="138" t="s">
        <v>1022</v>
      </c>
      <c r="C57" s="136" t="s">
        <v>1023</v>
      </c>
      <c r="D57" s="137">
        <f>D58</f>
        <v>0</v>
      </c>
    </row>
    <row r="58" spans="1:4" ht="45">
      <c r="A58" s="129">
        <v>49</v>
      </c>
      <c r="B58" s="138" t="s">
        <v>1024</v>
      </c>
      <c r="C58" s="136" t="s">
        <v>1025</v>
      </c>
      <c r="D58" s="137">
        <v>0</v>
      </c>
    </row>
    <row r="59" spans="1:4" ht="45">
      <c r="A59" s="129">
        <v>50</v>
      </c>
      <c r="B59" s="138" t="s">
        <v>1026</v>
      </c>
      <c r="C59" s="136" t="s">
        <v>1027</v>
      </c>
      <c r="D59" s="137">
        <v>49.2</v>
      </c>
    </row>
    <row r="60" spans="1:4" ht="22.5">
      <c r="A60" s="129">
        <v>51</v>
      </c>
      <c r="B60" s="138" t="s">
        <v>1028</v>
      </c>
      <c r="C60" s="136" t="s">
        <v>1029</v>
      </c>
      <c r="D60" s="137">
        <f>D61</f>
        <v>152</v>
      </c>
    </row>
    <row r="61" spans="1:4" ht="33.75">
      <c r="A61" s="129">
        <v>52</v>
      </c>
      <c r="B61" s="138" t="s">
        <v>1030</v>
      </c>
      <c r="C61" s="136" t="s">
        <v>1031</v>
      </c>
      <c r="D61" s="137">
        <v>152</v>
      </c>
    </row>
    <row r="62" spans="1:4" ht="23.25">
      <c r="A62" s="129">
        <v>53</v>
      </c>
      <c r="B62" s="139" t="s">
        <v>1032</v>
      </c>
      <c r="C62" s="140" t="s">
        <v>1033</v>
      </c>
      <c r="D62" s="137">
        <f>D63</f>
        <v>84</v>
      </c>
    </row>
    <row r="63" spans="1:4" ht="23.25">
      <c r="A63" s="129">
        <v>54</v>
      </c>
      <c r="B63" s="139" t="s">
        <v>1034</v>
      </c>
      <c r="C63" s="140" t="s">
        <v>1035</v>
      </c>
      <c r="D63" s="137">
        <v>84</v>
      </c>
    </row>
    <row r="64" spans="1:4">
      <c r="A64" s="129">
        <v>55</v>
      </c>
      <c r="B64" s="138" t="s">
        <v>1036</v>
      </c>
      <c r="C64" s="136" t="s">
        <v>1037</v>
      </c>
      <c r="D64" s="134">
        <f>D65+D81+D84+D83</f>
        <v>191498.6</v>
      </c>
    </row>
    <row r="65" spans="1:4" ht="22.5">
      <c r="A65" s="129">
        <v>56</v>
      </c>
      <c r="B65" s="138" t="s">
        <v>1038</v>
      </c>
      <c r="C65" s="136" t="s">
        <v>1039</v>
      </c>
      <c r="D65" s="134">
        <f>D66+D69+D75+D80</f>
        <v>145764.1</v>
      </c>
    </row>
    <row r="66" spans="1:4">
      <c r="A66" s="129">
        <v>57</v>
      </c>
      <c r="B66" s="138" t="s">
        <v>1040</v>
      </c>
      <c r="C66" s="136" t="s">
        <v>1041</v>
      </c>
      <c r="D66" s="134">
        <f>D67</f>
        <v>40109.5</v>
      </c>
    </row>
    <row r="67" spans="1:4">
      <c r="A67" s="129">
        <v>58</v>
      </c>
      <c r="B67" s="138" t="s">
        <v>1042</v>
      </c>
      <c r="C67" s="136" t="s">
        <v>1043</v>
      </c>
      <c r="D67" s="134">
        <f>D68</f>
        <v>40109.5</v>
      </c>
    </row>
    <row r="68" spans="1:4" ht="22.5">
      <c r="A68" s="129">
        <v>59</v>
      </c>
      <c r="B68" s="138" t="s">
        <v>1044</v>
      </c>
      <c r="C68" s="136" t="s">
        <v>1045</v>
      </c>
      <c r="D68" s="134">
        <v>40109.5</v>
      </c>
    </row>
    <row r="69" spans="1:4" ht="22.5">
      <c r="A69" s="129">
        <v>60</v>
      </c>
      <c r="B69" s="138" t="s">
        <v>1046</v>
      </c>
      <c r="C69" s="136" t="s">
        <v>1047</v>
      </c>
      <c r="D69" s="134">
        <v>103227.9</v>
      </c>
    </row>
    <row r="70" spans="1:4" ht="68.25">
      <c r="A70" s="129">
        <v>61</v>
      </c>
      <c r="B70" s="141" t="s">
        <v>1084</v>
      </c>
      <c r="C70" s="136" t="s">
        <v>1085</v>
      </c>
      <c r="D70" s="134">
        <v>1953</v>
      </c>
    </row>
    <row r="71" spans="1:4">
      <c r="A71" s="129">
        <v>62</v>
      </c>
      <c r="B71" s="142" t="s">
        <v>919</v>
      </c>
      <c r="C71" s="143" t="s">
        <v>1050</v>
      </c>
      <c r="D71" s="134">
        <v>93.3</v>
      </c>
    </row>
    <row r="72" spans="1:4" ht="34.5">
      <c r="A72" s="129">
        <v>63</v>
      </c>
      <c r="B72" s="144" t="s">
        <v>1051</v>
      </c>
      <c r="C72" s="129" t="s">
        <v>1052</v>
      </c>
      <c r="D72" s="134">
        <v>6499.5</v>
      </c>
    </row>
    <row r="73" spans="1:4">
      <c r="A73" s="129">
        <v>64</v>
      </c>
      <c r="B73" s="142" t="s">
        <v>1053</v>
      </c>
      <c r="C73" s="145" t="s">
        <v>1054</v>
      </c>
      <c r="D73" s="134">
        <f>D74</f>
        <v>94682.1</v>
      </c>
    </row>
    <row r="74" spans="1:4">
      <c r="A74" s="129">
        <v>65</v>
      </c>
      <c r="B74" s="142" t="s">
        <v>1055</v>
      </c>
      <c r="C74" s="145" t="s">
        <v>1056</v>
      </c>
      <c r="D74" s="134">
        <v>94682.1</v>
      </c>
    </row>
    <row r="75" spans="1:4">
      <c r="A75" s="129">
        <v>66</v>
      </c>
      <c r="B75" s="146" t="s">
        <v>1057</v>
      </c>
      <c r="C75" s="145" t="s">
        <v>1058</v>
      </c>
      <c r="D75" s="134">
        <f>D76+D78</f>
        <v>1626.7</v>
      </c>
    </row>
    <row r="76" spans="1:4" ht="23.25">
      <c r="A76" s="129">
        <v>67</v>
      </c>
      <c r="B76" s="146" t="s">
        <v>1059</v>
      </c>
      <c r="C76" s="145" t="s">
        <v>1060</v>
      </c>
      <c r="D76" s="134">
        <f>D77</f>
        <v>1385.5</v>
      </c>
    </row>
    <row r="77" spans="1:4" ht="23.25">
      <c r="A77" s="129">
        <v>68</v>
      </c>
      <c r="B77" s="146" t="s">
        <v>1061</v>
      </c>
      <c r="C77" s="145" t="s">
        <v>1062</v>
      </c>
      <c r="D77" s="134">
        <v>1385.5</v>
      </c>
    </row>
    <row r="78" spans="1:4" ht="23.25">
      <c r="A78" s="129">
        <v>69</v>
      </c>
      <c r="B78" s="146" t="s">
        <v>1063</v>
      </c>
      <c r="C78" s="145" t="s">
        <v>1064</v>
      </c>
      <c r="D78" s="134">
        <f>D79</f>
        <v>241.2</v>
      </c>
    </row>
    <row r="79" spans="1:4" ht="23.25">
      <c r="A79" s="129">
        <v>70</v>
      </c>
      <c r="B79" s="146" t="s">
        <v>1065</v>
      </c>
      <c r="C79" s="145" t="s">
        <v>1066</v>
      </c>
      <c r="D79" s="134">
        <v>241.2</v>
      </c>
    </row>
    <row r="80" spans="1:4" ht="23.25">
      <c r="A80" s="129">
        <v>71</v>
      </c>
      <c r="B80" s="144" t="s">
        <v>1067</v>
      </c>
      <c r="C80" s="129" t="s">
        <v>1068</v>
      </c>
      <c r="D80" s="134">
        <v>800</v>
      </c>
    </row>
    <row r="81" spans="1:4" ht="67.5">
      <c r="A81" s="129">
        <v>72</v>
      </c>
      <c r="B81" s="40" t="s">
        <v>1086</v>
      </c>
      <c r="C81" s="23" t="s">
        <v>1087</v>
      </c>
      <c r="D81" s="149">
        <v>45737.5</v>
      </c>
    </row>
    <row r="82" spans="1:4" ht="23.25">
      <c r="A82" s="129">
        <v>73</v>
      </c>
      <c r="B82" s="144" t="s">
        <v>1069</v>
      </c>
      <c r="C82" s="129" t="s">
        <v>1070</v>
      </c>
      <c r="D82" s="134">
        <v>0</v>
      </c>
    </row>
    <row r="83" spans="1:4" ht="45.75">
      <c r="A83" s="129">
        <v>74</v>
      </c>
      <c r="B83" s="144" t="s">
        <v>1093</v>
      </c>
      <c r="C83" s="129" t="s">
        <v>1094</v>
      </c>
      <c r="D83" s="134">
        <v>0</v>
      </c>
    </row>
    <row r="84" spans="1:4" ht="23.25" customHeight="1">
      <c r="A84" s="129">
        <v>75</v>
      </c>
      <c r="B84" s="150" t="s">
        <v>1088</v>
      </c>
      <c r="C84" s="97" t="s">
        <v>1089</v>
      </c>
      <c r="D84" s="134">
        <v>-3</v>
      </c>
    </row>
    <row r="85" spans="1:4" ht="33.75">
      <c r="A85" s="129">
        <v>76</v>
      </c>
      <c r="B85" s="147" t="s">
        <v>667</v>
      </c>
      <c r="C85" s="97" t="s">
        <v>1071</v>
      </c>
      <c r="D85" s="134">
        <v>0</v>
      </c>
    </row>
  </sheetData>
  <mergeCells count="1">
    <mergeCell ref="A6:C6"/>
  </mergeCells>
  <pageMargins left="1.1811023622047245" right="0.39370078740157483" top="0.39370078740157483" bottom="0.39370078740157483" header="0.31496062992125984" footer="0.31496062992125984"/>
  <pageSetup paperSize="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>
      <pane xSplit="1" ySplit="9" topLeftCell="B10" activePane="bottomRight" state="frozen"/>
      <selection activeCell="B22" sqref="B22"/>
      <selection pane="topRight" activeCell="B22" sqref="B22"/>
      <selection pane="bottomLeft" activeCell="B22" sqref="B22"/>
      <selection pane="bottomRight" activeCell="E4" sqref="E4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4" customWidth="1"/>
    <col min="5" max="5" width="11" customWidth="1"/>
  </cols>
  <sheetData>
    <row r="1" spans="1:7">
      <c r="A1" s="20"/>
      <c r="B1" s="20"/>
      <c r="C1" s="21"/>
      <c r="D1" s="21"/>
      <c r="E1" s="21" t="s">
        <v>1072</v>
      </c>
    </row>
    <row r="2" spans="1:7">
      <c r="A2" s="20"/>
      <c r="B2" s="20"/>
      <c r="C2" s="21"/>
      <c r="D2" s="21"/>
      <c r="E2" s="21" t="s">
        <v>904</v>
      </c>
    </row>
    <row r="3" spans="1:7">
      <c r="A3" s="20"/>
      <c r="B3" s="20"/>
      <c r="C3" s="21"/>
      <c r="D3" s="21"/>
      <c r="E3" s="21" t="s">
        <v>832</v>
      </c>
    </row>
    <row r="4" spans="1:7">
      <c r="A4" s="20"/>
      <c r="B4" s="20"/>
      <c r="C4" s="21"/>
      <c r="D4" s="21"/>
      <c r="E4" s="21" t="s">
        <v>1100</v>
      </c>
    </row>
    <row r="5" spans="1:7">
      <c r="A5" s="20"/>
      <c r="B5" s="20"/>
      <c r="C5" s="20"/>
    </row>
    <row r="6" spans="1:7" ht="24.75" customHeight="1">
      <c r="A6" s="157" t="s">
        <v>1073</v>
      </c>
      <c r="B6" s="157"/>
      <c r="C6" s="157"/>
      <c r="D6" s="157"/>
      <c r="E6" s="157"/>
      <c r="F6" s="1"/>
      <c r="G6" s="1"/>
    </row>
    <row r="7" spans="1:7">
      <c r="A7" s="22"/>
      <c r="B7" s="22"/>
      <c r="C7" s="22"/>
      <c r="D7" s="126"/>
      <c r="E7" s="126" t="s">
        <v>598</v>
      </c>
      <c r="F7" s="1"/>
      <c r="G7" s="1"/>
    </row>
    <row r="8" spans="1:7" s="4" customFormat="1">
      <c r="A8" s="97" t="s">
        <v>696</v>
      </c>
      <c r="B8" s="127" t="s">
        <v>0</v>
      </c>
      <c r="C8" s="128" t="s">
        <v>929</v>
      </c>
      <c r="D8" s="23">
        <v>2021</v>
      </c>
      <c r="E8" s="23">
        <v>2022</v>
      </c>
    </row>
    <row r="9" spans="1:7" s="18" customFormat="1">
      <c r="A9" s="129">
        <v>1</v>
      </c>
      <c r="B9" s="130">
        <v>2</v>
      </c>
      <c r="C9" s="131">
        <v>3</v>
      </c>
      <c r="D9" s="24">
        <v>4</v>
      </c>
      <c r="E9" s="24">
        <v>5</v>
      </c>
    </row>
    <row r="10" spans="1:7">
      <c r="A10" s="129">
        <v>1</v>
      </c>
      <c r="B10" s="132" t="s">
        <v>930</v>
      </c>
      <c r="C10" s="133"/>
      <c r="D10" s="27">
        <f>D11+D64+D84</f>
        <v>140782.79999999999</v>
      </c>
      <c r="E10" s="27">
        <f>E11+E64+E84</f>
        <v>137986.6</v>
      </c>
    </row>
    <row r="11" spans="1:7">
      <c r="A11" s="129">
        <v>2</v>
      </c>
      <c r="B11" s="135" t="s">
        <v>931</v>
      </c>
      <c r="C11" s="136" t="s">
        <v>932</v>
      </c>
      <c r="D11" s="137">
        <f>D12+D18+D24+D27+D35+D42+D49+D56</f>
        <v>71373.000000000015</v>
      </c>
      <c r="E11" s="137">
        <f>E12+E18+E24+E27+E35+E42+E49+E56</f>
        <v>74743.3</v>
      </c>
    </row>
    <row r="12" spans="1:7">
      <c r="A12" s="129">
        <v>3</v>
      </c>
      <c r="B12" s="135" t="s">
        <v>933</v>
      </c>
      <c r="C12" s="136" t="s">
        <v>934</v>
      </c>
      <c r="D12" s="137">
        <f>D13</f>
        <v>36831.800000000003</v>
      </c>
      <c r="E12" s="137">
        <f>E13</f>
        <v>39060.499999999993</v>
      </c>
    </row>
    <row r="13" spans="1:7">
      <c r="A13" s="129">
        <v>4</v>
      </c>
      <c r="B13" s="135" t="s">
        <v>935</v>
      </c>
      <c r="C13" s="136" t="s">
        <v>936</v>
      </c>
      <c r="D13" s="137">
        <f>SUM(D14:D17)</f>
        <v>36831.800000000003</v>
      </c>
      <c r="E13" s="137">
        <f>SUM(E14:E17)</f>
        <v>39060.499999999993</v>
      </c>
    </row>
    <row r="14" spans="1:7" ht="45.75">
      <c r="A14" s="129">
        <v>5</v>
      </c>
      <c r="B14" s="135" t="s">
        <v>937</v>
      </c>
      <c r="C14" s="136" t="s">
        <v>938</v>
      </c>
      <c r="D14" s="137">
        <v>36650.1</v>
      </c>
      <c r="E14" s="137">
        <v>38875.1</v>
      </c>
    </row>
    <row r="15" spans="1:7" ht="68.25">
      <c r="A15" s="129">
        <v>6</v>
      </c>
      <c r="B15" s="135" t="s">
        <v>939</v>
      </c>
      <c r="C15" s="136" t="s">
        <v>940</v>
      </c>
      <c r="D15" s="137">
        <v>41.9</v>
      </c>
      <c r="E15" s="137">
        <v>42.5</v>
      </c>
    </row>
    <row r="16" spans="1:7" ht="34.5">
      <c r="A16" s="129">
        <v>7</v>
      </c>
      <c r="B16" s="135" t="s">
        <v>941</v>
      </c>
      <c r="C16" s="136" t="s">
        <v>942</v>
      </c>
      <c r="D16" s="137">
        <v>69</v>
      </c>
      <c r="E16" s="137">
        <v>71.2</v>
      </c>
    </row>
    <row r="17" spans="1:5" ht="57">
      <c r="A17" s="129">
        <v>8</v>
      </c>
      <c r="B17" s="135" t="s">
        <v>943</v>
      </c>
      <c r="C17" s="136" t="s">
        <v>944</v>
      </c>
      <c r="D17" s="137">
        <v>70.8</v>
      </c>
      <c r="E17" s="137">
        <v>71.7</v>
      </c>
    </row>
    <row r="18" spans="1:5" ht="23.25">
      <c r="A18" s="129">
        <v>9</v>
      </c>
      <c r="B18" s="135" t="s">
        <v>945</v>
      </c>
      <c r="C18" s="136" t="s">
        <v>946</v>
      </c>
      <c r="D18" s="137">
        <f>D19</f>
        <v>8617.9000000000015</v>
      </c>
      <c r="E18" s="137">
        <f>E19</f>
        <v>9032.8000000000011</v>
      </c>
    </row>
    <row r="19" spans="1:5" ht="23.25">
      <c r="A19" s="129">
        <v>10</v>
      </c>
      <c r="B19" s="135" t="s">
        <v>947</v>
      </c>
      <c r="C19" s="136" t="s">
        <v>948</v>
      </c>
      <c r="D19" s="137">
        <f>D20+D21+D22+D23</f>
        <v>8617.9000000000015</v>
      </c>
      <c r="E19" s="137">
        <f>E20+E21+E22+E23</f>
        <v>9032.8000000000011</v>
      </c>
    </row>
    <row r="20" spans="1:5" ht="45.75">
      <c r="A20" s="129">
        <v>11</v>
      </c>
      <c r="B20" s="135" t="s">
        <v>949</v>
      </c>
      <c r="C20" s="136" t="s">
        <v>950</v>
      </c>
      <c r="D20" s="137">
        <v>3903.9</v>
      </c>
      <c r="E20" s="137">
        <v>4091.9</v>
      </c>
    </row>
    <row r="21" spans="1:5" ht="57">
      <c r="A21" s="129">
        <v>12</v>
      </c>
      <c r="B21" s="135" t="s">
        <v>951</v>
      </c>
      <c r="C21" s="136" t="s">
        <v>952</v>
      </c>
      <c r="D21" s="137">
        <v>25.9</v>
      </c>
      <c r="E21" s="137">
        <v>27.1</v>
      </c>
    </row>
    <row r="22" spans="1:5" ht="45.75">
      <c r="A22" s="129">
        <v>13</v>
      </c>
      <c r="B22" s="135" t="s">
        <v>953</v>
      </c>
      <c r="C22" s="136" t="s">
        <v>954</v>
      </c>
      <c r="D22" s="137">
        <v>5308.6</v>
      </c>
      <c r="E22" s="137">
        <v>5564.2</v>
      </c>
    </row>
    <row r="23" spans="1:5" ht="45.75">
      <c r="A23" s="129">
        <v>14</v>
      </c>
      <c r="B23" s="135" t="s">
        <v>955</v>
      </c>
      <c r="C23" s="136" t="s">
        <v>956</v>
      </c>
      <c r="D23" s="137">
        <v>-620.5</v>
      </c>
      <c r="E23" s="137">
        <v>-650.4</v>
      </c>
    </row>
    <row r="24" spans="1:5">
      <c r="A24" s="129">
        <v>15</v>
      </c>
      <c r="B24" s="135" t="s">
        <v>957</v>
      </c>
      <c r="C24" s="136" t="s">
        <v>958</v>
      </c>
      <c r="D24" s="137">
        <f>D25</f>
        <v>4</v>
      </c>
      <c r="E24" s="137">
        <f>E25</f>
        <v>5</v>
      </c>
    </row>
    <row r="25" spans="1:5">
      <c r="A25" s="129">
        <v>16</v>
      </c>
      <c r="B25" s="135" t="s">
        <v>959</v>
      </c>
      <c r="C25" s="136" t="s">
        <v>960</v>
      </c>
      <c r="D25" s="137">
        <f>D26</f>
        <v>4</v>
      </c>
      <c r="E25" s="137">
        <f>E26</f>
        <v>5</v>
      </c>
    </row>
    <row r="26" spans="1:5">
      <c r="A26" s="129">
        <v>17</v>
      </c>
      <c r="B26" s="135" t="s">
        <v>959</v>
      </c>
      <c r="C26" s="136" t="s">
        <v>961</v>
      </c>
      <c r="D26" s="137">
        <v>4</v>
      </c>
      <c r="E26" s="137">
        <v>5</v>
      </c>
    </row>
    <row r="27" spans="1:5">
      <c r="A27" s="129">
        <v>18</v>
      </c>
      <c r="B27" s="135" t="s">
        <v>962</v>
      </c>
      <c r="C27" s="136" t="s">
        <v>963</v>
      </c>
      <c r="D27" s="137">
        <f>D28+D30</f>
        <v>12936.6</v>
      </c>
      <c r="E27" s="137">
        <f>E28+E30</f>
        <v>13195.300000000001</v>
      </c>
    </row>
    <row r="28" spans="1:5">
      <c r="A28" s="129">
        <v>19</v>
      </c>
      <c r="B28" s="135" t="s">
        <v>964</v>
      </c>
      <c r="C28" s="136" t="s">
        <v>965</v>
      </c>
      <c r="D28" s="137">
        <f>D29</f>
        <v>2988.6</v>
      </c>
      <c r="E28" s="137">
        <f>E29</f>
        <v>3048.4</v>
      </c>
    </row>
    <row r="29" spans="1:5" ht="34.5">
      <c r="A29" s="129">
        <v>20</v>
      </c>
      <c r="B29" s="135" t="s">
        <v>966</v>
      </c>
      <c r="C29" s="136" t="s">
        <v>967</v>
      </c>
      <c r="D29" s="137">
        <v>2988.6</v>
      </c>
      <c r="E29" s="137">
        <v>3048.4</v>
      </c>
    </row>
    <row r="30" spans="1:5">
      <c r="A30" s="129">
        <v>21</v>
      </c>
      <c r="B30" s="135" t="s">
        <v>968</v>
      </c>
      <c r="C30" s="136" t="s">
        <v>969</v>
      </c>
      <c r="D30" s="137">
        <f>D31+D33</f>
        <v>9948</v>
      </c>
      <c r="E30" s="137">
        <f>E31+E33</f>
        <v>10146.900000000001</v>
      </c>
    </row>
    <row r="31" spans="1:5">
      <c r="A31" s="129">
        <v>22</v>
      </c>
      <c r="B31" s="135" t="s">
        <v>970</v>
      </c>
      <c r="C31" s="136" t="s">
        <v>971</v>
      </c>
      <c r="D31" s="137">
        <f>D32</f>
        <v>8756.1</v>
      </c>
      <c r="E31" s="137">
        <f>E32</f>
        <v>8931.2000000000007</v>
      </c>
    </row>
    <row r="32" spans="1:5" ht="23.25">
      <c r="A32" s="129">
        <v>23</v>
      </c>
      <c r="B32" s="135" t="s">
        <v>972</v>
      </c>
      <c r="C32" s="136" t="s">
        <v>973</v>
      </c>
      <c r="D32" s="137">
        <v>8756.1</v>
      </c>
      <c r="E32" s="137">
        <v>8931.2000000000007</v>
      </c>
    </row>
    <row r="33" spans="1:5">
      <c r="A33" s="129">
        <v>24</v>
      </c>
      <c r="B33" s="135" t="s">
        <v>974</v>
      </c>
      <c r="C33" s="136" t="s">
        <v>975</v>
      </c>
      <c r="D33" s="137">
        <f>D34</f>
        <v>1191.9000000000001</v>
      </c>
      <c r="E33" s="137">
        <f>E34</f>
        <v>1215.7</v>
      </c>
    </row>
    <row r="34" spans="1:5" ht="23.25">
      <c r="A34" s="129">
        <v>25</v>
      </c>
      <c r="B34" s="135" t="s">
        <v>976</v>
      </c>
      <c r="C34" s="136" t="s">
        <v>977</v>
      </c>
      <c r="D34" s="137">
        <v>1191.9000000000001</v>
      </c>
      <c r="E34" s="137">
        <v>1215.7</v>
      </c>
    </row>
    <row r="35" spans="1:5" ht="23.25">
      <c r="A35" s="129">
        <v>26</v>
      </c>
      <c r="B35" s="135" t="s">
        <v>978</v>
      </c>
      <c r="C35" s="136" t="s">
        <v>979</v>
      </c>
      <c r="D35" s="137">
        <f>D36+D39</f>
        <v>8322.7999999999993</v>
      </c>
      <c r="E35" s="137">
        <f>E36+E39</f>
        <v>8672.4</v>
      </c>
    </row>
    <row r="36" spans="1:5" ht="57">
      <c r="A36" s="129">
        <v>27</v>
      </c>
      <c r="B36" s="135" t="s">
        <v>980</v>
      </c>
      <c r="C36" s="136" t="s">
        <v>981</v>
      </c>
      <c r="D36" s="137">
        <f>D37</f>
        <v>5815.5</v>
      </c>
      <c r="E36" s="137">
        <f>E37</f>
        <v>6059.8</v>
      </c>
    </row>
    <row r="37" spans="1:5" ht="45.75">
      <c r="A37" s="129">
        <v>28</v>
      </c>
      <c r="B37" s="135" t="s">
        <v>982</v>
      </c>
      <c r="C37" s="136" t="s">
        <v>983</v>
      </c>
      <c r="D37" s="137">
        <f>D38</f>
        <v>5815.5</v>
      </c>
      <c r="E37" s="137">
        <f>E38</f>
        <v>6059.8</v>
      </c>
    </row>
    <row r="38" spans="1:5" ht="45.75">
      <c r="A38" s="129">
        <v>29</v>
      </c>
      <c r="B38" s="135" t="s">
        <v>984</v>
      </c>
      <c r="C38" s="136" t="s">
        <v>985</v>
      </c>
      <c r="D38" s="137">
        <v>5815.5</v>
      </c>
      <c r="E38" s="137">
        <v>6059.8</v>
      </c>
    </row>
    <row r="39" spans="1:5" ht="57">
      <c r="A39" s="129">
        <v>30</v>
      </c>
      <c r="B39" s="135" t="s">
        <v>986</v>
      </c>
      <c r="C39" s="136" t="s">
        <v>987</v>
      </c>
      <c r="D39" s="137">
        <f>D40</f>
        <v>2507.3000000000002</v>
      </c>
      <c r="E39" s="137">
        <f>E40</f>
        <v>2612.6</v>
      </c>
    </row>
    <row r="40" spans="1:5" ht="57">
      <c r="A40" s="129">
        <v>31</v>
      </c>
      <c r="B40" s="135" t="s">
        <v>988</v>
      </c>
      <c r="C40" s="136" t="s">
        <v>989</v>
      </c>
      <c r="D40" s="137">
        <f>D41</f>
        <v>2507.3000000000002</v>
      </c>
      <c r="E40" s="137">
        <f>E41</f>
        <v>2612.6</v>
      </c>
    </row>
    <row r="41" spans="1:5" ht="45.75">
      <c r="A41" s="129">
        <v>32</v>
      </c>
      <c r="B41" s="135" t="s">
        <v>990</v>
      </c>
      <c r="C41" s="136" t="s">
        <v>991</v>
      </c>
      <c r="D41" s="137">
        <v>2507.3000000000002</v>
      </c>
      <c r="E41" s="137">
        <v>2612.6</v>
      </c>
    </row>
    <row r="42" spans="1:5" ht="23.25">
      <c r="A42" s="129">
        <v>33</v>
      </c>
      <c r="B42" s="135" t="s">
        <v>992</v>
      </c>
      <c r="C42" s="136" t="s">
        <v>993</v>
      </c>
      <c r="D42" s="137">
        <f>D43+D46</f>
        <v>3598.5</v>
      </c>
      <c r="E42" s="137">
        <f>E43+E46</f>
        <v>3677.8</v>
      </c>
    </row>
    <row r="43" spans="1:5">
      <c r="A43" s="129">
        <v>34</v>
      </c>
      <c r="B43" s="135" t="s">
        <v>994</v>
      </c>
      <c r="C43" s="136" t="s">
        <v>995</v>
      </c>
      <c r="D43" s="137">
        <f>D44</f>
        <v>3140</v>
      </c>
      <c r="E43" s="137">
        <f>E44</f>
        <v>3200</v>
      </c>
    </row>
    <row r="44" spans="1:5">
      <c r="A44" s="129">
        <v>35</v>
      </c>
      <c r="B44" s="135" t="s">
        <v>996</v>
      </c>
      <c r="C44" s="136" t="s">
        <v>997</v>
      </c>
      <c r="D44" s="137">
        <f>D45</f>
        <v>3140</v>
      </c>
      <c r="E44" s="137">
        <f>E45</f>
        <v>3200</v>
      </c>
    </row>
    <row r="45" spans="1:5" ht="23.25">
      <c r="A45" s="129">
        <v>36</v>
      </c>
      <c r="B45" s="135" t="s">
        <v>998</v>
      </c>
      <c r="C45" s="136" t="s">
        <v>999</v>
      </c>
      <c r="D45" s="137">
        <v>3140</v>
      </c>
      <c r="E45" s="137">
        <v>3200</v>
      </c>
    </row>
    <row r="46" spans="1:5">
      <c r="A46" s="129">
        <v>37</v>
      </c>
      <c r="B46" s="135" t="s">
        <v>1000</v>
      </c>
      <c r="C46" s="136" t="s">
        <v>1001</v>
      </c>
      <c r="D46" s="137">
        <f>D47</f>
        <v>458.5</v>
      </c>
      <c r="E46" s="137">
        <f>E47</f>
        <v>477.8</v>
      </c>
    </row>
    <row r="47" spans="1:5" ht="23.25">
      <c r="A47" s="129">
        <v>38</v>
      </c>
      <c r="B47" s="135" t="s">
        <v>1002</v>
      </c>
      <c r="C47" s="136" t="s">
        <v>1003</v>
      </c>
      <c r="D47" s="137">
        <f>D48</f>
        <v>458.5</v>
      </c>
      <c r="E47" s="137">
        <f>E48</f>
        <v>477.8</v>
      </c>
    </row>
    <row r="48" spans="1:5" ht="23.25">
      <c r="A48" s="129">
        <v>39</v>
      </c>
      <c r="B48" s="135" t="s">
        <v>1004</v>
      </c>
      <c r="C48" s="136" t="s">
        <v>1005</v>
      </c>
      <c r="D48" s="137">
        <v>458.5</v>
      </c>
      <c r="E48" s="137">
        <v>477.8</v>
      </c>
    </row>
    <row r="49" spans="1:5">
      <c r="A49" s="129">
        <v>40</v>
      </c>
      <c r="B49" s="135" t="s">
        <v>1006</v>
      </c>
      <c r="C49" s="136" t="s">
        <v>1007</v>
      </c>
      <c r="D49" s="137">
        <f>D50+D53</f>
        <v>767.6</v>
      </c>
      <c r="E49" s="137">
        <f>E50+E53</f>
        <v>799.8</v>
      </c>
    </row>
    <row r="50" spans="1:5" ht="45.75">
      <c r="A50" s="129">
        <v>41</v>
      </c>
      <c r="B50" s="135" t="s">
        <v>1008</v>
      </c>
      <c r="C50" s="136" t="s">
        <v>1009</v>
      </c>
      <c r="D50" s="137">
        <f>D51</f>
        <v>0</v>
      </c>
      <c r="E50" s="137">
        <f>E51</f>
        <v>0</v>
      </c>
    </row>
    <row r="51" spans="1:5" ht="56.25">
      <c r="A51" s="129">
        <v>42</v>
      </c>
      <c r="B51" s="138" t="s">
        <v>1010</v>
      </c>
      <c r="C51" s="136" t="s">
        <v>1011</v>
      </c>
      <c r="D51" s="137">
        <f>D52</f>
        <v>0</v>
      </c>
      <c r="E51" s="137">
        <f>E52</f>
        <v>0</v>
      </c>
    </row>
    <row r="52" spans="1:5" ht="56.25">
      <c r="A52" s="129">
        <v>43</v>
      </c>
      <c r="B52" s="138" t="s">
        <v>1012</v>
      </c>
      <c r="C52" s="136" t="s">
        <v>1013</v>
      </c>
      <c r="D52" s="137"/>
      <c r="E52" s="137"/>
    </row>
    <row r="53" spans="1:5" ht="22.5">
      <c r="A53" s="129">
        <v>44</v>
      </c>
      <c r="B53" s="138" t="s">
        <v>1014</v>
      </c>
      <c r="C53" s="136" t="s">
        <v>1015</v>
      </c>
      <c r="D53" s="137">
        <f>D54</f>
        <v>767.6</v>
      </c>
      <c r="E53" s="137">
        <f>E54</f>
        <v>799.8</v>
      </c>
    </row>
    <row r="54" spans="1:5" ht="22.5">
      <c r="A54" s="129">
        <v>45</v>
      </c>
      <c r="B54" s="138" t="s">
        <v>1016</v>
      </c>
      <c r="C54" s="136" t="s">
        <v>1017</v>
      </c>
      <c r="D54" s="137">
        <f>D55</f>
        <v>767.6</v>
      </c>
      <c r="E54" s="137">
        <f>E55</f>
        <v>799.8</v>
      </c>
    </row>
    <row r="55" spans="1:5" ht="33.75">
      <c r="A55" s="129">
        <v>46</v>
      </c>
      <c r="B55" s="138" t="s">
        <v>1018</v>
      </c>
      <c r="C55" s="136" t="s">
        <v>1019</v>
      </c>
      <c r="D55" s="137">
        <v>767.6</v>
      </c>
      <c r="E55" s="137">
        <v>799.8</v>
      </c>
    </row>
    <row r="56" spans="1:5">
      <c r="A56" s="129">
        <v>47</v>
      </c>
      <c r="B56" s="138" t="s">
        <v>1020</v>
      </c>
      <c r="C56" s="136" t="s">
        <v>1021</v>
      </c>
      <c r="D56" s="137">
        <f>D59+D60+D62</f>
        <v>293.8</v>
      </c>
      <c r="E56" s="137">
        <f>E59+E60+E62</f>
        <v>299.7</v>
      </c>
    </row>
    <row r="57" spans="1:5" ht="33.75">
      <c r="A57" s="129">
        <v>48</v>
      </c>
      <c r="B57" s="138" t="s">
        <v>1022</v>
      </c>
      <c r="C57" s="136" t="s">
        <v>1023</v>
      </c>
      <c r="D57" s="137">
        <f>D58</f>
        <v>0</v>
      </c>
      <c r="E57" s="137">
        <f>E58</f>
        <v>0</v>
      </c>
    </row>
    <row r="58" spans="1:5" ht="45">
      <c r="A58" s="129">
        <v>49</v>
      </c>
      <c r="B58" s="138" t="s">
        <v>1024</v>
      </c>
      <c r="C58" s="136" t="s">
        <v>1025</v>
      </c>
      <c r="D58" s="137">
        <v>0</v>
      </c>
      <c r="E58" s="137">
        <v>0</v>
      </c>
    </row>
    <row r="59" spans="1:5" ht="45">
      <c r="A59" s="129">
        <v>50</v>
      </c>
      <c r="B59" s="138" t="s">
        <v>1026</v>
      </c>
      <c r="C59" s="136" t="s">
        <v>1027</v>
      </c>
      <c r="D59" s="137">
        <v>50.7</v>
      </c>
      <c r="E59" s="137">
        <v>51.7</v>
      </c>
    </row>
    <row r="60" spans="1:5" ht="22.5">
      <c r="A60" s="129">
        <v>51</v>
      </c>
      <c r="B60" s="138" t="s">
        <v>1028</v>
      </c>
      <c r="C60" s="136" t="s">
        <v>1029</v>
      </c>
      <c r="D60" s="137">
        <f>D61</f>
        <v>156.6</v>
      </c>
      <c r="E60" s="137">
        <f>E61</f>
        <v>159.69999999999999</v>
      </c>
    </row>
    <row r="61" spans="1:5" ht="33.75">
      <c r="A61" s="129">
        <v>52</v>
      </c>
      <c r="B61" s="138" t="s">
        <v>1030</v>
      </c>
      <c r="C61" s="136" t="s">
        <v>1031</v>
      </c>
      <c r="D61" s="137">
        <v>156.6</v>
      </c>
      <c r="E61" s="137">
        <v>159.69999999999999</v>
      </c>
    </row>
    <row r="62" spans="1:5" ht="23.25">
      <c r="A62" s="129"/>
      <c r="B62" s="139" t="s">
        <v>1032</v>
      </c>
      <c r="C62" s="140" t="s">
        <v>1033</v>
      </c>
      <c r="D62" s="137">
        <f>D63</f>
        <v>86.5</v>
      </c>
      <c r="E62" s="137">
        <f>E63</f>
        <v>88.3</v>
      </c>
    </row>
    <row r="63" spans="1:5" ht="23.25">
      <c r="A63" s="129"/>
      <c r="B63" s="139" t="s">
        <v>1034</v>
      </c>
      <c r="C63" s="140" t="s">
        <v>1035</v>
      </c>
      <c r="D63" s="137">
        <v>86.5</v>
      </c>
      <c r="E63" s="137">
        <v>88.3</v>
      </c>
    </row>
    <row r="64" spans="1:5">
      <c r="A64" s="129">
        <v>53</v>
      </c>
      <c r="B64" s="138" t="s">
        <v>1036</v>
      </c>
      <c r="C64" s="136" t="s">
        <v>1037</v>
      </c>
      <c r="D64" s="134">
        <f>D65</f>
        <v>69409.799999999988</v>
      </c>
      <c r="E64" s="134">
        <f>E65</f>
        <v>63243.3</v>
      </c>
    </row>
    <row r="65" spans="1:5" ht="22.5">
      <c r="A65" s="129">
        <v>54</v>
      </c>
      <c r="B65" s="138" t="s">
        <v>1038</v>
      </c>
      <c r="C65" s="136" t="s">
        <v>1039</v>
      </c>
      <c r="D65" s="134">
        <f>D66+D69+D77+D82+D83</f>
        <v>69409.799999999988</v>
      </c>
      <c r="E65" s="134">
        <f>E66+E69+E77+E82+E83</f>
        <v>63243.3</v>
      </c>
    </row>
    <row r="66" spans="1:5">
      <c r="A66" s="129">
        <v>55</v>
      </c>
      <c r="B66" s="138" t="s">
        <v>1040</v>
      </c>
      <c r="C66" s="136" t="s">
        <v>1041</v>
      </c>
      <c r="D66" s="134">
        <f>D67</f>
        <v>36756</v>
      </c>
      <c r="E66" s="134">
        <f>E67</f>
        <v>35640.300000000003</v>
      </c>
    </row>
    <row r="67" spans="1:5">
      <c r="A67" s="129">
        <v>56</v>
      </c>
      <c r="B67" s="138" t="s">
        <v>1042</v>
      </c>
      <c r="C67" s="136" t="s">
        <v>1043</v>
      </c>
      <c r="D67" s="134">
        <f>D68</f>
        <v>36756</v>
      </c>
      <c r="E67" s="134">
        <f>E68</f>
        <v>35640.300000000003</v>
      </c>
    </row>
    <row r="68" spans="1:5" ht="22.5">
      <c r="A68" s="129">
        <v>57</v>
      </c>
      <c r="B68" s="138" t="s">
        <v>1044</v>
      </c>
      <c r="C68" s="136" t="s">
        <v>1045</v>
      </c>
      <c r="D68" s="134">
        <v>36756</v>
      </c>
      <c r="E68" s="134">
        <v>35640.300000000003</v>
      </c>
    </row>
    <row r="69" spans="1:5" ht="22.5">
      <c r="A69" s="129">
        <v>58</v>
      </c>
      <c r="B69" s="138" t="s">
        <v>1046</v>
      </c>
      <c r="C69" s="136" t="s">
        <v>1047</v>
      </c>
      <c r="D69" s="134">
        <f>D70+D71+D72+D75+D74</f>
        <v>31110.9</v>
      </c>
      <c r="E69" s="134">
        <f>E70+E71+E72+E75+E74</f>
        <v>25939.599999999999</v>
      </c>
    </row>
    <row r="70" spans="1:5" ht="23.25">
      <c r="A70" s="129">
        <v>59</v>
      </c>
      <c r="B70" s="141" t="s">
        <v>1048</v>
      </c>
      <c r="C70" s="136" t="s">
        <v>1049</v>
      </c>
      <c r="D70" s="134">
        <v>0</v>
      </c>
      <c r="E70" s="134">
        <v>0</v>
      </c>
    </row>
    <row r="71" spans="1:5" ht="34.5">
      <c r="A71" s="129">
        <v>62</v>
      </c>
      <c r="B71" s="142" t="s">
        <v>917</v>
      </c>
      <c r="C71" s="143" t="s">
        <v>1074</v>
      </c>
      <c r="D71" s="134">
        <v>0</v>
      </c>
      <c r="E71" s="134">
        <v>1717.6</v>
      </c>
    </row>
    <row r="72" spans="1:5" ht="34.5">
      <c r="A72" s="129">
        <v>63</v>
      </c>
      <c r="B72" s="144" t="s">
        <v>1075</v>
      </c>
      <c r="C72" s="129" t="s">
        <v>1052</v>
      </c>
      <c r="D72" s="134">
        <v>0</v>
      </c>
      <c r="E72" s="134">
        <v>0</v>
      </c>
    </row>
    <row r="73" spans="1:5" ht="45.75">
      <c r="A73" s="129">
        <v>64</v>
      </c>
      <c r="B73" s="142" t="s">
        <v>1076</v>
      </c>
      <c r="C73" s="145" t="s">
        <v>1077</v>
      </c>
      <c r="D73" s="134">
        <v>0</v>
      </c>
      <c r="E73" s="134"/>
    </row>
    <row r="74" spans="1:5" ht="23.25">
      <c r="A74" s="129">
        <v>65</v>
      </c>
      <c r="B74" s="142" t="s">
        <v>1078</v>
      </c>
      <c r="C74" s="145" t="s">
        <v>1079</v>
      </c>
      <c r="D74" s="134">
        <v>6821.9</v>
      </c>
      <c r="E74" s="134">
        <v>0</v>
      </c>
    </row>
    <row r="75" spans="1:5">
      <c r="A75" s="129">
        <v>66</v>
      </c>
      <c r="B75" s="142" t="s">
        <v>1053</v>
      </c>
      <c r="C75" s="145" t="s">
        <v>1054</v>
      </c>
      <c r="D75" s="134">
        <f>D76</f>
        <v>24289</v>
      </c>
      <c r="E75" s="134">
        <f>E76</f>
        <v>24222</v>
      </c>
    </row>
    <row r="76" spans="1:5">
      <c r="A76" s="129"/>
      <c r="B76" s="142" t="s">
        <v>1055</v>
      </c>
      <c r="C76" s="145" t="s">
        <v>1056</v>
      </c>
      <c r="D76" s="134">
        <f>3222+67+21000</f>
        <v>24289</v>
      </c>
      <c r="E76" s="134">
        <f>21000+3222</f>
        <v>24222</v>
      </c>
    </row>
    <row r="77" spans="1:5">
      <c r="A77" s="129">
        <v>67</v>
      </c>
      <c r="B77" s="146" t="s">
        <v>1057</v>
      </c>
      <c r="C77" s="145" t="s">
        <v>1058</v>
      </c>
      <c r="D77" s="134">
        <f>D78+D80</f>
        <v>1542.9</v>
      </c>
      <c r="E77" s="134">
        <f>E78+E80</f>
        <v>1663.4</v>
      </c>
    </row>
    <row r="78" spans="1:5" ht="23.25">
      <c r="A78" s="129">
        <v>68</v>
      </c>
      <c r="B78" s="146" t="s">
        <v>1059</v>
      </c>
      <c r="C78" s="145" t="s">
        <v>1060</v>
      </c>
      <c r="D78" s="134">
        <f>D79</f>
        <v>1301.7</v>
      </c>
      <c r="E78" s="134">
        <f>E79</f>
        <v>1422.2</v>
      </c>
    </row>
    <row r="79" spans="1:5" ht="23.25">
      <c r="A79" s="129">
        <v>69</v>
      </c>
      <c r="B79" s="146" t="s">
        <v>1061</v>
      </c>
      <c r="C79" s="145" t="s">
        <v>1062</v>
      </c>
      <c r="D79" s="134">
        <v>1301.7</v>
      </c>
      <c r="E79" s="134">
        <v>1422.2</v>
      </c>
    </row>
    <row r="80" spans="1:5" ht="23.25">
      <c r="A80" s="129">
        <v>70</v>
      </c>
      <c r="B80" s="146" t="s">
        <v>1063</v>
      </c>
      <c r="C80" s="145" t="s">
        <v>1064</v>
      </c>
      <c r="D80" s="134">
        <f>D81</f>
        <v>241.2</v>
      </c>
      <c r="E80" s="134">
        <f>E81</f>
        <v>241.2</v>
      </c>
    </row>
    <row r="81" spans="1:5" ht="23.25">
      <c r="A81" s="129">
        <v>71</v>
      </c>
      <c r="B81" s="146" t="s">
        <v>1065</v>
      </c>
      <c r="C81" s="145" t="s">
        <v>1066</v>
      </c>
      <c r="D81" s="134">
        <v>241.2</v>
      </c>
      <c r="E81" s="134">
        <v>241.2</v>
      </c>
    </row>
    <row r="82" spans="1:5" ht="23.25">
      <c r="A82" s="129">
        <v>72</v>
      </c>
      <c r="B82" s="144" t="s">
        <v>1067</v>
      </c>
      <c r="C82" s="129" t="s">
        <v>1068</v>
      </c>
      <c r="D82" s="134">
        <v>0</v>
      </c>
      <c r="E82" s="134">
        <v>0</v>
      </c>
    </row>
    <row r="83" spans="1:5" ht="23.25">
      <c r="A83" s="129">
        <v>73</v>
      </c>
      <c r="B83" s="144" t="s">
        <v>1069</v>
      </c>
      <c r="C83" s="129" t="s">
        <v>1070</v>
      </c>
      <c r="D83" s="134">
        <v>0</v>
      </c>
      <c r="E83" s="134">
        <v>0</v>
      </c>
    </row>
    <row r="84" spans="1:5" ht="33.75">
      <c r="A84" s="148">
        <v>74</v>
      </c>
      <c r="B84" s="147" t="s">
        <v>667</v>
      </c>
      <c r="C84" s="97" t="s">
        <v>1071</v>
      </c>
      <c r="D84" s="134">
        <v>0</v>
      </c>
      <c r="E84" s="134">
        <v>0</v>
      </c>
    </row>
  </sheetData>
  <mergeCells count="1">
    <mergeCell ref="A6:E6"/>
  </mergeCells>
  <pageMargins left="1.1811023622047245" right="0.39370078740157483" top="0.39370078740157483" bottom="0.39370078740157483" header="0.31496062992125984" footer="0.31496062992125984"/>
  <pageSetup paperSize="9" scale="7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3"/>
  <sheetViews>
    <sheetView zoomScaleNormal="100" workbookViewId="0"/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1"/>
      <c r="C1" s="38"/>
      <c r="D1" s="38"/>
      <c r="E1" s="21" t="s">
        <v>663</v>
      </c>
    </row>
    <row r="2" spans="1:7" s="6" customFormat="1" ht="18.75" customHeight="1">
      <c r="A2" s="5"/>
      <c r="B2" s="21"/>
      <c r="C2" s="21"/>
      <c r="D2" s="21"/>
      <c r="E2" s="21" t="s">
        <v>904</v>
      </c>
    </row>
    <row r="3" spans="1:7" s="6" customFormat="1" ht="11.25">
      <c r="A3" s="5"/>
      <c r="B3" s="21"/>
      <c r="C3" s="21"/>
      <c r="D3" s="21"/>
      <c r="E3" s="21" t="s">
        <v>832</v>
      </c>
    </row>
    <row r="4" spans="1:7">
      <c r="A4" s="49"/>
      <c r="B4" s="21"/>
      <c r="C4" s="21"/>
      <c r="D4" s="21"/>
      <c r="E4" s="21" t="s">
        <v>1100</v>
      </c>
    </row>
    <row r="5" spans="1:7">
      <c r="A5" s="49"/>
      <c r="B5" s="35"/>
      <c r="C5" s="35"/>
      <c r="D5" s="35"/>
      <c r="E5" s="35"/>
    </row>
    <row r="6" spans="1:7" ht="16.5" customHeight="1">
      <c r="A6" s="35"/>
      <c r="B6" s="35"/>
      <c r="C6" s="35"/>
      <c r="D6" s="35"/>
      <c r="E6" s="35"/>
    </row>
    <row r="7" spans="1:7" ht="40.5" customHeight="1">
      <c r="A7" s="158" t="s">
        <v>876</v>
      </c>
      <c r="B7" s="158"/>
      <c r="C7" s="158"/>
      <c r="D7" s="158"/>
      <c r="E7" s="158"/>
    </row>
    <row r="8" spans="1:7">
      <c r="A8" s="87"/>
      <c r="B8" s="87"/>
      <c r="C8" s="87"/>
      <c r="D8" s="87"/>
      <c r="E8" s="87"/>
    </row>
    <row r="9" spans="1:7" ht="16.5" customHeight="1">
      <c r="A9" s="53"/>
      <c r="B9" s="54"/>
      <c r="C9" s="71"/>
      <c r="D9" s="48"/>
      <c r="E9" s="48" t="s">
        <v>2</v>
      </c>
    </row>
    <row r="10" spans="1:7" ht="45">
      <c r="A10" s="55" t="s">
        <v>3</v>
      </c>
      <c r="B10" s="55" t="s">
        <v>709</v>
      </c>
      <c r="C10" s="56" t="s">
        <v>697</v>
      </c>
      <c r="D10" s="57" t="s">
        <v>698</v>
      </c>
      <c r="E10" s="57" t="s">
        <v>676</v>
      </c>
      <c r="F10" s="35"/>
      <c r="G10" s="35"/>
    </row>
    <row r="11" spans="1:7">
      <c r="A11" s="58" t="s">
        <v>5</v>
      </c>
      <c r="B11" s="59"/>
      <c r="C11" s="56"/>
      <c r="D11" s="56"/>
      <c r="E11" s="113">
        <f>E12+E553+E578+E587+E1275+E1362+E1630+E1659+E2209+E2213+E2086+E1353</f>
        <v>284940.79999999999</v>
      </c>
      <c r="F11" s="35"/>
      <c r="G11" s="35"/>
    </row>
    <row r="12" spans="1:7" s="7" customFormat="1" ht="15.75">
      <c r="A12" s="58" t="s">
        <v>6</v>
      </c>
      <c r="B12" s="60" t="s">
        <v>7</v>
      </c>
      <c r="C12" s="56"/>
      <c r="D12" s="56"/>
      <c r="E12" s="113">
        <f>E13+E27+E65+E339+E529+E335</f>
        <v>42192.600000000006</v>
      </c>
      <c r="F12" s="35"/>
      <c r="G12" s="35"/>
    </row>
    <row r="13" spans="1:7" s="17" customFormat="1" ht="33.75" outlineLevel="1">
      <c r="A13" s="58" t="s">
        <v>752</v>
      </c>
      <c r="B13" s="60" t="s">
        <v>9</v>
      </c>
      <c r="C13" s="56"/>
      <c r="D13" s="61"/>
      <c r="E13" s="114">
        <f>E19</f>
        <v>2486</v>
      </c>
      <c r="F13" s="62"/>
      <c r="G13" s="62"/>
    </row>
    <row r="14" spans="1:7" s="7" customFormat="1" ht="22.5" hidden="1" outlineLevel="2">
      <c r="A14" s="58" t="s">
        <v>10</v>
      </c>
      <c r="B14" s="63" t="s">
        <v>9</v>
      </c>
      <c r="C14" s="64">
        <f>C15</f>
        <v>1339.6646000000001</v>
      </c>
      <c r="D14" s="65">
        <f t="shared" ref="D14:D93" si="0">C14</f>
        <v>1339.6646000000001</v>
      </c>
      <c r="E14" s="115" t="e">
        <f>#REF!</f>
        <v>#REF!</v>
      </c>
      <c r="F14" s="35"/>
      <c r="G14" s="35"/>
    </row>
    <row r="15" spans="1:7" s="7" customFormat="1" ht="15.75" hidden="1" outlineLevel="3">
      <c r="A15" s="58" t="s">
        <v>12</v>
      </c>
      <c r="B15" s="63" t="s">
        <v>9</v>
      </c>
      <c r="C15" s="64">
        <f>C16</f>
        <v>1339.6646000000001</v>
      </c>
      <c r="D15" s="65">
        <f t="shared" si="0"/>
        <v>1339.6646000000001</v>
      </c>
      <c r="E15" s="115" t="e">
        <f>#REF!</f>
        <v>#REF!</v>
      </c>
      <c r="F15" s="35"/>
      <c r="G15" s="35"/>
    </row>
    <row r="16" spans="1:7" s="7" customFormat="1" ht="33.75" hidden="1" outlineLevel="5">
      <c r="A16" s="58" t="s">
        <v>13</v>
      </c>
      <c r="B16" s="63" t="s">
        <v>9</v>
      </c>
      <c r="C16" s="64">
        <f>C17</f>
        <v>1339.6646000000001</v>
      </c>
      <c r="D16" s="65">
        <f t="shared" si="0"/>
        <v>1339.6646000000001</v>
      </c>
      <c r="E16" s="115" t="e">
        <f>#REF!</f>
        <v>#REF!</v>
      </c>
      <c r="F16" s="35"/>
      <c r="G16" s="35"/>
    </row>
    <row r="17" spans="1:7" s="7" customFormat="1" ht="15.75" hidden="1" outlineLevel="6">
      <c r="A17" s="58" t="s">
        <v>15</v>
      </c>
      <c r="B17" s="63" t="s">
        <v>9</v>
      </c>
      <c r="C17" s="64">
        <f>C18</f>
        <v>1339.6646000000001</v>
      </c>
      <c r="D17" s="65">
        <f t="shared" si="0"/>
        <v>1339.6646000000001</v>
      </c>
      <c r="E17" s="115" t="e">
        <f>#REF!</f>
        <v>#REF!</v>
      </c>
      <c r="F17" s="35"/>
      <c r="G17" s="35"/>
    </row>
    <row r="18" spans="1:7" s="7" customFormat="1" ht="15.75" hidden="1" outlineLevel="7">
      <c r="A18" s="34" t="s">
        <v>17</v>
      </c>
      <c r="B18" s="63" t="s">
        <v>9</v>
      </c>
      <c r="C18" s="64">
        <f>'[1]бюджет 2013'!$L$9</f>
        <v>1339.6646000000001</v>
      </c>
      <c r="D18" s="65">
        <f t="shared" si="0"/>
        <v>1339.6646000000001</v>
      </c>
      <c r="E18" s="115" t="e">
        <f>#REF!</f>
        <v>#REF!</v>
      </c>
      <c r="F18" s="35"/>
      <c r="G18" s="35"/>
    </row>
    <row r="19" spans="1:7" s="7" customFormat="1" ht="22.5" hidden="1" outlineLevel="7">
      <c r="A19" s="34" t="s">
        <v>601</v>
      </c>
      <c r="B19" s="63" t="s">
        <v>9</v>
      </c>
      <c r="C19" s="66" t="s">
        <v>602</v>
      </c>
      <c r="D19" s="65"/>
      <c r="E19" s="115">
        <f>E20</f>
        <v>2486</v>
      </c>
      <c r="F19" s="35"/>
      <c r="G19" s="35"/>
    </row>
    <row r="20" spans="1:7" s="7" customFormat="1" ht="23.25" outlineLevel="7">
      <c r="A20" s="93" t="s">
        <v>862</v>
      </c>
      <c r="B20" s="63" t="s">
        <v>9</v>
      </c>
      <c r="C20" s="66" t="s">
        <v>618</v>
      </c>
      <c r="D20" s="65"/>
      <c r="E20" s="115">
        <f>E22</f>
        <v>2486</v>
      </c>
      <c r="F20" s="35"/>
      <c r="G20" s="35"/>
    </row>
    <row r="21" spans="1:7" s="7" customFormat="1" ht="15.75" outlineLevel="7">
      <c r="A21" s="93" t="s">
        <v>762</v>
      </c>
      <c r="B21" s="63" t="s">
        <v>9</v>
      </c>
      <c r="C21" s="66" t="s">
        <v>753</v>
      </c>
      <c r="D21" s="65"/>
      <c r="E21" s="115">
        <f>E22</f>
        <v>2486</v>
      </c>
      <c r="F21" s="35"/>
      <c r="G21" s="35"/>
    </row>
    <row r="22" spans="1:7" s="7" customFormat="1" ht="33.75" outlineLevel="7">
      <c r="A22" s="34" t="s">
        <v>763</v>
      </c>
      <c r="B22" s="63" t="s">
        <v>9</v>
      </c>
      <c r="C22" s="66" t="s">
        <v>753</v>
      </c>
      <c r="D22" s="68">
        <v>100</v>
      </c>
      <c r="E22" s="115">
        <f>E23</f>
        <v>2486</v>
      </c>
      <c r="F22" s="35"/>
      <c r="G22" s="35"/>
    </row>
    <row r="23" spans="1:7" s="7" customFormat="1" ht="15.75" outlineLevel="7">
      <c r="A23" s="34" t="s">
        <v>764</v>
      </c>
      <c r="B23" s="63" t="s">
        <v>9</v>
      </c>
      <c r="C23" s="66" t="s">
        <v>753</v>
      </c>
      <c r="D23" s="68">
        <v>120</v>
      </c>
      <c r="E23" s="115">
        <f>E24+E26+E25</f>
        <v>2486</v>
      </c>
      <c r="F23" s="35"/>
      <c r="G23" s="35"/>
    </row>
    <row r="24" spans="1:7" s="7" customFormat="1" ht="15.75" outlineLevel="7">
      <c r="A24" s="34" t="s">
        <v>619</v>
      </c>
      <c r="B24" s="63" t="s">
        <v>9</v>
      </c>
      <c r="C24" s="66" t="s">
        <v>753</v>
      </c>
      <c r="D24" s="68">
        <v>121</v>
      </c>
      <c r="E24" s="115">
        <v>2024.7</v>
      </c>
      <c r="F24" s="35"/>
      <c r="G24" s="35"/>
    </row>
    <row r="25" spans="1:7" s="7" customFormat="1" ht="22.5" outlineLevel="7">
      <c r="A25" s="34" t="s">
        <v>641</v>
      </c>
      <c r="B25" s="63" t="s">
        <v>9</v>
      </c>
      <c r="C25" s="66" t="s">
        <v>753</v>
      </c>
      <c r="D25" s="68">
        <v>122</v>
      </c>
      <c r="E25" s="115"/>
      <c r="F25" s="35"/>
      <c r="G25" s="35"/>
    </row>
    <row r="26" spans="1:7" s="7" customFormat="1" ht="22.5" outlineLevel="7">
      <c r="A26" s="34" t="s">
        <v>620</v>
      </c>
      <c r="B26" s="63" t="s">
        <v>9</v>
      </c>
      <c r="C26" s="66" t="s">
        <v>753</v>
      </c>
      <c r="D26" s="68">
        <v>129</v>
      </c>
      <c r="E26" s="115">
        <v>461.3</v>
      </c>
      <c r="F26" s="35"/>
      <c r="G26" s="35"/>
    </row>
    <row r="27" spans="1:7" s="7" customFormat="1" ht="30" customHeight="1" outlineLevel="1">
      <c r="A27" s="58" t="s">
        <v>754</v>
      </c>
      <c r="B27" s="60" t="s">
        <v>20</v>
      </c>
      <c r="C27" s="56"/>
      <c r="D27" s="61"/>
      <c r="E27" s="116">
        <f>E56</f>
        <v>654.4</v>
      </c>
      <c r="F27" s="35"/>
      <c r="G27" s="35"/>
    </row>
    <row r="28" spans="1:7" s="7" customFormat="1" ht="22.5" hidden="1" outlineLevel="2">
      <c r="A28" s="58" t="s">
        <v>10</v>
      </c>
      <c r="B28" s="60" t="s">
        <v>20</v>
      </c>
      <c r="C28" s="56">
        <f>C29</f>
        <v>400</v>
      </c>
      <c r="D28" s="61">
        <f t="shared" si="0"/>
        <v>400</v>
      </c>
      <c r="E28" s="114" t="e">
        <f>#REF!</f>
        <v>#REF!</v>
      </c>
      <c r="F28" s="35"/>
      <c r="G28" s="35"/>
    </row>
    <row r="29" spans="1:7" s="7" customFormat="1" ht="15.75" hidden="1" outlineLevel="3">
      <c r="A29" s="58" t="s">
        <v>21</v>
      </c>
      <c r="B29" s="60" t="s">
        <v>20</v>
      </c>
      <c r="C29" s="56">
        <f>C30</f>
        <v>400</v>
      </c>
      <c r="D29" s="61">
        <f t="shared" si="0"/>
        <v>400</v>
      </c>
      <c r="E29" s="114" t="e">
        <f>#REF!</f>
        <v>#REF!</v>
      </c>
      <c r="F29" s="35"/>
      <c r="G29" s="35"/>
    </row>
    <row r="30" spans="1:7" s="7" customFormat="1" ht="33.75" hidden="1" outlineLevel="5">
      <c r="A30" s="58" t="s">
        <v>13</v>
      </c>
      <c r="B30" s="60" t="s">
        <v>20</v>
      </c>
      <c r="C30" s="56">
        <f>C31</f>
        <v>400</v>
      </c>
      <c r="D30" s="61">
        <f t="shared" si="0"/>
        <v>400</v>
      </c>
      <c r="E30" s="114" t="e">
        <f>#REF!</f>
        <v>#REF!</v>
      </c>
      <c r="F30" s="35"/>
      <c r="G30" s="35"/>
    </row>
    <row r="31" spans="1:7" s="7" customFormat="1" ht="15.75" hidden="1" outlineLevel="6">
      <c r="A31" s="58" t="s">
        <v>15</v>
      </c>
      <c r="B31" s="60" t="s">
        <v>20</v>
      </c>
      <c r="C31" s="56">
        <f>C32</f>
        <v>400</v>
      </c>
      <c r="D31" s="61">
        <f t="shared" si="0"/>
        <v>400</v>
      </c>
      <c r="E31" s="114" t="e">
        <f>#REF!</f>
        <v>#REF!</v>
      </c>
      <c r="F31" s="35"/>
      <c r="G31" s="35"/>
    </row>
    <row r="32" spans="1:7" s="7" customFormat="1" ht="15.75" hidden="1" outlineLevel="7">
      <c r="A32" s="34" t="s">
        <v>17</v>
      </c>
      <c r="B32" s="63" t="s">
        <v>20</v>
      </c>
      <c r="C32" s="64">
        <v>400</v>
      </c>
      <c r="D32" s="61">
        <f t="shared" si="0"/>
        <v>400</v>
      </c>
      <c r="E32" s="114" t="e">
        <f>#REF!</f>
        <v>#REF!</v>
      </c>
      <c r="F32" s="35"/>
      <c r="G32" s="35"/>
    </row>
    <row r="33" spans="1:7" s="7" customFormat="1" ht="15.75" hidden="1" outlineLevel="7">
      <c r="A33" s="34" t="s">
        <v>22</v>
      </c>
      <c r="B33" s="63" t="s">
        <v>20</v>
      </c>
      <c r="C33" s="64"/>
      <c r="D33" s="61">
        <f t="shared" si="0"/>
        <v>0</v>
      </c>
      <c r="E33" s="114" t="e">
        <f>#REF!</f>
        <v>#REF!</v>
      </c>
      <c r="F33" s="35"/>
      <c r="G33" s="35"/>
    </row>
    <row r="34" spans="1:7" s="7" customFormat="1" ht="15.75" hidden="1" outlineLevel="5">
      <c r="A34" s="58" t="s">
        <v>24</v>
      </c>
      <c r="B34" s="60" t="s">
        <v>20</v>
      </c>
      <c r="C34" s="56"/>
      <c r="D34" s="61">
        <f t="shared" si="0"/>
        <v>0</v>
      </c>
      <c r="E34" s="114" t="e">
        <f>#REF!</f>
        <v>#REF!</v>
      </c>
      <c r="F34" s="35"/>
      <c r="G34" s="35"/>
    </row>
    <row r="35" spans="1:7" s="7" customFormat="1" ht="15.75" hidden="1" outlineLevel="6">
      <c r="A35" s="58" t="s">
        <v>26</v>
      </c>
      <c r="B35" s="60" t="s">
        <v>20</v>
      </c>
      <c r="C35" s="56"/>
      <c r="D35" s="61">
        <f t="shared" si="0"/>
        <v>0</v>
      </c>
      <c r="E35" s="114" t="e">
        <f>#REF!</f>
        <v>#REF!</v>
      </c>
      <c r="F35" s="35"/>
      <c r="G35" s="35"/>
    </row>
    <row r="36" spans="1:7" s="7" customFormat="1" ht="15.75" hidden="1" outlineLevel="7">
      <c r="A36" s="34" t="s">
        <v>28</v>
      </c>
      <c r="B36" s="63" t="s">
        <v>20</v>
      </c>
      <c r="C36" s="64"/>
      <c r="D36" s="61">
        <f t="shared" si="0"/>
        <v>0</v>
      </c>
      <c r="E36" s="114" t="e">
        <f>#REF!</f>
        <v>#REF!</v>
      </c>
      <c r="F36" s="35"/>
      <c r="G36" s="35"/>
    </row>
    <row r="37" spans="1:7" s="7" customFormat="1" ht="15.75" hidden="1" outlineLevel="7">
      <c r="A37" s="34" t="s">
        <v>30</v>
      </c>
      <c r="B37" s="63" t="s">
        <v>20</v>
      </c>
      <c r="C37" s="64"/>
      <c r="D37" s="61">
        <f t="shared" si="0"/>
        <v>0</v>
      </c>
      <c r="E37" s="114" t="e">
        <f>#REF!</f>
        <v>#REF!</v>
      </c>
      <c r="F37" s="35"/>
      <c r="G37" s="35"/>
    </row>
    <row r="38" spans="1:7" s="7" customFormat="1" ht="15.75" hidden="1" outlineLevel="5">
      <c r="A38" s="58" t="s">
        <v>32</v>
      </c>
      <c r="B38" s="60" t="s">
        <v>20</v>
      </c>
      <c r="C38" s="56"/>
      <c r="D38" s="61">
        <f t="shared" si="0"/>
        <v>0</v>
      </c>
      <c r="E38" s="114" t="e">
        <f>#REF!</f>
        <v>#REF!</v>
      </c>
      <c r="F38" s="35"/>
      <c r="G38" s="35"/>
    </row>
    <row r="39" spans="1:7" s="7" customFormat="1" ht="15.75" hidden="1" outlineLevel="6">
      <c r="A39" s="58" t="s">
        <v>33</v>
      </c>
      <c r="B39" s="60" t="s">
        <v>20</v>
      </c>
      <c r="C39" s="56"/>
      <c r="D39" s="61">
        <f t="shared" si="0"/>
        <v>0</v>
      </c>
      <c r="E39" s="114" t="e">
        <f>#REF!</f>
        <v>#REF!</v>
      </c>
      <c r="F39" s="35"/>
      <c r="G39" s="35"/>
    </row>
    <row r="40" spans="1:7" s="7" customFormat="1" ht="15.75" hidden="1" outlineLevel="7">
      <c r="A40" s="34" t="s">
        <v>33</v>
      </c>
      <c r="B40" s="63" t="s">
        <v>20</v>
      </c>
      <c r="C40" s="64"/>
      <c r="D40" s="61">
        <f t="shared" si="0"/>
        <v>0</v>
      </c>
      <c r="E40" s="114" t="e">
        <f>#REF!</f>
        <v>#REF!</v>
      </c>
      <c r="F40" s="35"/>
      <c r="G40" s="35"/>
    </row>
    <row r="41" spans="1:7" s="7" customFormat="1" ht="15.75" hidden="1" outlineLevel="3">
      <c r="A41" s="58" t="s">
        <v>34</v>
      </c>
      <c r="B41" s="60" t="s">
        <v>20</v>
      </c>
      <c r="C41" s="56"/>
      <c r="D41" s="61">
        <f t="shared" si="0"/>
        <v>0</v>
      </c>
      <c r="E41" s="114" t="e">
        <f>#REF!</f>
        <v>#REF!</v>
      </c>
      <c r="F41" s="35"/>
      <c r="G41" s="35"/>
    </row>
    <row r="42" spans="1:7" s="7" customFormat="1" ht="33.75" hidden="1" outlineLevel="5">
      <c r="A42" s="58" t="s">
        <v>13</v>
      </c>
      <c r="B42" s="60" t="s">
        <v>20</v>
      </c>
      <c r="C42" s="56"/>
      <c r="D42" s="61">
        <f t="shared" si="0"/>
        <v>0</v>
      </c>
      <c r="E42" s="114" t="e">
        <f>#REF!</f>
        <v>#REF!</v>
      </c>
      <c r="F42" s="35"/>
      <c r="G42" s="35"/>
    </row>
    <row r="43" spans="1:7" s="7" customFormat="1" ht="15.75" hidden="1" outlineLevel="6">
      <c r="A43" s="58" t="s">
        <v>15</v>
      </c>
      <c r="B43" s="60" t="s">
        <v>20</v>
      </c>
      <c r="C43" s="56"/>
      <c r="D43" s="61">
        <f t="shared" si="0"/>
        <v>0</v>
      </c>
      <c r="E43" s="114" t="e">
        <f>#REF!</f>
        <v>#REF!</v>
      </c>
      <c r="F43" s="35"/>
      <c r="G43" s="35"/>
    </row>
    <row r="44" spans="1:7" s="7" customFormat="1" ht="15.75" hidden="1" outlineLevel="7">
      <c r="A44" s="34" t="s">
        <v>17</v>
      </c>
      <c r="B44" s="63" t="s">
        <v>20</v>
      </c>
      <c r="C44" s="64"/>
      <c r="D44" s="61">
        <f t="shared" si="0"/>
        <v>0</v>
      </c>
      <c r="E44" s="114" t="e">
        <f>#REF!</f>
        <v>#REF!</v>
      </c>
      <c r="F44" s="35"/>
      <c r="G44" s="35"/>
    </row>
    <row r="45" spans="1:7" s="7" customFormat="1" ht="15.75" hidden="1" outlineLevel="7">
      <c r="A45" s="34" t="s">
        <v>22</v>
      </c>
      <c r="B45" s="63" t="s">
        <v>20</v>
      </c>
      <c r="C45" s="64"/>
      <c r="D45" s="61">
        <f t="shared" si="0"/>
        <v>0</v>
      </c>
      <c r="E45" s="114" t="e">
        <f>#REF!</f>
        <v>#REF!</v>
      </c>
      <c r="F45" s="35"/>
      <c r="G45" s="35"/>
    </row>
    <row r="46" spans="1:7" s="7" customFormat="1" ht="22.5" hidden="1" outlineLevel="3">
      <c r="A46" s="58" t="s">
        <v>35</v>
      </c>
      <c r="B46" s="60" t="s">
        <v>20</v>
      </c>
      <c r="C46" s="56"/>
      <c r="D46" s="61">
        <f t="shared" si="0"/>
        <v>0</v>
      </c>
      <c r="E46" s="114" t="e">
        <f>#REF!</f>
        <v>#REF!</v>
      </c>
      <c r="F46" s="35"/>
      <c r="G46" s="35"/>
    </row>
    <row r="47" spans="1:7" s="7" customFormat="1" ht="33.75" hidden="1" outlineLevel="5">
      <c r="A47" s="58" t="s">
        <v>13</v>
      </c>
      <c r="B47" s="60" t="s">
        <v>20</v>
      </c>
      <c r="C47" s="56"/>
      <c r="D47" s="61">
        <f t="shared" si="0"/>
        <v>0</v>
      </c>
      <c r="E47" s="114" t="e">
        <f>#REF!</f>
        <v>#REF!</v>
      </c>
      <c r="F47" s="35"/>
      <c r="G47" s="35"/>
    </row>
    <row r="48" spans="1:7" s="7" customFormat="1" ht="15.75" hidden="1" outlineLevel="6">
      <c r="A48" s="58" t="s">
        <v>15</v>
      </c>
      <c r="B48" s="60" t="s">
        <v>20</v>
      </c>
      <c r="C48" s="56"/>
      <c r="D48" s="61">
        <f t="shared" si="0"/>
        <v>0</v>
      </c>
      <c r="E48" s="114" t="e">
        <f>#REF!</f>
        <v>#REF!</v>
      </c>
      <c r="F48" s="35"/>
      <c r="G48" s="35"/>
    </row>
    <row r="49" spans="1:7" s="7" customFormat="1" ht="15.75" hidden="1" outlineLevel="7">
      <c r="A49" s="34" t="s">
        <v>17</v>
      </c>
      <c r="B49" s="63" t="s">
        <v>20</v>
      </c>
      <c r="C49" s="64"/>
      <c r="D49" s="61">
        <f t="shared" si="0"/>
        <v>0</v>
      </c>
      <c r="E49" s="114" t="e">
        <f>#REF!</f>
        <v>#REF!</v>
      </c>
      <c r="F49" s="35"/>
      <c r="G49" s="35"/>
    </row>
    <row r="50" spans="1:7" s="7" customFormat="1" ht="15.75" hidden="1" outlineLevel="7">
      <c r="A50" s="34" t="s">
        <v>22</v>
      </c>
      <c r="B50" s="63" t="s">
        <v>20</v>
      </c>
      <c r="C50" s="64"/>
      <c r="D50" s="61">
        <f t="shared" si="0"/>
        <v>0</v>
      </c>
      <c r="E50" s="114" t="e">
        <f>#REF!</f>
        <v>#REF!</v>
      </c>
      <c r="F50" s="35"/>
      <c r="G50" s="35"/>
    </row>
    <row r="51" spans="1:7" s="7" customFormat="1" ht="22.5" hidden="1" outlineLevel="3">
      <c r="A51" s="58" t="s">
        <v>36</v>
      </c>
      <c r="B51" s="60" t="s">
        <v>20</v>
      </c>
      <c r="C51" s="56"/>
      <c r="D51" s="61">
        <f t="shared" si="0"/>
        <v>0</v>
      </c>
      <c r="E51" s="114" t="e">
        <f>#REF!</f>
        <v>#REF!</v>
      </c>
      <c r="F51" s="35"/>
      <c r="G51" s="35"/>
    </row>
    <row r="52" spans="1:7" s="7" customFormat="1" ht="33.75" hidden="1" outlineLevel="5">
      <c r="A52" s="58" t="s">
        <v>13</v>
      </c>
      <c r="B52" s="60" t="s">
        <v>20</v>
      </c>
      <c r="C52" s="56"/>
      <c r="D52" s="61">
        <f t="shared" si="0"/>
        <v>0</v>
      </c>
      <c r="E52" s="114" t="e">
        <f>#REF!</f>
        <v>#REF!</v>
      </c>
      <c r="F52" s="35"/>
      <c r="G52" s="35"/>
    </row>
    <row r="53" spans="1:7" s="7" customFormat="1" ht="15.75" hidden="1" outlineLevel="6">
      <c r="A53" s="58" t="s">
        <v>15</v>
      </c>
      <c r="B53" s="60" t="s">
        <v>20</v>
      </c>
      <c r="C53" s="56"/>
      <c r="D53" s="61">
        <f t="shared" si="0"/>
        <v>0</v>
      </c>
      <c r="E53" s="114" t="e">
        <f>#REF!</f>
        <v>#REF!</v>
      </c>
      <c r="F53" s="35"/>
      <c r="G53" s="35"/>
    </row>
    <row r="54" spans="1:7" s="7" customFormat="1" ht="15.75" hidden="1" outlineLevel="7">
      <c r="A54" s="34" t="s">
        <v>17</v>
      </c>
      <c r="B54" s="63" t="s">
        <v>20</v>
      </c>
      <c r="C54" s="64"/>
      <c r="D54" s="61">
        <f t="shared" si="0"/>
        <v>0</v>
      </c>
      <c r="E54" s="114" t="e">
        <f>#REF!</f>
        <v>#REF!</v>
      </c>
      <c r="F54" s="35"/>
      <c r="G54" s="35"/>
    </row>
    <row r="55" spans="1:7" s="7" customFormat="1" ht="15.75" hidden="1" outlineLevel="7">
      <c r="A55" s="34" t="s">
        <v>22</v>
      </c>
      <c r="B55" s="63" t="s">
        <v>20</v>
      </c>
      <c r="C55" s="64"/>
      <c r="D55" s="61">
        <f t="shared" si="0"/>
        <v>0</v>
      </c>
      <c r="E55" s="114" t="e">
        <f>#REF!</f>
        <v>#REF!</v>
      </c>
      <c r="F55" s="35"/>
      <c r="G55" s="35"/>
    </row>
    <row r="56" spans="1:7" s="7" customFormat="1" ht="0.75" customHeight="1" outlineLevel="7">
      <c r="A56" s="34" t="s">
        <v>559</v>
      </c>
      <c r="B56" s="63" t="s">
        <v>20</v>
      </c>
      <c r="C56" s="66" t="s">
        <v>11</v>
      </c>
      <c r="D56" s="65"/>
      <c r="E56" s="115">
        <f>E57</f>
        <v>654.4</v>
      </c>
      <c r="F56" s="35"/>
      <c r="G56" s="35"/>
    </row>
    <row r="57" spans="1:7" s="7" customFormat="1" ht="15.75" outlineLevel="7">
      <c r="A57" s="67" t="s">
        <v>621</v>
      </c>
      <c r="B57" s="63" t="s">
        <v>20</v>
      </c>
      <c r="C57" s="66" t="s">
        <v>622</v>
      </c>
      <c r="D57" s="65"/>
      <c r="E57" s="115">
        <f>E58</f>
        <v>654.4</v>
      </c>
      <c r="F57" s="35"/>
      <c r="G57" s="35"/>
    </row>
    <row r="58" spans="1:7" s="7" customFormat="1" ht="15.75" outlineLevel="7">
      <c r="A58" s="39" t="s">
        <v>765</v>
      </c>
      <c r="B58" s="63" t="s">
        <v>20</v>
      </c>
      <c r="C58" s="66" t="s">
        <v>699</v>
      </c>
      <c r="D58" s="65"/>
      <c r="E58" s="115">
        <f>E59+E63</f>
        <v>654.4</v>
      </c>
      <c r="F58" s="35"/>
      <c r="G58" s="35"/>
    </row>
    <row r="59" spans="1:7" s="7" customFormat="1" ht="33.75" outlineLevel="7">
      <c r="A59" s="34" t="s">
        <v>763</v>
      </c>
      <c r="B59" s="63" t="s">
        <v>20</v>
      </c>
      <c r="C59" s="66" t="s">
        <v>699</v>
      </c>
      <c r="D59" s="70" t="s">
        <v>14</v>
      </c>
      <c r="E59" s="115">
        <f>E60</f>
        <v>654.1</v>
      </c>
      <c r="F59" s="35"/>
      <c r="G59" s="35"/>
    </row>
    <row r="60" spans="1:7" s="7" customFormat="1" ht="15.75" outlineLevel="7">
      <c r="A60" s="34" t="s">
        <v>764</v>
      </c>
      <c r="B60" s="63" t="s">
        <v>20</v>
      </c>
      <c r="C60" s="66" t="s">
        <v>699</v>
      </c>
      <c r="D60" s="70" t="s">
        <v>16</v>
      </c>
      <c r="E60" s="115">
        <f>E61+E62+E64</f>
        <v>654.1</v>
      </c>
      <c r="F60" s="35"/>
      <c r="G60" s="35"/>
    </row>
    <row r="61" spans="1:7" s="7" customFormat="1" ht="15.75" outlineLevel="7">
      <c r="A61" s="34" t="s">
        <v>619</v>
      </c>
      <c r="B61" s="63" t="s">
        <v>20</v>
      </c>
      <c r="C61" s="66" t="s">
        <v>700</v>
      </c>
      <c r="D61" s="70" t="s">
        <v>18</v>
      </c>
      <c r="E61" s="115">
        <v>477</v>
      </c>
      <c r="F61" s="35"/>
      <c r="G61" s="35"/>
    </row>
    <row r="62" spans="1:7" s="7" customFormat="1" ht="22.5" outlineLevel="7">
      <c r="A62" s="34" t="s">
        <v>620</v>
      </c>
      <c r="B62" s="63" t="s">
        <v>20</v>
      </c>
      <c r="C62" s="66" t="s">
        <v>700</v>
      </c>
      <c r="D62" s="70" t="s">
        <v>623</v>
      </c>
      <c r="E62" s="115">
        <v>127.1</v>
      </c>
      <c r="F62" s="35"/>
      <c r="G62" s="35"/>
    </row>
    <row r="63" spans="1:7" s="7" customFormat="1" ht="15.75" outlineLevel="7">
      <c r="A63" s="34" t="s">
        <v>694</v>
      </c>
      <c r="B63" s="63" t="s">
        <v>20</v>
      </c>
      <c r="C63" s="66" t="s">
        <v>700</v>
      </c>
      <c r="D63" s="70" t="s">
        <v>650</v>
      </c>
      <c r="E63" s="115">
        <v>0.3</v>
      </c>
      <c r="F63" s="35"/>
      <c r="G63" s="35"/>
    </row>
    <row r="64" spans="1:7" s="7" customFormat="1" ht="22.5" outlineLevel="7">
      <c r="A64" s="34" t="s">
        <v>641</v>
      </c>
      <c r="B64" s="63" t="s">
        <v>20</v>
      </c>
      <c r="C64" s="66" t="s">
        <v>652</v>
      </c>
      <c r="D64" s="70" t="s">
        <v>23</v>
      </c>
      <c r="E64" s="115">
        <v>50</v>
      </c>
      <c r="F64" s="35"/>
      <c r="G64" s="35"/>
    </row>
    <row r="65" spans="1:7" s="7" customFormat="1" ht="45" outlineLevel="1">
      <c r="A65" s="58" t="s">
        <v>755</v>
      </c>
      <c r="B65" s="60" t="s">
        <v>38</v>
      </c>
      <c r="C65" s="56"/>
      <c r="D65" s="61"/>
      <c r="E65" s="114">
        <f>E171</f>
        <v>32990.100000000006</v>
      </c>
      <c r="F65" s="35"/>
      <c r="G65" s="35"/>
    </row>
    <row r="66" spans="1:7" s="7" customFormat="1" ht="22.5" hidden="1" outlineLevel="2">
      <c r="A66" s="58" t="s">
        <v>10</v>
      </c>
      <c r="B66" s="60" t="s">
        <v>38</v>
      </c>
      <c r="C66" s="56">
        <f>C67</f>
        <v>15729.169044800003</v>
      </c>
      <c r="D66" s="61">
        <f t="shared" si="0"/>
        <v>15729.169044800003</v>
      </c>
      <c r="E66" s="114" t="e">
        <f>#REF!</f>
        <v>#REF!</v>
      </c>
      <c r="F66" s="35"/>
      <c r="G66" s="35"/>
    </row>
    <row r="67" spans="1:7" s="7" customFormat="1" ht="15.75" hidden="1" outlineLevel="3">
      <c r="A67" s="58" t="s">
        <v>21</v>
      </c>
      <c r="B67" s="60" t="s">
        <v>38</v>
      </c>
      <c r="C67" s="56">
        <f>C68</f>
        <v>15729.169044800003</v>
      </c>
      <c r="D67" s="61">
        <f t="shared" si="0"/>
        <v>15729.169044800003</v>
      </c>
      <c r="E67" s="114" t="e">
        <f>#REF!</f>
        <v>#REF!</v>
      </c>
      <c r="F67" s="35"/>
      <c r="G67" s="35"/>
    </row>
    <row r="68" spans="1:7" s="7" customFormat="1" ht="33.75" hidden="1" outlineLevel="5">
      <c r="A68" s="58" t="s">
        <v>13</v>
      </c>
      <c r="B68" s="60" t="s">
        <v>38</v>
      </c>
      <c r="C68" s="56">
        <f>C69</f>
        <v>15729.169044800003</v>
      </c>
      <c r="D68" s="61">
        <f t="shared" si="0"/>
        <v>15729.169044800003</v>
      </c>
      <c r="E68" s="114" t="e">
        <f>#REF!</f>
        <v>#REF!</v>
      </c>
      <c r="F68" s="35"/>
      <c r="G68" s="35"/>
    </row>
    <row r="69" spans="1:7" s="7" customFormat="1" ht="15.75" hidden="1" outlineLevel="6">
      <c r="A69" s="58" t="s">
        <v>15</v>
      </c>
      <c r="B69" s="60" t="s">
        <v>38</v>
      </c>
      <c r="C69" s="56">
        <f>C70+C71</f>
        <v>15729.169044800003</v>
      </c>
      <c r="D69" s="61">
        <f t="shared" si="0"/>
        <v>15729.169044800003</v>
      </c>
      <c r="E69" s="114" t="e">
        <f>#REF!</f>
        <v>#REF!</v>
      </c>
      <c r="F69" s="35"/>
      <c r="G69" s="35"/>
    </row>
    <row r="70" spans="1:7" s="7" customFormat="1" ht="15.75" hidden="1" outlineLevel="7">
      <c r="A70" s="34" t="s">
        <v>17</v>
      </c>
      <c r="B70" s="63" t="s">
        <v>38</v>
      </c>
      <c r="C70" s="64">
        <f>'[2]администр 2013'!$F$10+'[2]администр 2013'!$F$12-3090.5</f>
        <v>9271.5690448000023</v>
      </c>
      <c r="D70" s="61">
        <f t="shared" si="0"/>
        <v>9271.5690448000023</v>
      </c>
      <c r="E70" s="114" t="e">
        <f>#REF!</f>
        <v>#REF!</v>
      </c>
      <c r="F70" s="35"/>
      <c r="G70" s="35"/>
    </row>
    <row r="71" spans="1:7" s="7" customFormat="1" ht="15.75" hidden="1" outlineLevel="7">
      <c r="A71" s="34" t="s">
        <v>22</v>
      </c>
      <c r="B71" s="63" t="s">
        <v>38</v>
      </c>
      <c r="C71" s="64">
        <f>18819.7-12362.1</f>
        <v>6457.6</v>
      </c>
      <c r="D71" s="61">
        <f t="shared" si="0"/>
        <v>6457.6</v>
      </c>
      <c r="E71" s="114" t="e">
        <f>#REF!</f>
        <v>#REF!</v>
      </c>
      <c r="F71" s="35"/>
      <c r="G71" s="35"/>
    </row>
    <row r="72" spans="1:7" s="7" customFormat="1" ht="15.75" hidden="1" outlineLevel="5">
      <c r="A72" s="58" t="s">
        <v>24</v>
      </c>
      <c r="B72" s="60" t="s">
        <v>38</v>
      </c>
      <c r="C72" s="56"/>
      <c r="D72" s="61">
        <f t="shared" si="0"/>
        <v>0</v>
      </c>
      <c r="E72" s="114" t="e">
        <f>#REF!</f>
        <v>#REF!</v>
      </c>
      <c r="F72" s="35"/>
      <c r="G72" s="35"/>
    </row>
    <row r="73" spans="1:7" s="7" customFormat="1" ht="15.75" hidden="1" outlineLevel="6">
      <c r="A73" s="58" t="s">
        <v>26</v>
      </c>
      <c r="B73" s="60" t="s">
        <v>38</v>
      </c>
      <c r="C73" s="56"/>
      <c r="D73" s="61">
        <f t="shared" si="0"/>
        <v>0</v>
      </c>
      <c r="E73" s="114" t="e">
        <f>#REF!</f>
        <v>#REF!</v>
      </c>
      <c r="F73" s="35"/>
      <c r="G73" s="35"/>
    </row>
    <row r="74" spans="1:7" s="7" customFormat="1" ht="15.75" hidden="1" outlineLevel="7">
      <c r="A74" s="34" t="s">
        <v>30</v>
      </c>
      <c r="B74" s="63" t="s">
        <v>38</v>
      </c>
      <c r="C74" s="64"/>
      <c r="D74" s="61">
        <f t="shared" si="0"/>
        <v>0</v>
      </c>
      <c r="E74" s="114" t="e">
        <f>#REF!</f>
        <v>#REF!</v>
      </c>
      <c r="F74" s="35"/>
      <c r="G74" s="35"/>
    </row>
    <row r="75" spans="1:7" s="7" customFormat="1" ht="33.75" hidden="1" outlineLevel="3">
      <c r="A75" s="58" t="s">
        <v>39</v>
      </c>
      <c r="B75" s="60" t="s">
        <v>38</v>
      </c>
      <c r="C75" s="56"/>
      <c r="D75" s="61">
        <f t="shared" si="0"/>
        <v>0</v>
      </c>
      <c r="E75" s="114" t="e">
        <f>#REF!</f>
        <v>#REF!</v>
      </c>
      <c r="F75" s="35"/>
      <c r="G75" s="35"/>
    </row>
    <row r="76" spans="1:7" s="7" customFormat="1" ht="33.75" hidden="1" outlineLevel="5">
      <c r="A76" s="58" t="s">
        <v>13</v>
      </c>
      <c r="B76" s="60" t="s">
        <v>38</v>
      </c>
      <c r="C76" s="56"/>
      <c r="D76" s="61">
        <f t="shared" si="0"/>
        <v>0</v>
      </c>
      <c r="E76" s="114" t="e">
        <f>#REF!</f>
        <v>#REF!</v>
      </c>
      <c r="F76" s="35"/>
      <c r="G76" s="35"/>
    </row>
    <row r="77" spans="1:7" s="7" customFormat="1" ht="15.75" hidden="1" outlineLevel="6">
      <c r="A77" s="58" t="s">
        <v>15</v>
      </c>
      <c r="B77" s="60" t="s">
        <v>38</v>
      </c>
      <c r="C77" s="56"/>
      <c r="D77" s="61">
        <f t="shared" si="0"/>
        <v>0</v>
      </c>
      <c r="E77" s="114" t="e">
        <f>#REF!</f>
        <v>#REF!</v>
      </c>
      <c r="F77" s="35"/>
      <c r="G77" s="35"/>
    </row>
    <row r="78" spans="1:7" s="7" customFormat="1" ht="15.75" hidden="1" outlineLevel="7">
      <c r="A78" s="34" t="s">
        <v>17</v>
      </c>
      <c r="B78" s="63" t="s">
        <v>38</v>
      </c>
      <c r="C78" s="64"/>
      <c r="D78" s="61">
        <f t="shared" si="0"/>
        <v>0</v>
      </c>
      <c r="E78" s="114" t="e">
        <f>#REF!</f>
        <v>#REF!</v>
      </c>
      <c r="F78" s="35"/>
      <c r="G78" s="35"/>
    </row>
    <row r="79" spans="1:7" s="7" customFormat="1" ht="15.75" hidden="1" outlineLevel="7">
      <c r="A79" s="34" t="s">
        <v>22</v>
      </c>
      <c r="B79" s="63" t="s">
        <v>38</v>
      </c>
      <c r="C79" s="64"/>
      <c r="D79" s="61">
        <f t="shared" si="0"/>
        <v>0</v>
      </c>
      <c r="E79" s="114" t="e">
        <f>#REF!</f>
        <v>#REF!</v>
      </c>
      <c r="F79" s="35"/>
      <c r="G79" s="35"/>
    </row>
    <row r="80" spans="1:7" s="7" customFormat="1" ht="15.75" hidden="1" outlineLevel="1">
      <c r="A80" s="58" t="s">
        <v>40</v>
      </c>
      <c r="B80" s="60" t="s">
        <v>41</v>
      </c>
      <c r="C80" s="56">
        <v>407793.6</v>
      </c>
      <c r="D80" s="61">
        <f t="shared" si="0"/>
        <v>407793.6</v>
      </c>
      <c r="E80" s="114" t="e">
        <f>#REF!</f>
        <v>#REF!</v>
      </c>
      <c r="F80" s="35"/>
      <c r="G80" s="35"/>
    </row>
    <row r="81" spans="1:7" s="7" customFormat="1" ht="22.5" hidden="1" outlineLevel="2">
      <c r="A81" s="58" t="s">
        <v>10</v>
      </c>
      <c r="B81" s="60" t="s">
        <v>41</v>
      </c>
      <c r="C81" s="56">
        <v>407793.6</v>
      </c>
      <c r="D81" s="61">
        <f t="shared" si="0"/>
        <v>407793.6</v>
      </c>
      <c r="E81" s="114" t="e">
        <f>#REF!</f>
        <v>#REF!</v>
      </c>
      <c r="F81" s="35"/>
      <c r="G81" s="35"/>
    </row>
    <row r="82" spans="1:7" s="7" customFormat="1" ht="15.75" hidden="1" outlineLevel="3">
      <c r="A82" s="58" t="s">
        <v>42</v>
      </c>
      <c r="B82" s="60" t="s">
        <v>41</v>
      </c>
      <c r="C82" s="56">
        <v>407793.6</v>
      </c>
      <c r="D82" s="61">
        <f t="shared" si="0"/>
        <v>407793.6</v>
      </c>
      <c r="E82" s="114" t="e">
        <f>#REF!</f>
        <v>#REF!</v>
      </c>
      <c r="F82" s="35"/>
      <c r="G82" s="35"/>
    </row>
    <row r="83" spans="1:7" s="7" customFormat="1" ht="33.75" hidden="1" outlineLevel="5">
      <c r="A83" s="58" t="s">
        <v>13</v>
      </c>
      <c r="B83" s="60" t="s">
        <v>41</v>
      </c>
      <c r="C83" s="56">
        <v>313113.3</v>
      </c>
      <c r="D83" s="61">
        <f t="shared" si="0"/>
        <v>313113.3</v>
      </c>
      <c r="E83" s="114" t="e">
        <f>#REF!</f>
        <v>#REF!</v>
      </c>
      <c r="F83" s="35"/>
      <c r="G83" s="35"/>
    </row>
    <row r="84" spans="1:7" s="7" customFormat="1" ht="15.75" hidden="1" outlineLevel="6">
      <c r="A84" s="58" t="s">
        <v>15</v>
      </c>
      <c r="B84" s="60" t="s">
        <v>41</v>
      </c>
      <c r="C84" s="56">
        <v>313113.3</v>
      </c>
      <c r="D84" s="61">
        <f t="shared" si="0"/>
        <v>313113.3</v>
      </c>
      <c r="E84" s="114" t="e">
        <f>#REF!</f>
        <v>#REF!</v>
      </c>
      <c r="F84" s="35"/>
      <c r="G84" s="35"/>
    </row>
    <row r="85" spans="1:7" s="7" customFormat="1" ht="15.75" hidden="1" outlineLevel="7">
      <c r="A85" s="34" t="s">
        <v>17</v>
      </c>
      <c r="B85" s="63" t="s">
        <v>41</v>
      </c>
      <c r="C85" s="64">
        <v>311923.5</v>
      </c>
      <c r="D85" s="61">
        <f t="shared" si="0"/>
        <v>311923.5</v>
      </c>
      <c r="E85" s="114" t="e">
        <f>#REF!</f>
        <v>#REF!</v>
      </c>
      <c r="F85" s="35"/>
      <c r="G85" s="35"/>
    </row>
    <row r="86" spans="1:7" s="7" customFormat="1" ht="15.75" hidden="1" outlineLevel="7">
      <c r="A86" s="34" t="s">
        <v>22</v>
      </c>
      <c r="B86" s="63" t="s">
        <v>41</v>
      </c>
      <c r="C86" s="64">
        <v>1189.8</v>
      </c>
      <c r="D86" s="61">
        <f t="shared" si="0"/>
        <v>1189.8</v>
      </c>
      <c r="E86" s="114" t="e">
        <f>#REF!</f>
        <v>#REF!</v>
      </c>
      <c r="F86" s="35"/>
      <c r="G86" s="35"/>
    </row>
    <row r="87" spans="1:7" s="7" customFormat="1" ht="15.75" hidden="1" outlineLevel="5">
      <c r="A87" s="58" t="s">
        <v>24</v>
      </c>
      <c r="B87" s="60" t="s">
        <v>41</v>
      </c>
      <c r="C87" s="56">
        <v>94602.7</v>
      </c>
      <c r="D87" s="61">
        <f t="shared" si="0"/>
        <v>94602.7</v>
      </c>
      <c r="E87" s="114" t="e">
        <f>#REF!</f>
        <v>#REF!</v>
      </c>
      <c r="F87" s="35"/>
      <c r="G87" s="35"/>
    </row>
    <row r="88" spans="1:7" s="7" customFormat="1" ht="15.75" hidden="1" outlineLevel="6">
      <c r="A88" s="58" t="s">
        <v>26</v>
      </c>
      <c r="B88" s="60" t="s">
        <v>41</v>
      </c>
      <c r="C88" s="56">
        <v>94602.7</v>
      </c>
      <c r="D88" s="61">
        <f t="shared" si="0"/>
        <v>94602.7</v>
      </c>
      <c r="E88" s="114" t="e">
        <f>#REF!</f>
        <v>#REF!</v>
      </c>
      <c r="F88" s="35"/>
      <c r="G88" s="35"/>
    </row>
    <row r="89" spans="1:7" s="7" customFormat="1" ht="15.75" hidden="1" outlineLevel="7">
      <c r="A89" s="34" t="s">
        <v>28</v>
      </c>
      <c r="B89" s="63" t="s">
        <v>41</v>
      </c>
      <c r="C89" s="64">
        <v>10108.299999999999</v>
      </c>
      <c r="D89" s="61">
        <f t="shared" si="0"/>
        <v>10108.299999999999</v>
      </c>
      <c r="E89" s="114" t="e">
        <f>#REF!</f>
        <v>#REF!</v>
      </c>
      <c r="F89" s="35"/>
      <c r="G89" s="35"/>
    </row>
    <row r="90" spans="1:7" s="7" customFormat="1" ht="15.75" hidden="1" outlineLevel="7">
      <c r="A90" s="34" t="s">
        <v>30</v>
      </c>
      <c r="B90" s="63" t="s">
        <v>41</v>
      </c>
      <c r="C90" s="64">
        <v>84494.399999999994</v>
      </c>
      <c r="D90" s="61">
        <f t="shared" si="0"/>
        <v>84494.399999999994</v>
      </c>
      <c r="E90" s="114" t="e">
        <f>#REF!</f>
        <v>#REF!</v>
      </c>
      <c r="F90" s="35"/>
      <c r="G90" s="35"/>
    </row>
    <row r="91" spans="1:7" s="7" customFormat="1" ht="15.75" hidden="1" outlineLevel="5">
      <c r="A91" s="58" t="s">
        <v>43</v>
      </c>
      <c r="B91" s="60" t="s">
        <v>41</v>
      </c>
      <c r="C91" s="56">
        <v>77.599999999999994</v>
      </c>
      <c r="D91" s="61">
        <f t="shared" si="0"/>
        <v>77.599999999999994</v>
      </c>
      <c r="E91" s="114" t="e">
        <f>#REF!</f>
        <v>#REF!</v>
      </c>
      <c r="F91" s="35"/>
      <c r="G91" s="35"/>
    </row>
    <row r="92" spans="1:7" s="7" customFormat="1" ht="15.75" hidden="1" outlineLevel="6">
      <c r="A92" s="58" t="s">
        <v>45</v>
      </c>
      <c r="B92" s="60" t="s">
        <v>41</v>
      </c>
      <c r="C92" s="56">
        <v>77.599999999999994</v>
      </c>
      <c r="D92" s="61">
        <f t="shared" si="0"/>
        <v>77.599999999999994</v>
      </c>
      <c r="E92" s="114" t="e">
        <f>#REF!</f>
        <v>#REF!</v>
      </c>
      <c r="F92" s="35"/>
      <c r="G92" s="35"/>
    </row>
    <row r="93" spans="1:7" s="7" customFormat="1" ht="15.75" hidden="1" outlineLevel="7">
      <c r="A93" s="34" t="s">
        <v>47</v>
      </c>
      <c r="B93" s="63" t="s">
        <v>41</v>
      </c>
      <c r="C93" s="64">
        <v>77.599999999999994</v>
      </c>
      <c r="D93" s="61">
        <f t="shared" si="0"/>
        <v>77.599999999999994</v>
      </c>
      <c r="E93" s="114" t="e">
        <f>#REF!</f>
        <v>#REF!</v>
      </c>
      <c r="F93" s="35"/>
      <c r="G93" s="35"/>
    </row>
    <row r="94" spans="1:7" s="7" customFormat="1" ht="22.5" hidden="1" outlineLevel="1">
      <c r="A94" s="58" t="s">
        <v>49</v>
      </c>
      <c r="B94" s="60" t="s">
        <v>50</v>
      </c>
      <c r="C94" s="56">
        <v>343804.3</v>
      </c>
      <c r="D94" s="61">
        <f t="shared" ref="D94:D157" si="1">C94</f>
        <v>343804.3</v>
      </c>
      <c r="E94" s="114" t="e">
        <f>#REF!</f>
        <v>#REF!</v>
      </c>
      <c r="F94" s="35"/>
      <c r="G94" s="35"/>
    </row>
    <row r="95" spans="1:7" s="7" customFormat="1" ht="22.5" hidden="1" outlineLevel="2">
      <c r="A95" s="58" t="s">
        <v>10</v>
      </c>
      <c r="B95" s="60" t="s">
        <v>50</v>
      </c>
      <c r="C95" s="56">
        <v>343804.3</v>
      </c>
      <c r="D95" s="61">
        <f t="shared" si="1"/>
        <v>343804.3</v>
      </c>
      <c r="E95" s="114" t="e">
        <f>#REF!</f>
        <v>#REF!</v>
      </c>
      <c r="F95" s="35"/>
      <c r="G95" s="35"/>
    </row>
    <row r="96" spans="1:7" s="7" customFormat="1" ht="22.5" hidden="1" outlineLevel="3">
      <c r="A96" s="58" t="s">
        <v>51</v>
      </c>
      <c r="B96" s="60" t="s">
        <v>50</v>
      </c>
      <c r="C96" s="56">
        <v>3795.9</v>
      </c>
      <c r="D96" s="61">
        <f t="shared" si="1"/>
        <v>3795.9</v>
      </c>
      <c r="E96" s="114" t="e">
        <f>#REF!</f>
        <v>#REF!</v>
      </c>
      <c r="F96" s="35"/>
      <c r="G96" s="35"/>
    </row>
    <row r="97" spans="1:7" s="7" customFormat="1" ht="33.75" hidden="1" outlineLevel="5">
      <c r="A97" s="58" t="s">
        <v>13</v>
      </c>
      <c r="B97" s="60" t="s">
        <v>50</v>
      </c>
      <c r="C97" s="56">
        <v>3795.9</v>
      </c>
      <c r="D97" s="61">
        <f t="shared" si="1"/>
        <v>3795.9</v>
      </c>
      <c r="E97" s="114" t="e">
        <f>#REF!</f>
        <v>#REF!</v>
      </c>
      <c r="F97" s="35"/>
      <c r="G97" s="35"/>
    </row>
    <row r="98" spans="1:7" s="7" customFormat="1" ht="15.75" hidden="1" outlineLevel="6">
      <c r="A98" s="58" t="s">
        <v>15</v>
      </c>
      <c r="B98" s="60" t="s">
        <v>50</v>
      </c>
      <c r="C98" s="56">
        <v>3795.9</v>
      </c>
      <c r="D98" s="61">
        <f t="shared" si="1"/>
        <v>3795.9</v>
      </c>
      <c r="E98" s="114" t="e">
        <f>#REF!</f>
        <v>#REF!</v>
      </c>
      <c r="F98" s="35"/>
      <c r="G98" s="35"/>
    </row>
    <row r="99" spans="1:7" s="7" customFormat="1" ht="15.75" hidden="1" outlineLevel="7">
      <c r="A99" s="34" t="s">
        <v>17</v>
      </c>
      <c r="B99" s="63" t="s">
        <v>50</v>
      </c>
      <c r="C99" s="64">
        <v>3795.9</v>
      </c>
      <c r="D99" s="61">
        <f t="shared" si="1"/>
        <v>3795.9</v>
      </c>
      <c r="E99" s="114" t="e">
        <f>#REF!</f>
        <v>#REF!</v>
      </c>
      <c r="F99" s="35"/>
      <c r="G99" s="35"/>
    </row>
    <row r="100" spans="1:7" s="7" customFormat="1" ht="15.75" hidden="1" outlineLevel="3">
      <c r="A100" s="58" t="s">
        <v>21</v>
      </c>
      <c r="B100" s="60" t="s">
        <v>50</v>
      </c>
      <c r="C100" s="56">
        <v>312142.2</v>
      </c>
      <c r="D100" s="61">
        <f t="shared" si="1"/>
        <v>312142.2</v>
      </c>
      <c r="E100" s="114" t="e">
        <f>#REF!</f>
        <v>#REF!</v>
      </c>
      <c r="F100" s="35"/>
      <c r="G100" s="35"/>
    </row>
    <row r="101" spans="1:7" s="7" customFormat="1" ht="33.75" hidden="1" outlineLevel="5">
      <c r="A101" s="58" t="s">
        <v>13</v>
      </c>
      <c r="B101" s="60" t="s">
        <v>50</v>
      </c>
      <c r="C101" s="56">
        <v>227287.6</v>
      </c>
      <c r="D101" s="61">
        <f t="shared" si="1"/>
        <v>227287.6</v>
      </c>
      <c r="E101" s="114" t="e">
        <f>#REF!</f>
        <v>#REF!</v>
      </c>
      <c r="F101" s="35"/>
      <c r="G101" s="35"/>
    </row>
    <row r="102" spans="1:7" s="7" customFormat="1" ht="15.75" hidden="1" outlineLevel="6">
      <c r="A102" s="58" t="s">
        <v>15</v>
      </c>
      <c r="B102" s="60" t="s">
        <v>50</v>
      </c>
      <c r="C102" s="56">
        <v>227287.6</v>
      </c>
      <c r="D102" s="61">
        <f t="shared" si="1"/>
        <v>227287.6</v>
      </c>
      <c r="E102" s="114" t="e">
        <f>#REF!</f>
        <v>#REF!</v>
      </c>
      <c r="F102" s="35"/>
      <c r="G102" s="35"/>
    </row>
    <row r="103" spans="1:7" s="7" customFormat="1" ht="15.75" hidden="1" outlineLevel="7">
      <c r="A103" s="34" t="s">
        <v>17</v>
      </c>
      <c r="B103" s="63" t="s">
        <v>50</v>
      </c>
      <c r="C103" s="64">
        <v>226636.79999999999</v>
      </c>
      <c r="D103" s="61">
        <f t="shared" si="1"/>
        <v>226636.79999999999</v>
      </c>
      <c r="E103" s="114" t="e">
        <f>#REF!</f>
        <v>#REF!</v>
      </c>
      <c r="F103" s="35"/>
      <c r="G103" s="35"/>
    </row>
    <row r="104" spans="1:7" s="7" customFormat="1" ht="15.75" hidden="1" outlineLevel="7">
      <c r="A104" s="34" t="s">
        <v>22</v>
      </c>
      <c r="B104" s="63" t="s">
        <v>50</v>
      </c>
      <c r="C104" s="64">
        <v>650.79999999999995</v>
      </c>
      <c r="D104" s="61">
        <f t="shared" si="1"/>
        <v>650.79999999999995</v>
      </c>
      <c r="E104" s="114" t="e">
        <f>#REF!</f>
        <v>#REF!</v>
      </c>
      <c r="F104" s="35"/>
      <c r="G104" s="35"/>
    </row>
    <row r="105" spans="1:7" s="7" customFormat="1" ht="15.75" hidden="1" outlineLevel="5">
      <c r="A105" s="58" t="s">
        <v>24</v>
      </c>
      <c r="B105" s="60" t="s">
        <v>50</v>
      </c>
      <c r="C105" s="56">
        <v>84761.5</v>
      </c>
      <c r="D105" s="61">
        <f t="shared" si="1"/>
        <v>84761.5</v>
      </c>
      <c r="E105" s="114" t="e">
        <f>#REF!</f>
        <v>#REF!</v>
      </c>
      <c r="F105" s="35"/>
      <c r="G105" s="35"/>
    </row>
    <row r="106" spans="1:7" s="7" customFormat="1" ht="15.75" hidden="1" outlineLevel="6">
      <c r="A106" s="58" t="s">
        <v>26</v>
      </c>
      <c r="B106" s="60" t="s">
        <v>50</v>
      </c>
      <c r="C106" s="56">
        <v>84761.5</v>
      </c>
      <c r="D106" s="61">
        <f t="shared" si="1"/>
        <v>84761.5</v>
      </c>
      <c r="E106" s="114" t="e">
        <f>#REF!</f>
        <v>#REF!</v>
      </c>
      <c r="F106" s="35"/>
      <c r="G106" s="35"/>
    </row>
    <row r="107" spans="1:7" s="7" customFormat="1" ht="15.75" hidden="1" outlineLevel="7">
      <c r="A107" s="34" t="s">
        <v>28</v>
      </c>
      <c r="B107" s="63" t="s">
        <v>50</v>
      </c>
      <c r="C107" s="64">
        <v>68503.5</v>
      </c>
      <c r="D107" s="61">
        <f t="shared" si="1"/>
        <v>68503.5</v>
      </c>
      <c r="E107" s="114" t="e">
        <f>#REF!</f>
        <v>#REF!</v>
      </c>
      <c r="F107" s="35"/>
      <c r="G107" s="35"/>
    </row>
    <row r="108" spans="1:7" s="7" customFormat="1" ht="15.75" hidden="1" outlineLevel="7">
      <c r="A108" s="34" t="s">
        <v>30</v>
      </c>
      <c r="B108" s="63" t="s">
        <v>50</v>
      </c>
      <c r="C108" s="64">
        <v>16258</v>
      </c>
      <c r="D108" s="61">
        <f t="shared" si="1"/>
        <v>16258</v>
      </c>
      <c r="E108" s="114" t="e">
        <f>#REF!</f>
        <v>#REF!</v>
      </c>
      <c r="F108" s="35"/>
      <c r="G108" s="35"/>
    </row>
    <row r="109" spans="1:7" s="7" customFormat="1" ht="15.75" hidden="1" outlineLevel="5">
      <c r="A109" s="58" t="s">
        <v>43</v>
      </c>
      <c r="B109" s="60" t="s">
        <v>50</v>
      </c>
      <c r="C109" s="56">
        <v>93.1</v>
      </c>
      <c r="D109" s="61">
        <f t="shared" si="1"/>
        <v>93.1</v>
      </c>
      <c r="E109" s="114" t="e">
        <f>#REF!</f>
        <v>#REF!</v>
      </c>
      <c r="F109" s="35"/>
      <c r="G109" s="35"/>
    </row>
    <row r="110" spans="1:7" s="7" customFormat="1" ht="15.75" hidden="1" outlineLevel="6">
      <c r="A110" s="58" t="s">
        <v>45</v>
      </c>
      <c r="B110" s="60" t="s">
        <v>50</v>
      </c>
      <c r="C110" s="56">
        <v>93.1</v>
      </c>
      <c r="D110" s="61">
        <f t="shared" si="1"/>
        <v>93.1</v>
      </c>
      <c r="E110" s="114" t="e">
        <f>#REF!</f>
        <v>#REF!</v>
      </c>
      <c r="F110" s="35"/>
      <c r="G110" s="35"/>
    </row>
    <row r="111" spans="1:7" s="7" customFormat="1" ht="15.75" hidden="1" outlineLevel="7">
      <c r="A111" s="34" t="s">
        <v>52</v>
      </c>
      <c r="B111" s="63" t="s">
        <v>50</v>
      </c>
      <c r="C111" s="64">
        <v>22.8</v>
      </c>
      <c r="D111" s="61">
        <f t="shared" si="1"/>
        <v>22.8</v>
      </c>
      <c r="E111" s="114" t="e">
        <f>#REF!</f>
        <v>#REF!</v>
      </c>
      <c r="F111" s="35"/>
      <c r="G111" s="35"/>
    </row>
    <row r="112" spans="1:7" s="7" customFormat="1" ht="15.75" hidden="1" outlineLevel="7">
      <c r="A112" s="34" t="s">
        <v>47</v>
      </c>
      <c r="B112" s="63" t="s">
        <v>50</v>
      </c>
      <c r="C112" s="64">
        <v>70.3</v>
      </c>
      <c r="D112" s="61">
        <f t="shared" si="1"/>
        <v>70.3</v>
      </c>
      <c r="E112" s="114" t="e">
        <f>#REF!</f>
        <v>#REF!</v>
      </c>
      <c r="F112" s="35"/>
      <c r="G112" s="35"/>
    </row>
    <row r="113" spans="1:7" s="7" customFormat="1" ht="22.5" hidden="1" outlineLevel="3">
      <c r="A113" s="58" t="s">
        <v>53</v>
      </c>
      <c r="B113" s="60" t="s">
        <v>50</v>
      </c>
      <c r="C113" s="56">
        <v>9374.2999999999993</v>
      </c>
      <c r="D113" s="61">
        <f t="shared" si="1"/>
        <v>9374.2999999999993</v>
      </c>
      <c r="E113" s="114" t="e">
        <f>#REF!</f>
        <v>#REF!</v>
      </c>
      <c r="F113" s="35"/>
      <c r="G113" s="35"/>
    </row>
    <row r="114" spans="1:7" s="7" customFormat="1" ht="33.75" hidden="1" outlineLevel="5">
      <c r="A114" s="58" t="s">
        <v>13</v>
      </c>
      <c r="B114" s="60" t="s">
        <v>50</v>
      </c>
      <c r="C114" s="56">
        <v>9374.2999999999993</v>
      </c>
      <c r="D114" s="61">
        <f t="shared" si="1"/>
        <v>9374.2999999999993</v>
      </c>
      <c r="E114" s="114" t="e">
        <f>#REF!</f>
        <v>#REF!</v>
      </c>
      <c r="F114" s="35"/>
      <c r="G114" s="35"/>
    </row>
    <row r="115" spans="1:7" s="7" customFormat="1" ht="15.75" hidden="1" outlineLevel="6">
      <c r="A115" s="58" t="s">
        <v>15</v>
      </c>
      <c r="B115" s="60" t="s">
        <v>50</v>
      </c>
      <c r="C115" s="56">
        <v>9374.2999999999993</v>
      </c>
      <c r="D115" s="61">
        <f t="shared" si="1"/>
        <v>9374.2999999999993</v>
      </c>
      <c r="E115" s="114" t="e">
        <f>#REF!</f>
        <v>#REF!</v>
      </c>
      <c r="F115" s="35"/>
      <c r="G115" s="35"/>
    </row>
    <row r="116" spans="1:7" s="7" customFormat="1" ht="15.75" hidden="1" outlineLevel="7">
      <c r="A116" s="34" t="s">
        <v>17</v>
      </c>
      <c r="B116" s="63" t="s">
        <v>50</v>
      </c>
      <c r="C116" s="64">
        <v>9358.1</v>
      </c>
      <c r="D116" s="61">
        <f t="shared" si="1"/>
        <v>9358.1</v>
      </c>
      <c r="E116" s="114" t="e">
        <f>#REF!</f>
        <v>#REF!</v>
      </c>
      <c r="F116" s="35"/>
      <c r="G116" s="35"/>
    </row>
    <row r="117" spans="1:7" s="7" customFormat="1" ht="15.75" hidden="1" outlineLevel="7">
      <c r="A117" s="34" t="s">
        <v>22</v>
      </c>
      <c r="B117" s="63" t="s">
        <v>50</v>
      </c>
      <c r="C117" s="64">
        <v>16.2</v>
      </c>
      <c r="D117" s="61">
        <f t="shared" si="1"/>
        <v>16.2</v>
      </c>
      <c r="E117" s="114" t="e">
        <f>#REF!</f>
        <v>#REF!</v>
      </c>
      <c r="F117" s="35"/>
      <c r="G117" s="35"/>
    </row>
    <row r="118" spans="1:7" s="7" customFormat="1" ht="15.75" hidden="1" outlineLevel="3">
      <c r="A118" s="58" t="s">
        <v>54</v>
      </c>
      <c r="B118" s="60" t="s">
        <v>50</v>
      </c>
      <c r="C118" s="56">
        <v>18491.900000000001</v>
      </c>
      <c r="D118" s="61">
        <f t="shared" si="1"/>
        <v>18491.900000000001</v>
      </c>
      <c r="E118" s="114" t="e">
        <f>#REF!</f>
        <v>#REF!</v>
      </c>
      <c r="F118" s="35"/>
      <c r="G118" s="35"/>
    </row>
    <row r="119" spans="1:7" s="7" customFormat="1" ht="33.75" hidden="1" outlineLevel="5">
      <c r="A119" s="58" t="s">
        <v>13</v>
      </c>
      <c r="B119" s="60" t="s">
        <v>50</v>
      </c>
      <c r="C119" s="56">
        <v>18491.900000000001</v>
      </c>
      <c r="D119" s="61">
        <f t="shared" si="1"/>
        <v>18491.900000000001</v>
      </c>
      <c r="E119" s="114" t="e">
        <f>#REF!</f>
        <v>#REF!</v>
      </c>
      <c r="F119" s="35"/>
      <c r="G119" s="35"/>
    </row>
    <row r="120" spans="1:7" s="7" customFormat="1" ht="15.75" hidden="1" outlineLevel="6">
      <c r="A120" s="58" t="s">
        <v>15</v>
      </c>
      <c r="B120" s="60" t="s">
        <v>50</v>
      </c>
      <c r="C120" s="56">
        <v>18491.900000000001</v>
      </c>
      <c r="D120" s="61">
        <f t="shared" si="1"/>
        <v>18491.900000000001</v>
      </c>
      <c r="E120" s="114" t="e">
        <f>#REF!</f>
        <v>#REF!</v>
      </c>
      <c r="F120" s="35"/>
      <c r="G120" s="35"/>
    </row>
    <row r="121" spans="1:7" s="7" customFormat="1" ht="15.75" hidden="1" outlineLevel="7">
      <c r="A121" s="34" t="s">
        <v>17</v>
      </c>
      <c r="B121" s="63" t="s">
        <v>50</v>
      </c>
      <c r="C121" s="64">
        <v>18491.900000000001</v>
      </c>
      <c r="D121" s="61">
        <f t="shared" si="1"/>
        <v>18491.900000000001</v>
      </c>
      <c r="E121" s="114" t="e">
        <f>#REF!</f>
        <v>#REF!</v>
      </c>
      <c r="F121" s="35"/>
      <c r="G121" s="35"/>
    </row>
    <row r="122" spans="1:7" s="7" customFormat="1" ht="15.75" hidden="1" outlineLevel="1">
      <c r="A122" s="58" t="s">
        <v>55</v>
      </c>
      <c r="B122" s="60" t="s">
        <v>56</v>
      </c>
      <c r="C122" s="56">
        <v>337332.6</v>
      </c>
      <c r="D122" s="61">
        <f t="shared" si="1"/>
        <v>337332.6</v>
      </c>
      <c r="E122" s="114" t="e">
        <f>#REF!</f>
        <v>#REF!</v>
      </c>
      <c r="F122" s="35"/>
      <c r="G122" s="35"/>
    </row>
    <row r="123" spans="1:7" s="7" customFormat="1" ht="22.5" hidden="1" outlineLevel="2">
      <c r="A123" s="58" t="s">
        <v>10</v>
      </c>
      <c r="B123" s="60" t="s">
        <v>56</v>
      </c>
      <c r="C123" s="56">
        <v>119094.7</v>
      </c>
      <c r="D123" s="61">
        <f t="shared" si="1"/>
        <v>119094.7</v>
      </c>
      <c r="E123" s="114" t="e">
        <f>#REF!</f>
        <v>#REF!</v>
      </c>
      <c r="F123" s="35"/>
      <c r="G123" s="35"/>
    </row>
    <row r="124" spans="1:7" s="7" customFormat="1" ht="15.75" hidden="1" outlineLevel="3">
      <c r="A124" s="58" t="s">
        <v>21</v>
      </c>
      <c r="B124" s="60" t="s">
        <v>56</v>
      </c>
      <c r="C124" s="56">
        <v>72933.600000000006</v>
      </c>
      <c r="D124" s="61">
        <f t="shared" si="1"/>
        <v>72933.600000000006</v>
      </c>
      <c r="E124" s="114" t="e">
        <f>#REF!</f>
        <v>#REF!</v>
      </c>
      <c r="F124" s="35"/>
      <c r="G124" s="35"/>
    </row>
    <row r="125" spans="1:7" s="7" customFormat="1" ht="33.75" hidden="1" outlineLevel="5">
      <c r="A125" s="58" t="s">
        <v>13</v>
      </c>
      <c r="B125" s="60" t="s">
        <v>56</v>
      </c>
      <c r="C125" s="56">
        <v>71588.899999999994</v>
      </c>
      <c r="D125" s="61">
        <f t="shared" si="1"/>
        <v>71588.899999999994</v>
      </c>
      <c r="E125" s="114" t="e">
        <f>#REF!</f>
        <v>#REF!</v>
      </c>
    </row>
    <row r="126" spans="1:7" s="7" customFormat="1" ht="15.75" hidden="1" outlineLevel="6">
      <c r="A126" s="58" t="s">
        <v>15</v>
      </c>
      <c r="B126" s="60" t="s">
        <v>56</v>
      </c>
      <c r="C126" s="56">
        <v>71588.899999999994</v>
      </c>
      <c r="D126" s="61">
        <f t="shared" si="1"/>
        <v>71588.899999999994</v>
      </c>
      <c r="E126" s="114" t="e">
        <f>#REF!</f>
        <v>#REF!</v>
      </c>
    </row>
    <row r="127" spans="1:7" s="7" customFormat="1" ht="15.75" hidden="1" outlineLevel="7">
      <c r="A127" s="34" t="s">
        <v>17</v>
      </c>
      <c r="B127" s="63" t="s">
        <v>56</v>
      </c>
      <c r="C127" s="64">
        <v>70898.8</v>
      </c>
      <c r="D127" s="61">
        <f t="shared" si="1"/>
        <v>70898.8</v>
      </c>
      <c r="E127" s="114" t="e">
        <f>#REF!</f>
        <v>#REF!</v>
      </c>
    </row>
    <row r="128" spans="1:7" s="7" customFormat="1" ht="15.75" hidden="1" outlineLevel="7">
      <c r="A128" s="34" t="s">
        <v>22</v>
      </c>
      <c r="B128" s="63" t="s">
        <v>56</v>
      </c>
      <c r="C128" s="64">
        <v>690.1</v>
      </c>
      <c r="D128" s="61">
        <f t="shared" si="1"/>
        <v>690.1</v>
      </c>
      <c r="E128" s="114" t="e">
        <f>#REF!</f>
        <v>#REF!</v>
      </c>
    </row>
    <row r="129" spans="1:5" s="7" customFormat="1" ht="15.75" hidden="1" outlineLevel="5">
      <c r="A129" s="58" t="s">
        <v>24</v>
      </c>
      <c r="B129" s="60" t="s">
        <v>56</v>
      </c>
      <c r="C129" s="56">
        <v>1344.7</v>
      </c>
      <c r="D129" s="61">
        <f t="shared" si="1"/>
        <v>1344.7</v>
      </c>
      <c r="E129" s="114" t="e">
        <f>#REF!</f>
        <v>#REF!</v>
      </c>
    </row>
    <row r="130" spans="1:5" s="7" customFormat="1" ht="15.75" hidden="1" outlineLevel="6">
      <c r="A130" s="58" t="s">
        <v>26</v>
      </c>
      <c r="B130" s="60" t="s">
        <v>56</v>
      </c>
      <c r="C130" s="56">
        <v>1344.7</v>
      </c>
      <c r="D130" s="61">
        <f t="shared" si="1"/>
        <v>1344.7</v>
      </c>
      <c r="E130" s="114" t="e">
        <f>#REF!</f>
        <v>#REF!</v>
      </c>
    </row>
    <row r="131" spans="1:5" s="7" customFormat="1" ht="15.75" hidden="1" outlineLevel="7">
      <c r="A131" s="34" t="s">
        <v>28</v>
      </c>
      <c r="B131" s="63" t="s">
        <v>56</v>
      </c>
      <c r="C131" s="64">
        <v>428</v>
      </c>
      <c r="D131" s="61">
        <f t="shared" si="1"/>
        <v>428</v>
      </c>
      <c r="E131" s="114" t="e">
        <f>#REF!</f>
        <v>#REF!</v>
      </c>
    </row>
    <row r="132" spans="1:5" s="7" customFormat="1" ht="15.75" hidden="1" outlineLevel="7">
      <c r="A132" s="34" t="s">
        <v>30</v>
      </c>
      <c r="B132" s="63" t="s">
        <v>56</v>
      </c>
      <c r="C132" s="64">
        <v>916.7</v>
      </c>
      <c r="D132" s="61">
        <f t="shared" si="1"/>
        <v>916.7</v>
      </c>
      <c r="E132" s="114" t="e">
        <f>#REF!</f>
        <v>#REF!</v>
      </c>
    </row>
    <row r="133" spans="1:5" s="7" customFormat="1" ht="15.75" hidden="1" outlineLevel="3">
      <c r="A133" s="58" t="s">
        <v>57</v>
      </c>
      <c r="B133" s="60" t="s">
        <v>56</v>
      </c>
      <c r="C133" s="56">
        <v>15788.2</v>
      </c>
      <c r="D133" s="61">
        <f t="shared" si="1"/>
        <v>15788.2</v>
      </c>
      <c r="E133" s="114" t="e">
        <f>#REF!</f>
        <v>#REF!</v>
      </c>
    </row>
    <row r="134" spans="1:5" s="7" customFormat="1" ht="33.75" hidden="1" outlineLevel="5">
      <c r="A134" s="58" t="s">
        <v>13</v>
      </c>
      <c r="B134" s="60" t="s">
        <v>56</v>
      </c>
      <c r="C134" s="56">
        <v>14591.6</v>
      </c>
      <c r="D134" s="61">
        <f t="shared" si="1"/>
        <v>14591.6</v>
      </c>
      <c r="E134" s="114" t="e">
        <f>#REF!</f>
        <v>#REF!</v>
      </c>
    </row>
    <row r="135" spans="1:5" s="7" customFormat="1" ht="15.75" hidden="1" outlineLevel="6">
      <c r="A135" s="58" t="s">
        <v>15</v>
      </c>
      <c r="B135" s="60" t="s">
        <v>56</v>
      </c>
      <c r="C135" s="56">
        <v>14591.6</v>
      </c>
      <c r="D135" s="61">
        <f t="shared" si="1"/>
        <v>14591.6</v>
      </c>
      <c r="E135" s="114" t="e">
        <f>#REF!</f>
        <v>#REF!</v>
      </c>
    </row>
    <row r="136" spans="1:5" s="7" customFormat="1" ht="15.75" hidden="1" outlineLevel="7">
      <c r="A136" s="34" t="s">
        <v>17</v>
      </c>
      <c r="B136" s="63" t="s">
        <v>56</v>
      </c>
      <c r="C136" s="64">
        <v>14554.6</v>
      </c>
      <c r="D136" s="61">
        <f t="shared" si="1"/>
        <v>14554.6</v>
      </c>
      <c r="E136" s="114" t="e">
        <f>#REF!</f>
        <v>#REF!</v>
      </c>
    </row>
    <row r="137" spans="1:5" s="7" customFormat="1" ht="15.75" hidden="1" outlineLevel="7">
      <c r="A137" s="34" t="s">
        <v>22</v>
      </c>
      <c r="B137" s="63" t="s">
        <v>56</v>
      </c>
      <c r="C137" s="64">
        <v>37</v>
      </c>
      <c r="D137" s="61">
        <f t="shared" si="1"/>
        <v>37</v>
      </c>
      <c r="E137" s="114" t="e">
        <f>#REF!</f>
        <v>#REF!</v>
      </c>
    </row>
    <row r="138" spans="1:5" s="7" customFormat="1" ht="15.75" hidden="1" outlineLevel="5">
      <c r="A138" s="58" t="s">
        <v>24</v>
      </c>
      <c r="B138" s="60" t="s">
        <v>56</v>
      </c>
      <c r="C138" s="56">
        <v>1196.0999999999999</v>
      </c>
      <c r="D138" s="61">
        <f t="shared" si="1"/>
        <v>1196.0999999999999</v>
      </c>
      <c r="E138" s="114" t="e">
        <f>#REF!</f>
        <v>#REF!</v>
      </c>
    </row>
    <row r="139" spans="1:5" s="7" customFormat="1" ht="15.75" hidden="1" outlineLevel="6">
      <c r="A139" s="58" t="s">
        <v>26</v>
      </c>
      <c r="B139" s="60" t="s">
        <v>56</v>
      </c>
      <c r="C139" s="56">
        <v>1196.0999999999999</v>
      </c>
      <c r="D139" s="61">
        <f t="shared" si="1"/>
        <v>1196.0999999999999</v>
      </c>
      <c r="E139" s="114" t="e">
        <f>#REF!</f>
        <v>#REF!</v>
      </c>
    </row>
    <row r="140" spans="1:5" s="7" customFormat="1" ht="15.75" hidden="1" outlineLevel="7">
      <c r="A140" s="34" t="s">
        <v>28</v>
      </c>
      <c r="B140" s="63" t="s">
        <v>56</v>
      </c>
      <c r="C140" s="64">
        <v>703.4</v>
      </c>
      <c r="D140" s="61">
        <f t="shared" si="1"/>
        <v>703.4</v>
      </c>
      <c r="E140" s="114" t="e">
        <f>#REF!</f>
        <v>#REF!</v>
      </c>
    </row>
    <row r="141" spans="1:5" s="7" customFormat="1" ht="15.75" hidden="1" outlineLevel="7">
      <c r="A141" s="34" t="s">
        <v>30</v>
      </c>
      <c r="B141" s="63" t="s">
        <v>56</v>
      </c>
      <c r="C141" s="64">
        <v>492.7</v>
      </c>
      <c r="D141" s="61">
        <f t="shared" si="1"/>
        <v>492.7</v>
      </c>
      <c r="E141" s="114" t="e">
        <f>#REF!</f>
        <v>#REF!</v>
      </c>
    </row>
    <row r="142" spans="1:5" s="7" customFormat="1" ht="15.75" hidden="1" outlineLevel="5">
      <c r="A142" s="58" t="s">
        <v>43</v>
      </c>
      <c r="B142" s="60" t="s">
        <v>56</v>
      </c>
      <c r="C142" s="56">
        <v>0.5</v>
      </c>
      <c r="D142" s="61">
        <f t="shared" si="1"/>
        <v>0.5</v>
      </c>
      <c r="E142" s="114" t="e">
        <f>#REF!</f>
        <v>#REF!</v>
      </c>
    </row>
    <row r="143" spans="1:5" s="7" customFormat="1" ht="15.75" hidden="1" outlineLevel="6">
      <c r="A143" s="58" t="s">
        <v>45</v>
      </c>
      <c r="B143" s="60" t="s">
        <v>56</v>
      </c>
      <c r="C143" s="56">
        <v>0.5</v>
      </c>
      <c r="D143" s="61">
        <f t="shared" si="1"/>
        <v>0.5</v>
      </c>
      <c r="E143" s="114" t="e">
        <f>#REF!</f>
        <v>#REF!</v>
      </c>
    </row>
    <row r="144" spans="1:5" s="7" customFormat="1" ht="15.75" hidden="1" outlineLevel="7">
      <c r="A144" s="34" t="s">
        <v>47</v>
      </c>
      <c r="B144" s="63" t="s">
        <v>56</v>
      </c>
      <c r="C144" s="64">
        <v>0.5</v>
      </c>
      <c r="D144" s="61">
        <f t="shared" si="1"/>
        <v>0.5</v>
      </c>
      <c r="E144" s="114" t="e">
        <f>#REF!</f>
        <v>#REF!</v>
      </c>
    </row>
    <row r="145" spans="1:5" s="7" customFormat="1" ht="15.75" hidden="1" outlineLevel="3">
      <c r="A145" s="58" t="s">
        <v>58</v>
      </c>
      <c r="B145" s="60" t="s">
        <v>56</v>
      </c>
      <c r="C145" s="56">
        <v>30172.9</v>
      </c>
      <c r="D145" s="61">
        <f t="shared" si="1"/>
        <v>30172.9</v>
      </c>
      <c r="E145" s="114" t="e">
        <f>#REF!</f>
        <v>#REF!</v>
      </c>
    </row>
    <row r="146" spans="1:5" s="7" customFormat="1" ht="33.75" hidden="1" outlineLevel="5">
      <c r="A146" s="58" t="s">
        <v>13</v>
      </c>
      <c r="B146" s="60" t="s">
        <v>56</v>
      </c>
      <c r="C146" s="56">
        <v>30172.9</v>
      </c>
      <c r="D146" s="61">
        <f t="shared" si="1"/>
        <v>30172.9</v>
      </c>
      <c r="E146" s="114" t="e">
        <f>#REF!</f>
        <v>#REF!</v>
      </c>
    </row>
    <row r="147" spans="1:5" s="7" customFormat="1" ht="15.75" hidden="1" outlineLevel="6">
      <c r="A147" s="58" t="s">
        <v>15</v>
      </c>
      <c r="B147" s="60" t="s">
        <v>56</v>
      </c>
      <c r="C147" s="56">
        <v>30172.9</v>
      </c>
      <c r="D147" s="61">
        <f t="shared" si="1"/>
        <v>30172.9</v>
      </c>
      <c r="E147" s="114" t="e">
        <f>#REF!</f>
        <v>#REF!</v>
      </c>
    </row>
    <row r="148" spans="1:5" s="7" customFormat="1" ht="15.75" hidden="1" outlineLevel="7">
      <c r="A148" s="34" t="s">
        <v>17</v>
      </c>
      <c r="B148" s="63" t="s">
        <v>56</v>
      </c>
      <c r="C148" s="64">
        <v>30003.7</v>
      </c>
      <c r="D148" s="61">
        <f t="shared" si="1"/>
        <v>30003.7</v>
      </c>
      <c r="E148" s="114" t="e">
        <f>#REF!</f>
        <v>#REF!</v>
      </c>
    </row>
    <row r="149" spans="1:5" s="7" customFormat="1" ht="15.75" hidden="1" outlineLevel="7">
      <c r="A149" s="34" t="s">
        <v>22</v>
      </c>
      <c r="B149" s="63" t="s">
        <v>56</v>
      </c>
      <c r="C149" s="64">
        <v>169.2</v>
      </c>
      <c r="D149" s="61">
        <f t="shared" si="1"/>
        <v>169.2</v>
      </c>
      <c r="E149" s="114" t="e">
        <f>#REF!</f>
        <v>#REF!</v>
      </c>
    </row>
    <row r="150" spans="1:5" s="7" customFormat="1" ht="45" hidden="1" outlineLevel="3">
      <c r="A150" s="79" t="s">
        <v>59</v>
      </c>
      <c r="B150" s="60" t="s">
        <v>56</v>
      </c>
      <c r="C150" s="56">
        <v>200</v>
      </c>
      <c r="D150" s="61">
        <f t="shared" si="1"/>
        <v>200</v>
      </c>
      <c r="E150" s="114" t="e">
        <f>#REF!</f>
        <v>#REF!</v>
      </c>
    </row>
    <row r="151" spans="1:5" s="7" customFormat="1" ht="33.75" hidden="1" outlineLevel="4">
      <c r="A151" s="58" t="s">
        <v>60</v>
      </c>
      <c r="B151" s="60" t="s">
        <v>56</v>
      </c>
      <c r="C151" s="56">
        <v>100</v>
      </c>
      <c r="D151" s="61">
        <f t="shared" si="1"/>
        <v>100</v>
      </c>
      <c r="E151" s="114" t="e">
        <f>#REF!</f>
        <v>#REF!</v>
      </c>
    </row>
    <row r="152" spans="1:5" s="7" customFormat="1" ht="15.75" hidden="1" outlineLevel="5">
      <c r="A152" s="58" t="s">
        <v>24</v>
      </c>
      <c r="B152" s="60" t="s">
        <v>56</v>
      </c>
      <c r="C152" s="56">
        <v>100</v>
      </c>
      <c r="D152" s="61">
        <f t="shared" si="1"/>
        <v>100</v>
      </c>
      <c r="E152" s="114" t="e">
        <f>#REF!</f>
        <v>#REF!</v>
      </c>
    </row>
    <row r="153" spans="1:5" s="7" customFormat="1" ht="15.75" hidden="1" outlineLevel="6">
      <c r="A153" s="58" t="s">
        <v>26</v>
      </c>
      <c r="B153" s="60" t="s">
        <v>56</v>
      </c>
      <c r="C153" s="56">
        <v>100</v>
      </c>
      <c r="D153" s="61">
        <f t="shared" si="1"/>
        <v>100</v>
      </c>
      <c r="E153" s="114" t="e">
        <f>#REF!</f>
        <v>#REF!</v>
      </c>
    </row>
    <row r="154" spans="1:5" s="7" customFormat="1" ht="15.75" hidden="1" outlineLevel="7">
      <c r="A154" s="34" t="s">
        <v>30</v>
      </c>
      <c r="B154" s="63" t="s">
        <v>56</v>
      </c>
      <c r="C154" s="64">
        <v>100</v>
      </c>
      <c r="D154" s="61">
        <f t="shared" si="1"/>
        <v>100</v>
      </c>
      <c r="E154" s="114" t="e">
        <f>#REF!</f>
        <v>#REF!</v>
      </c>
    </row>
    <row r="155" spans="1:5" s="7" customFormat="1" ht="33.75" hidden="1" outlineLevel="4">
      <c r="A155" s="58" t="s">
        <v>61</v>
      </c>
      <c r="B155" s="60" t="s">
        <v>56</v>
      </c>
      <c r="C155" s="56">
        <v>100</v>
      </c>
      <c r="D155" s="61">
        <f t="shared" si="1"/>
        <v>100</v>
      </c>
      <c r="E155" s="114" t="e">
        <f>#REF!</f>
        <v>#REF!</v>
      </c>
    </row>
    <row r="156" spans="1:5" s="7" customFormat="1" ht="15.75" hidden="1" outlineLevel="5">
      <c r="A156" s="58" t="s">
        <v>24</v>
      </c>
      <c r="B156" s="60" t="s">
        <v>56</v>
      </c>
      <c r="C156" s="56">
        <v>100</v>
      </c>
      <c r="D156" s="61">
        <f t="shared" si="1"/>
        <v>100</v>
      </c>
      <c r="E156" s="114" t="e">
        <f>#REF!</f>
        <v>#REF!</v>
      </c>
    </row>
    <row r="157" spans="1:5" s="7" customFormat="1" ht="15.75" hidden="1" outlineLevel="6">
      <c r="A157" s="58" t="s">
        <v>26</v>
      </c>
      <c r="B157" s="60" t="s">
        <v>56</v>
      </c>
      <c r="C157" s="56">
        <v>100</v>
      </c>
      <c r="D157" s="61">
        <f t="shared" si="1"/>
        <v>100</v>
      </c>
      <c r="E157" s="114" t="e">
        <f>#REF!</f>
        <v>#REF!</v>
      </c>
    </row>
    <row r="158" spans="1:5" s="7" customFormat="1" ht="15.75" hidden="1" outlineLevel="7">
      <c r="A158" s="34" t="s">
        <v>30</v>
      </c>
      <c r="B158" s="63" t="s">
        <v>56</v>
      </c>
      <c r="C158" s="64">
        <v>100</v>
      </c>
      <c r="D158" s="61">
        <f t="shared" ref="D158:D170" si="2">C158</f>
        <v>100</v>
      </c>
      <c r="E158" s="114" t="e">
        <f>#REF!</f>
        <v>#REF!</v>
      </c>
    </row>
    <row r="159" spans="1:5" s="7" customFormat="1" ht="15.75" hidden="1" outlineLevel="2">
      <c r="A159" s="58" t="s">
        <v>62</v>
      </c>
      <c r="B159" s="60" t="s">
        <v>56</v>
      </c>
      <c r="C159" s="56">
        <v>218237.9</v>
      </c>
      <c r="D159" s="61">
        <f t="shared" si="2"/>
        <v>218237.9</v>
      </c>
      <c r="E159" s="114" t="e">
        <f>#REF!</f>
        <v>#REF!</v>
      </c>
    </row>
    <row r="160" spans="1:5" s="7" customFormat="1" ht="22.5" hidden="1" outlineLevel="3">
      <c r="A160" s="58" t="s">
        <v>63</v>
      </c>
      <c r="B160" s="60" t="s">
        <v>56</v>
      </c>
      <c r="C160" s="56">
        <v>837.9</v>
      </c>
      <c r="D160" s="61">
        <f t="shared" si="2"/>
        <v>837.9</v>
      </c>
      <c r="E160" s="114" t="e">
        <f>#REF!</f>
        <v>#REF!</v>
      </c>
    </row>
    <row r="161" spans="1:5" s="7" customFormat="1" ht="15.75" hidden="1" outlineLevel="5">
      <c r="A161" s="58" t="s">
        <v>24</v>
      </c>
      <c r="B161" s="60" t="s">
        <v>56</v>
      </c>
      <c r="C161" s="56">
        <v>799.6</v>
      </c>
      <c r="D161" s="61">
        <f t="shared" si="2"/>
        <v>799.6</v>
      </c>
      <c r="E161" s="114" t="e">
        <f>#REF!</f>
        <v>#REF!</v>
      </c>
    </row>
    <row r="162" spans="1:5" s="7" customFormat="1" ht="15.75" hidden="1" outlineLevel="6">
      <c r="A162" s="58" t="s">
        <v>26</v>
      </c>
      <c r="B162" s="60" t="s">
        <v>56</v>
      </c>
      <c r="C162" s="56">
        <v>799.6</v>
      </c>
      <c r="D162" s="61">
        <f t="shared" si="2"/>
        <v>799.6</v>
      </c>
      <c r="E162" s="114" t="e">
        <f>#REF!</f>
        <v>#REF!</v>
      </c>
    </row>
    <row r="163" spans="1:5" s="7" customFormat="1" ht="15.75" hidden="1" outlineLevel="7">
      <c r="A163" s="34" t="s">
        <v>30</v>
      </c>
      <c r="B163" s="63" t="s">
        <v>56</v>
      </c>
      <c r="C163" s="64">
        <v>799.6</v>
      </c>
      <c r="D163" s="61">
        <f t="shared" si="2"/>
        <v>799.6</v>
      </c>
      <c r="E163" s="114" t="e">
        <f>#REF!</f>
        <v>#REF!</v>
      </c>
    </row>
    <row r="164" spans="1:5" s="7" customFormat="1" ht="15.75" hidden="1" outlineLevel="5">
      <c r="A164" s="58" t="s">
        <v>32</v>
      </c>
      <c r="B164" s="60" t="s">
        <v>56</v>
      </c>
      <c r="C164" s="56">
        <v>38.299999999999997</v>
      </c>
      <c r="D164" s="61">
        <f t="shared" si="2"/>
        <v>38.299999999999997</v>
      </c>
      <c r="E164" s="114" t="e">
        <f>#REF!</f>
        <v>#REF!</v>
      </c>
    </row>
    <row r="165" spans="1:5" s="7" customFormat="1" ht="15.75" hidden="1" outlineLevel="6">
      <c r="A165" s="58" t="s">
        <v>64</v>
      </c>
      <c r="B165" s="60" t="s">
        <v>56</v>
      </c>
      <c r="C165" s="56">
        <v>38.299999999999997</v>
      </c>
      <c r="D165" s="61">
        <f t="shared" si="2"/>
        <v>38.299999999999997</v>
      </c>
      <c r="E165" s="114" t="e">
        <f>#REF!</f>
        <v>#REF!</v>
      </c>
    </row>
    <row r="166" spans="1:5" s="7" customFormat="1" ht="15.75" hidden="1" outlineLevel="7">
      <c r="A166" s="34" t="s">
        <v>64</v>
      </c>
      <c r="B166" s="63" t="s">
        <v>56</v>
      </c>
      <c r="C166" s="64">
        <v>38.299999999999997</v>
      </c>
      <c r="D166" s="61">
        <f t="shared" si="2"/>
        <v>38.299999999999997</v>
      </c>
      <c r="E166" s="114" t="e">
        <f>#REF!</f>
        <v>#REF!</v>
      </c>
    </row>
    <row r="167" spans="1:5" s="7" customFormat="1" ht="22.5" hidden="1" outlineLevel="3">
      <c r="A167" s="58" t="s">
        <v>65</v>
      </c>
      <c r="B167" s="60" t="s">
        <v>56</v>
      </c>
      <c r="C167" s="56">
        <v>217400</v>
      </c>
      <c r="D167" s="61">
        <f t="shared" si="2"/>
        <v>217400</v>
      </c>
      <c r="E167" s="114" t="e">
        <f>#REF!</f>
        <v>#REF!</v>
      </c>
    </row>
    <row r="168" spans="1:5" s="7" customFormat="1" ht="15.75" hidden="1" outlineLevel="5">
      <c r="A168" s="58" t="s">
        <v>43</v>
      </c>
      <c r="B168" s="60" t="s">
        <v>56</v>
      </c>
      <c r="C168" s="56">
        <v>217400</v>
      </c>
      <c r="D168" s="61">
        <f t="shared" si="2"/>
        <v>217400</v>
      </c>
      <c r="E168" s="114" t="e">
        <f>#REF!</f>
        <v>#REF!</v>
      </c>
    </row>
    <row r="169" spans="1:5" s="7" customFormat="1" ht="15.75" hidden="1" outlineLevel="6">
      <c r="A169" s="58" t="s">
        <v>66</v>
      </c>
      <c r="B169" s="60" t="s">
        <v>56</v>
      </c>
      <c r="C169" s="56">
        <v>217400</v>
      </c>
      <c r="D169" s="61">
        <f t="shared" si="2"/>
        <v>217400</v>
      </c>
      <c r="E169" s="114" t="e">
        <f>#REF!</f>
        <v>#REF!</v>
      </c>
    </row>
    <row r="170" spans="1:5" s="7" customFormat="1" ht="15.75" hidden="1" outlineLevel="7">
      <c r="A170" s="34" t="s">
        <v>66</v>
      </c>
      <c r="B170" s="63" t="s">
        <v>56</v>
      </c>
      <c r="C170" s="64">
        <v>217400</v>
      </c>
      <c r="D170" s="61">
        <f t="shared" si="2"/>
        <v>217400</v>
      </c>
      <c r="E170" s="114" t="e">
        <f>#REF!</f>
        <v>#REF!</v>
      </c>
    </row>
    <row r="171" spans="1:5" s="7" customFormat="1" ht="22.5" hidden="1" outlineLevel="7">
      <c r="A171" s="34" t="s">
        <v>560</v>
      </c>
      <c r="B171" s="63" t="s">
        <v>38</v>
      </c>
      <c r="C171" s="66" t="s">
        <v>11</v>
      </c>
      <c r="D171" s="65"/>
      <c r="E171" s="115">
        <f>E172</f>
        <v>32990.100000000006</v>
      </c>
    </row>
    <row r="172" spans="1:5" s="7" customFormat="1" ht="23.25" outlineLevel="7">
      <c r="A172" s="93" t="s">
        <v>862</v>
      </c>
      <c r="B172" s="63" t="s">
        <v>38</v>
      </c>
      <c r="C172" s="66" t="s">
        <v>618</v>
      </c>
      <c r="D172" s="65"/>
      <c r="E172" s="115">
        <f>E173</f>
        <v>32990.100000000006</v>
      </c>
    </row>
    <row r="173" spans="1:5" s="7" customFormat="1" ht="15.75" outlineLevel="7">
      <c r="A173" s="39" t="s">
        <v>762</v>
      </c>
      <c r="B173" s="63" t="s">
        <v>38</v>
      </c>
      <c r="C173" s="66" t="s">
        <v>766</v>
      </c>
      <c r="D173" s="65"/>
      <c r="E173" s="115">
        <f>E174+E195+E332+E330</f>
        <v>32990.100000000006</v>
      </c>
    </row>
    <row r="174" spans="1:5" s="7" customFormat="1" ht="33.75" outlineLevel="7">
      <c r="A174" s="34" t="s">
        <v>763</v>
      </c>
      <c r="B174" s="63" t="s">
        <v>38</v>
      </c>
      <c r="C174" s="66" t="s">
        <v>766</v>
      </c>
      <c r="D174" s="70" t="s">
        <v>14</v>
      </c>
      <c r="E174" s="115">
        <f>E175</f>
        <v>28149.9</v>
      </c>
    </row>
    <row r="175" spans="1:5" s="7" customFormat="1" ht="15.75" outlineLevel="1">
      <c r="A175" s="34" t="s">
        <v>764</v>
      </c>
      <c r="B175" s="63" t="s">
        <v>38</v>
      </c>
      <c r="C175" s="66" t="s">
        <v>766</v>
      </c>
      <c r="D175" s="70">
        <v>120</v>
      </c>
      <c r="E175" s="115">
        <f>E192+E193+E194</f>
        <v>28149.9</v>
      </c>
    </row>
    <row r="176" spans="1:5" s="7" customFormat="1" ht="15.75" hidden="1" outlineLevel="2">
      <c r="A176" s="34" t="s">
        <v>619</v>
      </c>
      <c r="B176" s="63" t="s">
        <v>68</v>
      </c>
      <c r="C176" s="66" t="s">
        <v>766</v>
      </c>
      <c r="D176" s="65" t="str">
        <f t="shared" ref="D176:D191" si="3">C176</f>
        <v>01002 20100</v>
      </c>
      <c r="E176" s="115" t="e">
        <f>#REF!</f>
        <v>#REF!</v>
      </c>
    </row>
    <row r="177" spans="1:5" s="7" customFormat="1" ht="22.5" hidden="1" outlineLevel="3">
      <c r="A177" s="34" t="s">
        <v>620</v>
      </c>
      <c r="B177" s="63" t="s">
        <v>68</v>
      </c>
      <c r="C177" s="66" t="s">
        <v>766</v>
      </c>
      <c r="D177" s="65" t="str">
        <f t="shared" si="3"/>
        <v>01002 20100</v>
      </c>
      <c r="E177" s="115" t="e">
        <f>#REF!</f>
        <v>#REF!</v>
      </c>
    </row>
    <row r="178" spans="1:5" s="7" customFormat="1" ht="22.5" hidden="1" outlineLevel="5">
      <c r="A178" s="34" t="s">
        <v>641</v>
      </c>
      <c r="B178" s="63" t="s">
        <v>68</v>
      </c>
      <c r="C178" s="66" t="s">
        <v>766</v>
      </c>
      <c r="D178" s="65" t="str">
        <f t="shared" si="3"/>
        <v>01002 20100</v>
      </c>
      <c r="E178" s="115" t="e">
        <f>#REF!</f>
        <v>#REF!</v>
      </c>
    </row>
    <row r="179" spans="1:5" s="7" customFormat="1" ht="15.75" hidden="1" outlineLevel="6">
      <c r="A179" s="58" t="s">
        <v>71</v>
      </c>
      <c r="B179" s="63" t="s">
        <v>68</v>
      </c>
      <c r="C179" s="66" t="s">
        <v>766</v>
      </c>
      <c r="D179" s="65" t="str">
        <f t="shared" si="3"/>
        <v>01002 20100</v>
      </c>
      <c r="E179" s="115" t="e">
        <f>#REF!</f>
        <v>#REF!</v>
      </c>
    </row>
    <row r="180" spans="1:5" s="7" customFormat="1" ht="15.75" hidden="1" outlineLevel="7">
      <c r="A180" s="34" t="s">
        <v>71</v>
      </c>
      <c r="B180" s="63" t="s">
        <v>68</v>
      </c>
      <c r="C180" s="66" t="s">
        <v>766</v>
      </c>
      <c r="D180" s="65" t="str">
        <f t="shared" si="3"/>
        <v>01002 20100</v>
      </c>
      <c r="E180" s="115" t="e">
        <f>#REF!</f>
        <v>#REF!</v>
      </c>
    </row>
    <row r="181" spans="1:5" s="7" customFormat="1" ht="15.75" hidden="1" outlineLevel="1">
      <c r="A181" s="58" t="s">
        <v>73</v>
      </c>
      <c r="B181" s="63" t="s">
        <v>74</v>
      </c>
      <c r="C181" s="66" t="s">
        <v>766</v>
      </c>
      <c r="D181" s="65" t="str">
        <f t="shared" si="3"/>
        <v>01002 20100</v>
      </c>
      <c r="E181" s="115" t="e">
        <f>#REF!</f>
        <v>#REF!</v>
      </c>
    </row>
    <row r="182" spans="1:5" s="7" customFormat="1" ht="22.5" hidden="1" outlineLevel="2">
      <c r="A182" s="58" t="s">
        <v>10</v>
      </c>
      <c r="B182" s="63" t="s">
        <v>74</v>
      </c>
      <c r="C182" s="66" t="s">
        <v>766</v>
      </c>
      <c r="D182" s="65" t="str">
        <f t="shared" si="3"/>
        <v>01002 20100</v>
      </c>
      <c r="E182" s="115" t="e">
        <f>#REF!</f>
        <v>#REF!</v>
      </c>
    </row>
    <row r="183" spans="1:5" s="7" customFormat="1" ht="15.75" hidden="1" outlineLevel="3">
      <c r="A183" s="58" t="s">
        <v>75</v>
      </c>
      <c r="B183" s="63" t="s">
        <v>74</v>
      </c>
      <c r="C183" s="66" t="s">
        <v>766</v>
      </c>
      <c r="D183" s="65" t="str">
        <f t="shared" si="3"/>
        <v>01002 20100</v>
      </c>
      <c r="E183" s="115" t="e">
        <f>#REF!</f>
        <v>#REF!</v>
      </c>
    </row>
    <row r="184" spans="1:5" s="7" customFormat="1" ht="33.75" hidden="1" outlineLevel="5">
      <c r="A184" s="58" t="s">
        <v>13</v>
      </c>
      <c r="B184" s="63" t="s">
        <v>74</v>
      </c>
      <c r="C184" s="66" t="s">
        <v>766</v>
      </c>
      <c r="D184" s="65" t="str">
        <f t="shared" si="3"/>
        <v>01002 20100</v>
      </c>
      <c r="E184" s="115" t="e">
        <f>#REF!</f>
        <v>#REF!</v>
      </c>
    </row>
    <row r="185" spans="1:5" s="7" customFormat="1" ht="15.75" hidden="1" outlineLevel="6">
      <c r="A185" s="58" t="s">
        <v>76</v>
      </c>
      <c r="B185" s="63" t="s">
        <v>74</v>
      </c>
      <c r="C185" s="66" t="s">
        <v>766</v>
      </c>
      <c r="D185" s="65" t="str">
        <f t="shared" si="3"/>
        <v>01002 20100</v>
      </c>
      <c r="E185" s="115" t="e">
        <f>#REF!</f>
        <v>#REF!</v>
      </c>
    </row>
    <row r="186" spans="1:5" s="7" customFormat="1" ht="15.75" hidden="1" outlineLevel="7">
      <c r="A186" s="34" t="s">
        <v>17</v>
      </c>
      <c r="B186" s="63" t="s">
        <v>74</v>
      </c>
      <c r="C186" s="66" t="s">
        <v>766</v>
      </c>
      <c r="D186" s="65" t="str">
        <f t="shared" si="3"/>
        <v>01002 20100</v>
      </c>
      <c r="E186" s="115" t="e">
        <f>#REF!</f>
        <v>#REF!</v>
      </c>
    </row>
    <row r="187" spans="1:5" s="7" customFormat="1" ht="15.75" hidden="1" outlineLevel="7">
      <c r="A187" s="34" t="s">
        <v>22</v>
      </c>
      <c r="B187" s="63" t="s">
        <v>74</v>
      </c>
      <c r="C187" s="66" t="s">
        <v>766</v>
      </c>
      <c r="D187" s="65" t="str">
        <f t="shared" si="3"/>
        <v>01002 20100</v>
      </c>
      <c r="E187" s="115" t="e">
        <f>#REF!</f>
        <v>#REF!</v>
      </c>
    </row>
    <row r="188" spans="1:5" s="7" customFormat="1" ht="15.75" hidden="1" outlineLevel="5">
      <c r="A188" s="58" t="s">
        <v>24</v>
      </c>
      <c r="B188" s="63" t="s">
        <v>74</v>
      </c>
      <c r="C188" s="66" t="s">
        <v>766</v>
      </c>
      <c r="D188" s="65" t="str">
        <f t="shared" si="3"/>
        <v>01002 20100</v>
      </c>
      <c r="E188" s="115" t="e">
        <f>#REF!</f>
        <v>#REF!</v>
      </c>
    </row>
    <row r="189" spans="1:5" s="7" customFormat="1" ht="15.75" hidden="1" outlineLevel="6">
      <c r="A189" s="58" t="s">
        <v>26</v>
      </c>
      <c r="B189" s="63" t="s">
        <v>74</v>
      </c>
      <c r="C189" s="66" t="s">
        <v>766</v>
      </c>
      <c r="D189" s="65" t="str">
        <f t="shared" si="3"/>
        <v>01002 20100</v>
      </c>
      <c r="E189" s="115" t="e">
        <f>#REF!</f>
        <v>#REF!</v>
      </c>
    </row>
    <row r="190" spans="1:5" s="7" customFormat="1" ht="15.75" hidden="1" outlineLevel="7">
      <c r="A190" s="34" t="s">
        <v>28</v>
      </c>
      <c r="B190" s="63" t="s">
        <v>74</v>
      </c>
      <c r="C190" s="66" t="s">
        <v>766</v>
      </c>
      <c r="D190" s="65" t="str">
        <f t="shared" si="3"/>
        <v>01002 20100</v>
      </c>
      <c r="E190" s="115" t="e">
        <f>#REF!</f>
        <v>#REF!</v>
      </c>
    </row>
    <row r="191" spans="1:5" s="7" customFormat="1" ht="15.75" hidden="1" outlineLevel="7">
      <c r="A191" s="34" t="s">
        <v>30</v>
      </c>
      <c r="B191" s="63" t="s">
        <v>74</v>
      </c>
      <c r="C191" s="66" t="s">
        <v>766</v>
      </c>
      <c r="D191" s="65" t="str">
        <f t="shared" si="3"/>
        <v>01002 20100</v>
      </c>
      <c r="E191" s="115" t="e">
        <f>#REF!</f>
        <v>#REF!</v>
      </c>
    </row>
    <row r="192" spans="1:5" s="7" customFormat="1" ht="15.75" outlineLevel="7">
      <c r="A192" s="34" t="s">
        <v>619</v>
      </c>
      <c r="B192" s="63" t="s">
        <v>38</v>
      </c>
      <c r="C192" s="66" t="s">
        <v>766</v>
      </c>
      <c r="D192" s="70">
        <v>121</v>
      </c>
      <c r="E192" s="115">
        <v>22422.5</v>
      </c>
    </row>
    <row r="193" spans="1:5" s="7" customFormat="1" ht="22.5" outlineLevel="7">
      <c r="A193" s="34" t="s">
        <v>620</v>
      </c>
      <c r="B193" s="63" t="s">
        <v>38</v>
      </c>
      <c r="C193" s="66" t="s">
        <v>766</v>
      </c>
      <c r="D193" s="70" t="s">
        <v>623</v>
      </c>
      <c r="E193" s="115">
        <v>5108.7</v>
      </c>
    </row>
    <row r="194" spans="1:5" s="7" customFormat="1" ht="22.5" outlineLevel="7">
      <c r="A194" s="34" t="s">
        <v>641</v>
      </c>
      <c r="B194" s="63" t="s">
        <v>38</v>
      </c>
      <c r="C194" s="66" t="s">
        <v>766</v>
      </c>
      <c r="D194" s="70" t="s">
        <v>23</v>
      </c>
      <c r="E194" s="115">
        <v>618.70000000000005</v>
      </c>
    </row>
    <row r="195" spans="1:5" s="7" customFormat="1" ht="15.75" outlineLevel="7">
      <c r="A195" s="34" t="s">
        <v>642</v>
      </c>
      <c r="B195" s="63" t="s">
        <v>38</v>
      </c>
      <c r="C195" s="66" t="s">
        <v>766</v>
      </c>
      <c r="D195" s="70" t="s">
        <v>25</v>
      </c>
      <c r="E195" s="115">
        <f>E196</f>
        <v>4661.8</v>
      </c>
    </row>
    <row r="196" spans="1:5" s="7" customFormat="1" ht="21" customHeight="1" outlineLevel="7">
      <c r="A196" s="34" t="s">
        <v>643</v>
      </c>
      <c r="B196" s="63" t="s">
        <v>38</v>
      </c>
      <c r="C196" s="66" t="s">
        <v>766</v>
      </c>
      <c r="D196" s="70" t="s">
        <v>27</v>
      </c>
      <c r="E196" s="115">
        <f>E197+E198</f>
        <v>4661.8</v>
      </c>
    </row>
    <row r="197" spans="1:5" s="7" customFormat="1" ht="15.75" outlineLevel="7">
      <c r="A197" s="34" t="s">
        <v>28</v>
      </c>
      <c r="B197" s="63" t="s">
        <v>38</v>
      </c>
      <c r="C197" s="66" t="s">
        <v>766</v>
      </c>
      <c r="D197" s="70" t="s">
        <v>29</v>
      </c>
      <c r="E197" s="115">
        <v>1397.9</v>
      </c>
    </row>
    <row r="198" spans="1:5" s="7" customFormat="1" ht="15.75" outlineLevel="7">
      <c r="A198" s="34" t="s">
        <v>767</v>
      </c>
      <c r="B198" s="63" t="s">
        <v>38</v>
      </c>
      <c r="C198" s="66" t="s">
        <v>766</v>
      </c>
      <c r="D198" s="70" t="s">
        <v>31</v>
      </c>
      <c r="E198" s="115">
        <v>3263.9</v>
      </c>
    </row>
    <row r="199" spans="1:5" s="7" customFormat="1" ht="22.5" hidden="1" outlineLevel="1">
      <c r="A199" s="58" t="s">
        <v>49</v>
      </c>
      <c r="B199" s="60" t="s">
        <v>50</v>
      </c>
      <c r="C199" s="66" t="s">
        <v>766</v>
      </c>
      <c r="D199" s="61"/>
      <c r="E199" s="114">
        <f>E305</f>
        <v>922</v>
      </c>
    </row>
    <row r="200" spans="1:5" s="7" customFormat="1" ht="22.5" hidden="1" outlineLevel="2">
      <c r="A200" s="58" t="s">
        <v>10</v>
      </c>
      <c r="B200" s="60" t="s">
        <v>38</v>
      </c>
      <c r="C200" s="66" t="s">
        <v>766</v>
      </c>
      <c r="D200" s="61" t="str">
        <f t="shared" ref="D200:D277" si="4">C200</f>
        <v>01002 20100</v>
      </c>
      <c r="E200" s="114" t="e">
        <f>#REF!</f>
        <v>#REF!</v>
      </c>
    </row>
    <row r="201" spans="1:5" s="7" customFormat="1" ht="15.75" hidden="1" outlineLevel="3">
      <c r="A201" s="58" t="s">
        <v>21</v>
      </c>
      <c r="B201" s="60" t="s">
        <v>38</v>
      </c>
      <c r="C201" s="66" t="s">
        <v>766</v>
      </c>
      <c r="D201" s="61" t="str">
        <f t="shared" si="4"/>
        <v>01002 20100</v>
      </c>
      <c r="E201" s="114" t="e">
        <f>#REF!</f>
        <v>#REF!</v>
      </c>
    </row>
    <row r="202" spans="1:5" s="7" customFormat="1" ht="33.75" hidden="1" outlineLevel="5">
      <c r="A202" s="58" t="s">
        <v>13</v>
      </c>
      <c r="B202" s="60" t="s">
        <v>38</v>
      </c>
      <c r="C202" s="66" t="s">
        <v>766</v>
      </c>
      <c r="D202" s="61" t="str">
        <f t="shared" si="4"/>
        <v>01002 20100</v>
      </c>
      <c r="E202" s="114" t="e">
        <f>#REF!</f>
        <v>#REF!</v>
      </c>
    </row>
    <row r="203" spans="1:5" s="7" customFormat="1" ht="15.75" hidden="1" outlineLevel="6">
      <c r="A203" s="58" t="s">
        <v>15</v>
      </c>
      <c r="B203" s="60" t="s">
        <v>38</v>
      </c>
      <c r="C203" s="66" t="s">
        <v>766</v>
      </c>
      <c r="D203" s="61" t="str">
        <f t="shared" si="4"/>
        <v>01002 20100</v>
      </c>
      <c r="E203" s="114" t="e">
        <f>#REF!</f>
        <v>#REF!</v>
      </c>
    </row>
    <row r="204" spans="1:5" s="7" customFormat="1" ht="15.75" hidden="1" outlineLevel="7">
      <c r="A204" s="34" t="s">
        <v>17</v>
      </c>
      <c r="B204" s="63" t="s">
        <v>38</v>
      </c>
      <c r="C204" s="66" t="s">
        <v>766</v>
      </c>
      <c r="D204" s="61" t="str">
        <f t="shared" si="4"/>
        <v>01002 20100</v>
      </c>
      <c r="E204" s="114" t="e">
        <f>#REF!</f>
        <v>#REF!</v>
      </c>
    </row>
    <row r="205" spans="1:5" s="7" customFormat="1" ht="15.75" hidden="1" outlineLevel="7">
      <c r="A205" s="34" t="s">
        <v>22</v>
      </c>
      <c r="B205" s="63" t="s">
        <v>38</v>
      </c>
      <c r="C205" s="66" t="s">
        <v>766</v>
      </c>
      <c r="D205" s="61" t="str">
        <f t="shared" si="4"/>
        <v>01002 20100</v>
      </c>
      <c r="E205" s="114" t="e">
        <f>#REF!</f>
        <v>#REF!</v>
      </c>
    </row>
    <row r="206" spans="1:5" s="7" customFormat="1" ht="15.75" hidden="1" outlineLevel="5">
      <c r="A206" s="58" t="s">
        <v>24</v>
      </c>
      <c r="B206" s="60" t="s">
        <v>38</v>
      </c>
      <c r="C206" s="66" t="s">
        <v>766</v>
      </c>
      <c r="D206" s="61" t="str">
        <f t="shared" si="4"/>
        <v>01002 20100</v>
      </c>
      <c r="E206" s="114" t="e">
        <f>#REF!</f>
        <v>#REF!</v>
      </c>
    </row>
    <row r="207" spans="1:5" s="7" customFormat="1" ht="15.75" hidden="1" outlineLevel="6">
      <c r="A207" s="58" t="s">
        <v>26</v>
      </c>
      <c r="B207" s="60" t="s">
        <v>38</v>
      </c>
      <c r="C207" s="66" t="s">
        <v>766</v>
      </c>
      <c r="D207" s="61" t="str">
        <f t="shared" si="4"/>
        <v>01002 20100</v>
      </c>
      <c r="E207" s="114" t="e">
        <f>#REF!</f>
        <v>#REF!</v>
      </c>
    </row>
    <row r="208" spans="1:5" s="7" customFormat="1" ht="15.75" hidden="1" outlineLevel="7">
      <c r="A208" s="34" t="s">
        <v>30</v>
      </c>
      <c r="B208" s="63" t="s">
        <v>38</v>
      </c>
      <c r="C208" s="66" t="s">
        <v>766</v>
      </c>
      <c r="D208" s="61" t="str">
        <f t="shared" si="4"/>
        <v>01002 20100</v>
      </c>
      <c r="E208" s="114" t="e">
        <f>#REF!</f>
        <v>#REF!</v>
      </c>
    </row>
    <row r="209" spans="1:5" s="7" customFormat="1" ht="33.75" hidden="1" outlineLevel="3">
      <c r="A209" s="58" t="s">
        <v>39</v>
      </c>
      <c r="B209" s="60" t="s">
        <v>38</v>
      </c>
      <c r="C209" s="66" t="s">
        <v>766</v>
      </c>
      <c r="D209" s="61" t="str">
        <f t="shared" si="4"/>
        <v>01002 20100</v>
      </c>
      <c r="E209" s="114" t="e">
        <f>#REF!</f>
        <v>#REF!</v>
      </c>
    </row>
    <row r="210" spans="1:5" s="7" customFormat="1" ht="33.75" hidden="1" outlineLevel="5">
      <c r="A210" s="58" t="s">
        <v>13</v>
      </c>
      <c r="B210" s="60" t="s">
        <v>38</v>
      </c>
      <c r="C210" s="66" t="s">
        <v>766</v>
      </c>
      <c r="D210" s="61" t="str">
        <f t="shared" si="4"/>
        <v>01002 20100</v>
      </c>
      <c r="E210" s="114" t="e">
        <f>#REF!</f>
        <v>#REF!</v>
      </c>
    </row>
    <row r="211" spans="1:5" s="7" customFormat="1" ht="15.75" hidden="1" outlineLevel="6">
      <c r="A211" s="58" t="s">
        <v>15</v>
      </c>
      <c r="B211" s="60" t="s">
        <v>38</v>
      </c>
      <c r="C211" s="66" t="s">
        <v>766</v>
      </c>
      <c r="D211" s="61" t="str">
        <f t="shared" si="4"/>
        <v>01002 20100</v>
      </c>
      <c r="E211" s="114" t="e">
        <f>#REF!</f>
        <v>#REF!</v>
      </c>
    </row>
    <row r="212" spans="1:5" s="7" customFormat="1" ht="15.75" hidden="1" outlineLevel="7">
      <c r="A212" s="34" t="s">
        <v>17</v>
      </c>
      <c r="B212" s="63" t="s">
        <v>38</v>
      </c>
      <c r="C212" s="66" t="s">
        <v>766</v>
      </c>
      <c r="D212" s="61" t="str">
        <f t="shared" si="4"/>
        <v>01002 20100</v>
      </c>
      <c r="E212" s="114" t="e">
        <f>#REF!</f>
        <v>#REF!</v>
      </c>
    </row>
    <row r="213" spans="1:5" s="7" customFormat="1" ht="15.75" hidden="1" outlineLevel="7">
      <c r="A213" s="34" t="s">
        <v>22</v>
      </c>
      <c r="B213" s="63" t="s">
        <v>38</v>
      </c>
      <c r="C213" s="66" t="s">
        <v>766</v>
      </c>
      <c r="D213" s="61" t="str">
        <f t="shared" si="4"/>
        <v>01002 20100</v>
      </c>
      <c r="E213" s="114" t="e">
        <f>#REF!</f>
        <v>#REF!</v>
      </c>
    </row>
    <row r="214" spans="1:5" s="7" customFormat="1" ht="15.75" hidden="1" outlineLevel="1">
      <c r="A214" s="58" t="s">
        <v>40</v>
      </c>
      <c r="B214" s="60" t="s">
        <v>41</v>
      </c>
      <c r="C214" s="66" t="s">
        <v>766</v>
      </c>
      <c r="D214" s="61" t="str">
        <f t="shared" si="4"/>
        <v>01002 20100</v>
      </c>
      <c r="E214" s="114" t="e">
        <f>#REF!</f>
        <v>#REF!</v>
      </c>
    </row>
    <row r="215" spans="1:5" s="7" customFormat="1" ht="22.5" hidden="1" outlineLevel="2">
      <c r="A215" s="58" t="s">
        <v>10</v>
      </c>
      <c r="B215" s="60" t="s">
        <v>41</v>
      </c>
      <c r="C215" s="66" t="s">
        <v>766</v>
      </c>
      <c r="D215" s="61" t="str">
        <f t="shared" si="4"/>
        <v>01002 20100</v>
      </c>
      <c r="E215" s="114" t="e">
        <f>#REF!</f>
        <v>#REF!</v>
      </c>
    </row>
    <row r="216" spans="1:5" s="7" customFormat="1" ht="15.75" hidden="1" outlineLevel="3">
      <c r="A216" s="58" t="s">
        <v>42</v>
      </c>
      <c r="B216" s="60" t="s">
        <v>41</v>
      </c>
      <c r="C216" s="66" t="s">
        <v>766</v>
      </c>
      <c r="D216" s="61" t="str">
        <f t="shared" si="4"/>
        <v>01002 20100</v>
      </c>
      <c r="E216" s="114" t="e">
        <f>#REF!</f>
        <v>#REF!</v>
      </c>
    </row>
    <row r="217" spans="1:5" s="7" customFormat="1" ht="33.75" hidden="1" outlineLevel="5">
      <c r="A217" s="58" t="s">
        <v>13</v>
      </c>
      <c r="B217" s="60" t="s">
        <v>41</v>
      </c>
      <c r="C217" s="66" t="s">
        <v>766</v>
      </c>
      <c r="D217" s="61" t="str">
        <f t="shared" si="4"/>
        <v>01002 20100</v>
      </c>
      <c r="E217" s="114" t="e">
        <f>#REF!</f>
        <v>#REF!</v>
      </c>
    </row>
    <row r="218" spans="1:5" s="7" customFormat="1" ht="15.75" hidden="1" outlineLevel="6">
      <c r="A218" s="58" t="s">
        <v>15</v>
      </c>
      <c r="B218" s="60" t="s">
        <v>41</v>
      </c>
      <c r="C218" s="66" t="s">
        <v>766</v>
      </c>
      <c r="D218" s="61" t="str">
        <f t="shared" si="4"/>
        <v>01002 20100</v>
      </c>
      <c r="E218" s="114" t="e">
        <f>#REF!</f>
        <v>#REF!</v>
      </c>
    </row>
    <row r="219" spans="1:5" s="7" customFormat="1" ht="15.75" hidden="1" outlineLevel="7">
      <c r="A219" s="34" t="s">
        <v>17</v>
      </c>
      <c r="B219" s="63" t="s">
        <v>41</v>
      </c>
      <c r="C219" s="66" t="s">
        <v>766</v>
      </c>
      <c r="D219" s="61" t="str">
        <f t="shared" si="4"/>
        <v>01002 20100</v>
      </c>
      <c r="E219" s="114" t="e">
        <f>#REF!</f>
        <v>#REF!</v>
      </c>
    </row>
    <row r="220" spans="1:5" s="7" customFormat="1" ht="15.75" hidden="1" outlineLevel="7">
      <c r="A220" s="34" t="s">
        <v>22</v>
      </c>
      <c r="B220" s="63" t="s">
        <v>41</v>
      </c>
      <c r="C220" s="66" t="s">
        <v>766</v>
      </c>
      <c r="D220" s="61" t="str">
        <f t="shared" si="4"/>
        <v>01002 20100</v>
      </c>
      <c r="E220" s="114" t="e">
        <f>#REF!</f>
        <v>#REF!</v>
      </c>
    </row>
    <row r="221" spans="1:5" s="7" customFormat="1" ht="15.75" hidden="1" outlineLevel="5">
      <c r="A221" s="58" t="s">
        <v>24</v>
      </c>
      <c r="B221" s="60" t="s">
        <v>41</v>
      </c>
      <c r="C221" s="66" t="s">
        <v>766</v>
      </c>
      <c r="D221" s="61" t="str">
        <f t="shared" si="4"/>
        <v>01002 20100</v>
      </c>
      <c r="E221" s="114" t="e">
        <f>#REF!</f>
        <v>#REF!</v>
      </c>
    </row>
    <row r="222" spans="1:5" s="7" customFormat="1" ht="15.75" hidden="1" outlineLevel="6">
      <c r="A222" s="58" t="s">
        <v>26</v>
      </c>
      <c r="B222" s="60" t="s">
        <v>41</v>
      </c>
      <c r="C222" s="66" t="s">
        <v>766</v>
      </c>
      <c r="D222" s="61" t="str">
        <f t="shared" si="4"/>
        <v>01002 20100</v>
      </c>
      <c r="E222" s="114" t="e">
        <f>#REF!</f>
        <v>#REF!</v>
      </c>
    </row>
    <row r="223" spans="1:5" s="7" customFormat="1" ht="15.75" hidden="1" outlineLevel="7">
      <c r="A223" s="34" t="s">
        <v>28</v>
      </c>
      <c r="B223" s="63" t="s">
        <v>41</v>
      </c>
      <c r="C223" s="66" t="s">
        <v>766</v>
      </c>
      <c r="D223" s="61" t="str">
        <f t="shared" si="4"/>
        <v>01002 20100</v>
      </c>
      <c r="E223" s="114" t="e">
        <f>#REF!</f>
        <v>#REF!</v>
      </c>
    </row>
    <row r="224" spans="1:5" s="7" customFormat="1" ht="15.75" hidden="1" outlineLevel="7">
      <c r="A224" s="34" t="s">
        <v>30</v>
      </c>
      <c r="B224" s="63" t="s">
        <v>41</v>
      </c>
      <c r="C224" s="66" t="s">
        <v>766</v>
      </c>
      <c r="D224" s="61" t="str">
        <f t="shared" si="4"/>
        <v>01002 20100</v>
      </c>
      <c r="E224" s="114" t="e">
        <f>#REF!</f>
        <v>#REF!</v>
      </c>
    </row>
    <row r="225" spans="1:5" s="7" customFormat="1" ht="15.75" hidden="1" outlineLevel="5">
      <c r="A225" s="58" t="s">
        <v>43</v>
      </c>
      <c r="B225" s="60" t="s">
        <v>41</v>
      </c>
      <c r="C225" s="66" t="s">
        <v>766</v>
      </c>
      <c r="D225" s="61" t="str">
        <f t="shared" si="4"/>
        <v>01002 20100</v>
      </c>
      <c r="E225" s="114" t="e">
        <f>#REF!</f>
        <v>#REF!</v>
      </c>
    </row>
    <row r="226" spans="1:5" s="7" customFormat="1" ht="15.75" hidden="1" outlineLevel="6">
      <c r="A226" s="58" t="s">
        <v>45</v>
      </c>
      <c r="B226" s="60" t="s">
        <v>41</v>
      </c>
      <c r="C226" s="66" t="s">
        <v>766</v>
      </c>
      <c r="D226" s="61" t="str">
        <f t="shared" si="4"/>
        <v>01002 20100</v>
      </c>
      <c r="E226" s="114" t="e">
        <f>#REF!</f>
        <v>#REF!</v>
      </c>
    </row>
    <row r="227" spans="1:5" s="7" customFormat="1" ht="15.75" hidden="1" outlineLevel="7">
      <c r="A227" s="34" t="s">
        <v>47</v>
      </c>
      <c r="B227" s="63" t="s">
        <v>41</v>
      </c>
      <c r="C227" s="66" t="s">
        <v>766</v>
      </c>
      <c r="D227" s="61" t="str">
        <f t="shared" si="4"/>
        <v>01002 20100</v>
      </c>
      <c r="E227" s="114" t="e">
        <f>#REF!</f>
        <v>#REF!</v>
      </c>
    </row>
    <row r="228" spans="1:5" s="7" customFormat="1" ht="22.5" hidden="1" outlineLevel="1">
      <c r="A228" s="58" t="s">
        <v>49</v>
      </c>
      <c r="B228" s="60" t="s">
        <v>50</v>
      </c>
      <c r="C228" s="66" t="s">
        <v>766</v>
      </c>
      <c r="D228" s="61" t="str">
        <f t="shared" si="4"/>
        <v>01002 20100</v>
      </c>
      <c r="E228" s="114" t="e">
        <f>#REF!</f>
        <v>#REF!</v>
      </c>
    </row>
    <row r="229" spans="1:5" s="7" customFormat="1" ht="22.5" hidden="1" outlineLevel="2">
      <c r="A229" s="58" t="s">
        <v>10</v>
      </c>
      <c r="B229" s="60" t="s">
        <v>50</v>
      </c>
      <c r="C229" s="66" t="s">
        <v>766</v>
      </c>
      <c r="D229" s="61" t="str">
        <f t="shared" si="4"/>
        <v>01002 20100</v>
      </c>
      <c r="E229" s="114" t="e">
        <f>#REF!</f>
        <v>#REF!</v>
      </c>
    </row>
    <row r="230" spans="1:5" s="7" customFormat="1" ht="22.5" hidden="1" outlineLevel="3">
      <c r="A230" s="58" t="s">
        <v>51</v>
      </c>
      <c r="B230" s="60" t="s">
        <v>50</v>
      </c>
      <c r="C230" s="66" t="s">
        <v>766</v>
      </c>
      <c r="D230" s="61" t="str">
        <f t="shared" si="4"/>
        <v>01002 20100</v>
      </c>
      <c r="E230" s="114" t="e">
        <f>#REF!</f>
        <v>#REF!</v>
      </c>
    </row>
    <row r="231" spans="1:5" s="7" customFormat="1" ht="33.75" hidden="1" outlineLevel="5">
      <c r="A231" s="58" t="s">
        <v>13</v>
      </c>
      <c r="B231" s="60" t="s">
        <v>50</v>
      </c>
      <c r="C231" s="66" t="s">
        <v>766</v>
      </c>
      <c r="D231" s="61" t="str">
        <f t="shared" si="4"/>
        <v>01002 20100</v>
      </c>
      <c r="E231" s="114" t="e">
        <f>#REF!</f>
        <v>#REF!</v>
      </c>
    </row>
    <row r="232" spans="1:5" s="7" customFormat="1" ht="15.75" hidden="1" outlineLevel="6">
      <c r="A232" s="58" t="s">
        <v>15</v>
      </c>
      <c r="B232" s="60" t="s">
        <v>50</v>
      </c>
      <c r="C232" s="66" t="s">
        <v>766</v>
      </c>
      <c r="D232" s="61" t="str">
        <f t="shared" si="4"/>
        <v>01002 20100</v>
      </c>
      <c r="E232" s="114" t="e">
        <f>#REF!</f>
        <v>#REF!</v>
      </c>
    </row>
    <row r="233" spans="1:5" s="7" customFormat="1" ht="15.75" hidden="1" outlineLevel="7">
      <c r="A233" s="34" t="s">
        <v>17</v>
      </c>
      <c r="B233" s="63" t="s">
        <v>50</v>
      </c>
      <c r="C233" s="66" t="s">
        <v>766</v>
      </c>
      <c r="D233" s="61" t="str">
        <f t="shared" si="4"/>
        <v>01002 20100</v>
      </c>
      <c r="E233" s="114" t="e">
        <f>#REF!</f>
        <v>#REF!</v>
      </c>
    </row>
    <row r="234" spans="1:5" s="7" customFormat="1" ht="15.75" hidden="1" outlineLevel="3">
      <c r="A234" s="58" t="s">
        <v>21</v>
      </c>
      <c r="B234" s="60" t="s">
        <v>50</v>
      </c>
      <c r="C234" s="66" t="s">
        <v>766</v>
      </c>
      <c r="D234" s="61" t="str">
        <f t="shared" si="4"/>
        <v>01002 20100</v>
      </c>
      <c r="E234" s="114" t="e">
        <f>#REF!</f>
        <v>#REF!</v>
      </c>
    </row>
    <row r="235" spans="1:5" s="7" customFormat="1" ht="33.75" hidden="1" outlineLevel="5">
      <c r="A235" s="58" t="s">
        <v>13</v>
      </c>
      <c r="B235" s="60" t="s">
        <v>50</v>
      </c>
      <c r="C235" s="66" t="s">
        <v>766</v>
      </c>
      <c r="D235" s="61" t="str">
        <f t="shared" si="4"/>
        <v>01002 20100</v>
      </c>
      <c r="E235" s="114" t="e">
        <f>#REF!</f>
        <v>#REF!</v>
      </c>
    </row>
    <row r="236" spans="1:5" s="7" customFormat="1" ht="15.75" hidden="1" outlineLevel="6">
      <c r="A236" s="58" t="s">
        <v>15</v>
      </c>
      <c r="B236" s="60" t="s">
        <v>50</v>
      </c>
      <c r="C236" s="66" t="s">
        <v>766</v>
      </c>
      <c r="D236" s="61" t="str">
        <f t="shared" si="4"/>
        <v>01002 20100</v>
      </c>
      <c r="E236" s="114" t="e">
        <f>#REF!</f>
        <v>#REF!</v>
      </c>
    </row>
    <row r="237" spans="1:5" s="7" customFormat="1" ht="15.75" hidden="1" outlineLevel="7">
      <c r="A237" s="34" t="s">
        <v>17</v>
      </c>
      <c r="B237" s="63" t="s">
        <v>50</v>
      </c>
      <c r="C237" s="66" t="s">
        <v>766</v>
      </c>
      <c r="D237" s="61" t="str">
        <f t="shared" si="4"/>
        <v>01002 20100</v>
      </c>
      <c r="E237" s="114" t="e">
        <f>#REF!</f>
        <v>#REF!</v>
      </c>
    </row>
    <row r="238" spans="1:5" s="7" customFormat="1" ht="15.75" hidden="1" outlineLevel="7">
      <c r="A238" s="34" t="s">
        <v>22</v>
      </c>
      <c r="B238" s="63" t="s">
        <v>50</v>
      </c>
      <c r="C238" s="66" t="s">
        <v>766</v>
      </c>
      <c r="D238" s="61" t="str">
        <f t="shared" si="4"/>
        <v>01002 20100</v>
      </c>
      <c r="E238" s="114" t="e">
        <f>#REF!</f>
        <v>#REF!</v>
      </c>
    </row>
    <row r="239" spans="1:5" s="7" customFormat="1" ht="15.75" hidden="1" outlineLevel="5">
      <c r="A239" s="58" t="s">
        <v>24</v>
      </c>
      <c r="B239" s="60" t="s">
        <v>50</v>
      </c>
      <c r="C239" s="66" t="s">
        <v>766</v>
      </c>
      <c r="D239" s="61" t="str">
        <f t="shared" si="4"/>
        <v>01002 20100</v>
      </c>
      <c r="E239" s="114" t="e">
        <f>#REF!</f>
        <v>#REF!</v>
      </c>
    </row>
    <row r="240" spans="1:5" s="7" customFormat="1" ht="15.75" hidden="1" outlineLevel="6">
      <c r="A240" s="58" t="s">
        <v>26</v>
      </c>
      <c r="B240" s="60" t="s">
        <v>50</v>
      </c>
      <c r="C240" s="66" t="s">
        <v>766</v>
      </c>
      <c r="D240" s="61" t="str">
        <f t="shared" si="4"/>
        <v>01002 20100</v>
      </c>
      <c r="E240" s="114" t="e">
        <f>#REF!</f>
        <v>#REF!</v>
      </c>
    </row>
    <row r="241" spans="1:5" s="7" customFormat="1" ht="15.75" hidden="1" outlineLevel="7">
      <c r="A241" s="34" t="s">
        <v>28</v>
      </c>
      <c r="B241" s="63" t="s">
        <v>50</v>
      </c>
      <c r="C241" s="66" t="s">
        <v>766</v>
      </c>
      <c r="D241" s="61" t="str">
        <f t="shared" si="4"/>
        <v>01002 20100</v>
      </c>
      <c r="E241" s="114" t="e">
        <f>#REF!</f>
        <v>#REF!</v>
      </c>
    </row>
    <row r="242" spans="1:5" s="7" customFormat="1" ht="15.75" hidden="1" outlineLevel="7">
      <c r="A242" s="34" t="s">
        <v>30</v>
      </c>
      <c r="B242" s="63" t="s">
        <v>50</v>
      </c>
      <c r="C242" s="66" t="s">
        <v>766</v>
      </c>
      <c r="D242" s="61" t="str">
        <f t="shared" si="4"/>
        <v>01002 20100</v>
      </c>
      <c r="E242" s="114" t="e">
        <f>#REF!</f>
        <v>#REF!</v>
      </c>
    </row>
    <row r="243" spans="1:5" s="7" customFormat="1" ht="15.75" hidden="1" outlineLevel="5">
      <c r="A243" s="58" t="s">
        <v>43</v>
      </c>
      <c r="B243" s="60" t="s">
        <v>50</v>
      </c>
      <c r="C243" s="66" t="s">
        <v>766</v>
      </c>
      <c r="D243" s="61" t="str">
        <f t="shared" si="4"/>
        <v>01002 20100</v>
      </c>
      <c r="E243" s="114" t="e">
        <f>#REF!</f>
        <v>#REF!</v>
      </c>
    </row>
    <row r="244" spans="1:5" s="7" customFormat="1" ht="15.75" hidden="1" outlineLevel="6">
      <c r="A244" s="58" t="s">
        <v>45</v>
      </c>
      <c r="B244" s="60" t="s">
        <v>50</v>
      </c>
      <c r="C244" s="66" t="s">
        <v>766</v>
      </c>
      <c r="D244" s="61" t="str">
        <f t="shared" si="4"/>
        <v>01002 20100</v>
      </c>
      <c r="E244" s="114" t="e">
        <f>#REF!</f>
        <v>#REF!</v>
      </c>
    </row>
    <row r="245" spans="1:5" s="7" customFormat="1" ht="15.75" hidden="1" outlineLevel="7">
      <c r="A245" s="34" t="s">
        <v>52</v>
      </c>
      <c r="B245" s="63" t="s">
        <v>50</v>
      </c>
      <c r="C245" s="66" t="s">
        <v>766</v>
      </c>
      <c r="D245" s="61" t="str">
        <f t="shared" si="4"/>
        <v>01002 20100</v>
      </c>
      <c r="E245" s="114" t="e">
        <f>#REF!</f>
        <v>#REF!</v>
      </c>
    </row>
    <row r="246" spans="1:5" s="7" customFormat="1" ht="15.75" hidden="1" outlineLevel="7">
      <c r="A246" s="34" t="s">
        <v>47</v>
      </c>
      <c r="B246" s="63" t="s">
        <v>50</v>
      </c>
      <c r="C246" s="66" t="s">
        <v>766</v>
      </c>
      <c r="D246" s="61" t="str">
        <f t="shared" si="4"/>
        <v>01002 20100</v>
      </c>
      <c r="E246" s="114" t="e">
        <f>#REF!</f>
        <v>#REF!</v>
      </c>
    </row>
    <row r="247" spans="1:5" s="7" customFormat="1" ht="22.5" hidden="1" outlineLevel="3">
      <c r="A247" s="58" t="s">
        <v>53</v>
      </c>
      <c r="B247" s="60" t="s">
        <v>50</v>
      </c>
      <c r="C247" s="66" t="s">
        <v>766</v>
      </c>
      <c r="D247" s="61" t="str">
        <f t="shared" si="4"/>
        <v>01002 20100</v>
      </c>
      <c r="E247" s="114" t="e">
        <f>#REF!</f>
        <v>#REF!</v>
      </c>
    </row>
    <row r="248" spans="1:5" s="7" customFormat="1" ht="33.75" hidden="1" outlineLevel="5">
      <c r="A248" s="58" t="s">
        <v>13</v>
      </c>
      <c r="B248" s="60" t="s">
        <v>50</v>
      </c>
      <c r="C248" s="66" t="s">
        <v>766</v>
      </c>
      <c r="D248" s="61" t="str">
        <f t="shared" si="4"/>
        <v>01002 20100</v>
      </c>
      <c r="E248" s="114" t="e">
        <f>#REF!</f>
        <v>#REF!</v>
      </c>
    </row>
    <row r="249" spans="1:5" s="7" customFormat="1" ht="15.75" hidden="1" outlineLevel="6">
      <c r="A249" s="58" t="s">
        <v>15</v>
      </c>
      <c r="B249" s="60" t="s">
        <v>50</v>
      </c>
      <c r="C249" s="66" t="s">
        <v>766</v>
      </c>
      <c r="D249" s="61" t="str">
        <f t="shared" si="4"/>
        <v>01002 20100</v>
      </c>
      <c r="E249" s="114" t="e">
        <f>#REF!</f>
        <v>#REF!</v>
      </c>
    </row>
    <row r="250" spans="1:5" s="7" customFormat="1" ht="15.75" hidden="1" outlineLevel="7">
      <c r="A250" s="34" t="s">
        <v>17</v>
      </c>
      <c r="B250" s="63" t="s">
        <v>50</v>
      </c>
      <c r="C250" s="66" t="s">
        <v>766</v>
      </c>
      <c r="D250" s="61" t="str">
        <f t="shared" si="4"/>
        <v>01002 20100</v>
      </c>
      <c r="E250" s="114" t="e">
        <f>#REF!</f>
        <v>#REF!</v>
      </c>
    </row>
    <row r="251" spans="1:5" s="7" customFormat="1" ht="15.75" hidden="1" outlineLevel="7">
      <c r="A251" s="34" t="s">
        <v>22</v>
      </c>
      <c r="B251" s="63" t="s">
        <v>50</v>
      </c>
      <c r="C251" s="66" t="s">
        <v>766</v>
      </c>
      <c r="D251" s="61" t="str">
        <f t="shared" si="4"/>
        <v>01002 20100</v>
      </c>
      <c r="E251" s="114" t="e">
        <f>#REF!</f>
        <v>#REF!</v>
      </c>
    </row>
    <row r="252" spans="1:5" s="7" customFormat="1" ht="15.75" hidden="1" outlineLevel="3">
      <c r="A252" s="58" t="s">
        <v>54</v>
      </c>
      <c r="B252" s="60" t="s">
        <v>50</v>
      </c>
      <c r="C252" s="66" t="s">
        <v>766</v>
      </c>
      <c r="D252" s="61" t="str">
        <f t="shared" si="4"/>
        <v>01002 20100</v>
      </c>
      <c r="E252" s="114" t="e">
        <f>#REF!</f>
        <v>#REF!</v>
      </c>
    </row>
    <row r="253" spans="1:5" s="7" customFormat="1" ht="33.75" hidden="1" outlineLevel="5">
      <c r="A253" s="58" t="s">
        <v>13</v>
      </c>
      <c r="B253" s="60" t="s">
        <v>50</v>
      </c>
      <c r="C253" s="66" t="s">
        <v>766</v>
      </c>
      <c r="D253" s="61" t="str">
        <f t="shared" si="4"/>
        <v>01002 20100</v>
      </c>
      <c r="E253" s="114" t="e">
        <f>#REF!</f>
        <v>#REF!</v>
      </c>
    </row>
    <row r="254" spans="1:5" s="7" customFormat="1" ht="15.75" hidden="1" outlineLevel="6">
      <c r="A254" s="58" t="s">
        <v>15</v>
      </c>
      <c r="B254" s="60" t="s">
        <v>50</v>
      </c>
      <c r="C254" s="66" t="s">
        <v>766</v>
      </c>
      <c r="D254" s="61" t="str">
        <f t="shared" si="4"/>
        <v>01002 20100</v>
      </c>
      <c r="E254" s="114" t="e">
        <f>#REF!</f>
        <v>#REF!</v>
      </c>
    </row>
    <row r="255" spans="1:5" s="7" customFormat="1" ht="15.75" hidden="1" outlineLevel="7">
      <c r="A255" s="34" t="s">
        <v>17</v>
      </c>
      <c r="B255" s="63" t="s">
        <v>50</v>
      </c>
      <c r="C255" s="66" t="s">
        <v>766</v>
      </c>
      <c r="D255" s="61" t="str">
        <f t="shared" si="4"/>
        <v>01002 20100</v>
      </c>
      <c r="E255" s="114" t="e">
        <f>#REF!</f>
        <v>#REF!</v>
      </c>
    </row>
    <row r="256" spans="1:5" s="7" customFormat="1" ht="15.75" hidden="1" outlineLevel="1">
      <c r="A256" s="58" t="s">
        <v>55</v>
      </c>
      <c r="B256" s="60" t="s">
        <v>56</v>
      </c>
      <c r="C256" s="66" t="s">
        <v>766</v>
      </c>
      <c r="D256" s="61" t="str">
        <f t="shared" si="4"/>
        <v>01002 20100</v>
      </c>
      <c r="E256" s="114" t="e">
        <f>#REF!</f>
        <v>#REF!</v>
      </c>
    </row>
    <row r="257" spans="1:5" s="7" customFormat="1" ht="22.5" hidden="1" outlineLevel="2">
      <c r="A257" s="58" t="s">
        <v>10</v>
      </c>
      <c r="B257" s="60" t="s">
        <v>56</v>
      </c>
      <c r="C257" s="66" t="s">
        <v>766</v>
      </c>
      <c r="D257" s="61" t="str">
        <f t="shared" si="4"/>
        <v>01002 20100</v>
      </c>
      <c r="E257" s="114" t="e">
        <f>#REF!</f>
        <v>#REF!</v>
      </c>
    </row>
    <row r="258" spans="1:5" s="7" customFormat="1" ht="15.75" hidden="1" outlineLevel="3">
      <c r="A258" s="58" t="s">
        <v>21</v>
      </c>
      <c r="B258" s="60" t="s">
        <v>56</v>
      </c>
      <c r="C258" s="66" t="s">
        <v>766</v>
      </c>
      <c r="D258" s="61" t="str">
        <f t="shared" si="4"/>
        <v>01002 20100</v>
      </c>
      <c r="E258" s="114" t="e">
        <f>#REF!</f>
        <v>#REF!</v>
      </c>
    </row>
    <row r="259" spans="1:5" s="7" customFormat="1" ht="33.75" hidden="1" outlineLevel="5">
      <c r="A259" s="58" t="s">
        <v>13</v>
      </c>
      <c r="B259" s="60" t="s">
        <v>56</v>
      </c>
      <c r="C259" s="66" t="s">
        <v>766</v>
      </c>
      <c r="D259" s="61" t="str">
        <f t="shared" si="4"/>
        <v>01002 20100</v>
      </c>
      <c r="E259" s="114" t="e">
        <f>#REF!</f>
        <v>#REF!</v>
      </c>
    </row>
    <row r="260" spans="1:5" s="7" customFormat="1" ht="15.75" hidden="1" outlineLevel="6">
      <c r="A260" s="58" t="s">
        <v>15</v>
      </c>
      <c r="B260" s="60" t="s">
        <v>56</v>
      </c>
      <c r="C260" s="66" t="s">
        <v>766</v>
      </c>
      <c r="D260" s="61" t="str">
        <f t="shared" si="4"/>
        <v>01002 20100</v>
      </c>
      <c r="E260" s="114" t="e">
        <f>#REF!</f>
        <v>#REF!</v>
      </c>
    </row>
    <row r="261" spans="1:5" s="7" customFormat="1" ht="15.75" hidden="1" outlineLevel="7">
      <c r="A261" s="34" t="s">
        <v>17</v>
      </c>
      <c r="B261" s="63" t="s">
        <v>56</v>
      </c>
      <c r="C261" s="66" t="s">
        <v>766</v>
      </c>
      <c r="D261" s="61" t="str">
        <f t="shared" si="4"/>
        <v>01002 20100</v>
      </c>
      <c r="E261" s="114" t="e">
        <f>#REF!</f>
        <v>#REF!</v>
      </c>
    </row>
    <row r="262" spans="1:5" s="7" customFormat="1" ht="15.75" hidden="1" outlineLevel="7">
      <c r="A262" s="34" t="s">
        <v>22</v>
      </c>
      <c r="B262" s="63" t="s">
        <v>56</v>
      </c>
      <c r="C262" s="66" t="s">
        <v>766</v>
      </c>
      <c r="D262" s="61" t="str">
        <f t="shared" si="4"/>
        <v>01002 20100</v>
      </c>
      <c r="E262" s="114" t="e">
        <f>#REF!</f>
        <v>#REF!</v>
      </c>
    </row>
    <row r="263" spans="1:5" s="7" customFormat="1" ht="15.75" hidden="1" outlineLevel="5">
      <c r="A263" s="58" t="s">
        <v>24</v>
      </c>
      <c r="B263" s="60" t="s">
        <v>56</v>
      </c>
      <c r="C263" s="66" t="s">
        <v>766</v>
      </c>
      <c r="D263" s="61" t="str">
        <f t="shared" si="4"/>
        <v>01002 20100</v>
      </c>
      <c r="E263" s="114" t="e">
        <f>#REF!</f>
        <v>#REF!</v>
      </c>
    </row>
    <row r="264" spans="1:5" s="7" customFormat="1" ht="15.75" hidden="1" outlineLevel="6">
      <c r="A264" s="58" t="s">
        <v>26</v>
      </c>
      <c r="B264" s="60" t="s">
        <v>56</v>
      </c>
      <c r="C264" s="66" t="s">
        <v>766</v>
      </c>
      <c r="D264" s="61" t="str">
        <f t="shared" si="4"/>
        <v>01002 20100</v>
      </c>
      <c r="E264" s="114" t="e">
        <f>#REF!</f>
        <v>#REF!</v>
      </c>
    </row>
    <row r="265" spans="1:5" s="7" customFormat="1" ht="15.75" hidden="1" outlineLevel="7">
      <c r="A265" s="34" t="s">
        <v>28</v>
      </c>
      <c r="B265" s="63" t="s">
        <v>56</v>
      </c>
      <c r="C265" s="66" t="s">
        <v>766</v>
      </c>
      <c r="D265" s="61" t="str">
        <f t="shared" si="4"/>
        <v>01002 20100</v>
      </c>
      <c r="E265" s="114" t="e">
        <f>#REF!</f>
        <v>#REF!</v>
      </c>
    </row>
    <row r="266" spans="1:5" s="7" customFormat="1" ht="15.75" hidden="1" outlineLevel="7">
      <c r="A266" s="34" t="s">
        <v>30</v>
      </c>
      <c r="B266" s="63" t="s">
        <v>56</v>
      </c>
      <c r="C266" s="66" t="s">
        <v>766</v>
      </c>
      <c r="D266" s="61" t="str">
        <f t="shared" si="4"/>
        <v>01002 20100</v>
      </c>
      <c r="E266" s="114" t="e">
        <f>#REF!</f>
        <v>#REF!</v>
      </c>
    </row>
    <row r="267" spans="1:5" s="7" customFormat="1" ht="15.75" hidden="1" outlineLevel="3">
      <c r="A267" s="58" t="s">
        <v>57</v>
      </c>
      <c r="B267" s="60" t="s">
        <v>56</v>
      </c>
      <c r="C267" s="66" t="s">
        <v>766</v>
      </c>
      <c r="D267" s="61" t="str">
        <f t="shared" si="4"/>
        <v>01002 20100</v>
      </c>
      <c r="E267" s="114" t="e">
        <f>#REF!</f>
        <v>#REF!</v>
      </c>
    </row>
    <row r="268" spans="1:5" s="7" customFormat="1" ht="33.75" hidden="1" outlineLevel="5">
      <c r="A268" s="58" t="s">
        <v>13</v>
      </c>
      <c r="B268" s="60" t="s">
        <v>56</v>
      </c>
      <c r="C268" s="66" t="s">
        <v>766</v>
      </c>
      <c r="D268" s="61" t="str">
        <f t="shared" si="4"/>
        <v>01002 20100</v>
      </c>
      <c r="E268" s="114" t="e">
        <f>#REF!</f>
        <v>#REF!</v>
      </c>
    </row>
    <row r="269" spans="1:5" s="7" customFormat="1" ht="15.75" hidden="1" outlineLevel="6">
      <c r="A269" s="58" t="s">
        <v>15</v>
      </c>
      <c r="B269" s="60" t="s">
        <v>56</v>
      </c>
      <c r="C269" s="66" t="s">
        <v>766</v>
      </c>
      <c r="D269" s="61" t="str">
        <f t="shared" si="4"/>
        <v>01002 20100</v>
      </c>
      <c r="E269" s="114" t="e">
        <f>#REF!</f>
        <v>#REF!</v>
      </c>
    </row>
    <row r="270" spans="1:5" s="7" customFormat="1" ht="15.75" hidden="1" outlineLevel="7">
      <c r="A270" s="34" t="s">
        <v>17</v>
      </c>
      <c r="B270" s="63" t="s">
        <v>56</v>
      </c>
      <c r="C270" s="66" t="s">
        <v>766</v>
      </c>
      <c r="D270" s="61" t="str">
        <f t="shared" si="4"/>
        <v>01002 20100</v>
      </c>
      <c r="E270" s="114" t="e">
        <f>#REF!</f>
        <v>#REF!</v>
      </c>
    </row>
    <row r="271" spans="1:5" s="7" customFormat="1" ht="15.75" hidden="1" outlineLevel="7">
      <c r="A271" s="34" t="s">
        <v>22</v>
      </c>
      <c r="B271" s="63" t="s">
        <v>56</v>
      </c>
      <c r="C271" s="66" t="s">
        <v>766</v>
      </c>
      <c r="D271" s="61" t="str">
        <f t="shared" si="4"/>
        <v>01002 20100</v>
      </c>
      <c r="E271" s="114" t="e">
        <f>#REF!</f>
        <v>#REF!</v>
      </c>
    </row>
    <row r="272" spans="1:5" s="7" customFormat="1" ht="15.75" hidden="1" outlineLevel="5">
      <c r="A272" s="58" t="s">
        <v>24</v>
      </c>
      <c r="B272" s="60" t="s">
        <v>56</v>
      </c>
      <c r="C272" s="66" t="s">
        <v>766</v>
      </c>
      <c r="D272" s="61" t="str">
        <f t="shared" si="4"/>
        <v>01002 20100</v>
      </c>
      <c r="E272" s="114" t="e">
        <f>#REF!</f>
        <v>#REF!</v>
      </c>
    </row>
    <row r="273" spans="1:5" s="7" customFormat="1" ht="15.75" hidden="1" outlineLevel="6">
      <c r="A273" s="58" t="s">
        <v>26</v>
      </c>
      <c r="B273" s="60" t="s">
        <v>56</v>
      </c>
      <c r="C273" s="66" t="s">
        <v>766</v>
      </c>
      <c r="D273" s="61" t="str">
        <f t="shared" si="4"/>
        <v>01002 20100</v>
      </c>
      <c r="E273" s="114" t="e">
        <f>#REF!</f>
        <v>#REF!</v>
      </c>
    </row>
    <row r="274" spans="1:5" s="7" customFormat="1" ht="15.75" hidden="1" outlineLevel="7">
      <c r="A274" s="34" t="s">
        <v>28</v>
      </c>
      <c r="B274" s="63" t="s">
        <v>56</v>
      </c>
      <c r="C274" s="66" t="s">
        <v>766</v>
      </c>
      <c r="D274" s="61" t="str">
        <f t="shared" si="4"/>
        <v>01002 20100</v>
      </c>
      <c r="E274" s="114" t="e">
        <f>#REF!</f>
        <v>#REF!</v>
      </c>
    </row>
    <row r="275" spans="1:5" s="7" customFormat="1" ht="15.75" hidden="1" outlineLevel="7">
      <c r="A275" s="34" t="s">
        <v>30</v>
      </c>
      <c r="B275" s="63" t="s">
        <v>56</v>
      </c>
      <c r="C275" s="66" t="s">
        <v>766</v>
      </c>
      <c r="D275" s="61" t="str">
        <f t="shared" si="4"/>
        <v>01002 20100</v>
      </c>
      <c r="E275" s="114" t="e">
        <f>#REF!</f>
        <v>#REF!</v>
      </c>
    </row>
    <row r="276" spans="1:5" s="7" customFormat="1" ht="15.75" hidden="1" outlineLevel="5">
      <c r="A276" s="58" t="s">
        <v>43</v>
      </c>
      <c r="B276" s="60" t="s">
        <v>56</v>
      </c>
      <c r="C276" s="66" t="s">
        <v>766</v>
      </c>
      <c r="D276" s="61" t="str">
        <f t="shared" si="4"/>
        <v>01002 20100</v>
      </c>
      <c r="E276" s="114" t="e">
        <f>#REF!</f>
        <v>#REF!</v>
      </c>
    </row>
    <row r="277" spans="1:5" s="7" customFormat="1" ht="15.75" hidden="1" outlineLevel="6">
      <c r="A277" s="58" t="s">
        <v>45</v>
      </c>
      <c r="B277" s="60" t="s">
        <v>56</v>
      </c>
      <c r="C277" s="66" t="s">
        <v>766</v>
      </c>
      <c r="D277" s="61" t="str">
        <f t="shared" si="4"/>
        <v>01002 20100</v>
      </c>
      <c r="E277" s="114" t="e">
        <f>#REF!</f>
        <v>#REF!</v>
      </c>
    </row>
    <row r="278" spans="1:5" s="7" customFormat="1" ht="15.75" hidden="1" outlineLevel="7">
      <c r="A278" s="34" t="s">
        <v>47</v>
      </c>
      <c r="B278" s="63" t="s">
        <v>56</v>
      </c>
      <c r="C278" s="66" t="s">
        <v>766</v>
      </c>
      <c r="D278" s="61" t="str">
        <f t="shared" ref="D278:D304" si="5">C278</f>
        <v>01002 20100</v>
      </c>
      <c r="E278" s="114" t="e">
        <f>#REF!</f>
        <v>#REF!</v>
      </c>
    </row>
    <row r="279" spans="1:5" s="7" customFormat="1" ht="15.75" hidden="1" outlineLevel="3">
      <c r="A279" s="58" t="s">
        <v>58</v>
      </c>
      <c r="B279" s="60" t="s">
        <v>56</v>
      </c>
      <c r="C279" s="66" t="s">
        <v>766</v>
      </c>
      <c r="D279" s="61" t="str">
        <f t="shared" si="5"/>
        <v>01002 20100</v>
      </c>
      <c r="E279" s="114" t="e">
        <f>#REF!</f>
        <v>#REF!</v>
      </c>
    </row>
    <row r="280" spans="1:5" s="7" customFormat="1" ht="33.75" hidden="1" outlineLevel="5">
      <c r="A280" s="58" t="s">
        <v>13</v>
      </c>
      <c r="B280" s="60" t="s">
        <v>56</v>
      </c>
      <c r="C280" s="66" t="s">
        <v>766</v>
      </c>
      <c r="D280" s="61" t="str">
        <f t="shared" si="5"/>
        <v>01002 20100</v>
      </c>
      <c r="E280" s="114" t="e">
        <f>#REF!</f>
        <v>#REF!</v>
      </c>
    </row>
    <row r="281" spans="1:5" s="7" customFormat="1" ht="15.75" hidden="1" outlineLevel="6">
      <c r="A281" s="58" t="s">
        <v>15</v>
      </c>
      <c r="B281" s="60" t="s">
        <v>56</v>
      </c>
      <c r="C281" s="66" t="s">
        <v>766</v>
      </c>
      <c r="D281" s="61" t="str">
        <f t="shared" si="5"/>
        <v>01002 20100</v>
      </c>
      <c r="E281" s="114" t="e">
        <f>#REF!</f>
        <v>#REF!</v>
      </c>
    </row>
    <row r="282" spans="1:5" s="7" customFormat="1" ht="15.75" hidden="1" outlineLevel="7">
      <c r="A282" s="34" t="s">
        <v>17</v>
      </c>
      <c r="B282" s="63" t="s">
        <v>56</v>
      </c>
      <c r="C282" s="66" t="s">
        <v>766</v>
      </c>
      <c r="D282" s="61" t="str">
        <f t="shared" si="5"/>
        <v>01002 20100</v>
      </c>
      <c r="E282" s="114" t="e">
        <f>#REF!</f>
        <v>#REF!</v>
      </c>
    </row>
    <row r="283" spans="1:5" s="7" customFormat="1" ht="15.75" hidden="1" outlineLevel="7">
      <c r="A283" s="34" t="s">
        <v>22</v>
      </c>
      <c r="B283" s="63" t="s">
        <v>56</v>
      </c>
      <c r="C283" s="66" t="s">
        <v>766</v>
      </c>
      <c r="D283" s="61" t="str">
        <f t="shared" si="5"/>
        <v>01002 20100</v>
      </c>
      <c r="E283" s="114" t="e">
        <f>#REF!</f>
        <v>#REF!</v>
      </c>
    </row>
    <row r="284" spans="1:5" s="7" customFormat="1" ht="45" hidden="1" outlineLevel="3">
      <c r="A284" s="79" t="s">
        <v>59</v>
      </c>
      <c r="B284" s="60" t="s">
        <v>56</v>
      </c>
      <c r="C284" s="66" t="s">
        <v>766</v>
      </c>
      <c r="D284" s="61" t="str">
        <f t="shared" si="5"/>
        <v>01002 20100</v>
      </c>
      <c r="E284" s="114" t="e">
        <f>#REF!</f>
        <v>#REF!</v>
      </c>
    </row>
    <row r="285" spans="1:5" s="7" customFormat="1" ht="33.75" hidden="1" outlineLevel="4">
      <c r="A285" s="58" t="s">
        <v>60</v>
      </c>
      <c r="B285" s="60" t="s">
        <v>56</v>
      </c>
      <c r="C285" s="66" t="s">
        <v>766</v>
      </c>
      <c r="D285" s="61" t="str">
        <f t="shared" si="5"/>
        <v>01002 20100</v>
      </c>
      <c r="E285" s="114" t="e">
        <f>#REF!</f>
        <v>#REF!</v>
      </c>
    </row>
    <row r="286" spans="1:5" s="7" customFormat="1" ht="15.75" hidden="1" outlineLevel="5">
      <c r="A286" s="58" t="s">
        <v>24</v>
      </c>
      <c r="B286" s="60" t="s">
        <v>56</v>
      </c>
      <c r="C286" s="66" t="s">
        <v>766</v>
      </c>
      <c r="D286" s="61" t="str">
        <f t="shared" si="5"/>
        <v>01002 20100</v>
      </c>
      <c r="E286" s="114" t="e">
        <f>#REF!</f>
        <v>#REF!</v>
      </c>
    </row>
    <row r="287" spans="1:5" s="7" customFormat="1" ht="15.75" hidden="1" outlineLevel="6">
      <c r="A287" s="58" t="s">
        <v>26</v>
      </c>
      <c r="B287" s="60" t="s">
        <v>56</v>
      </c>
      <c r="C287" s="66" t="s">
        <v>766</v>
      </c>
      <c r="D287" s="61" t="str">
        <f t="shared" si="5"/>
        <v>01002 20100</v>
      </c>
      <c r="E287" s="114" t="e">
        <f>#REF!</f>
        <v>#REF!</v>
      </c>
    </row>
    <row r="288" spans="1:5" s="7" customFormat="1" ht="15.75" hidden="1" outlineLevel="7">
      <c r="A288" s="34" t="s">
        <v>30</v>
      </c>
      <c r="B288" s="63" t="s">
        <v>56</v>
      </c>
      <c r="C288" s="66" t="s">
        <v>766</v>
      </c>
      <c r="D288" s="61" t="str">
        <f t="shared" si="5"/>
        <v>01002 20100</v>
      </c>
      <c r="E288" s="114" t="e">
        <f>#REF!</f>
        <v>#REF!</v>
      </c>
    </row>
    <row r="289" spans="1:5" s="7" customFormat="1" ht="33.75" hidden="1" outlineLevel="4">
      <c r="A289" s="58" t="s">
        <v>61</v>
      </c>
      <c r="B289" s="60" t="s">
        <v>56</v>
      </c>
      <c r="C289" s="66" t="s">
        <v>766</v>
      </c>
      <c r="D289" s="61" t="str">
        <f t="shared" si="5"/>
        <v>01002 20100</v>
      </c>
      <c r="E289" s="114" t="e">
        <f>#REF!</f>
        <v>#REF!</v>
      </c>
    </row>
    <row r="290" spans="1:5" s="7" customFormat="1" ht="15.75" hidden="1" outlineLevel="5">
      <c r="A290" s="58" t="s">
        <v>24</v>
      </c>
      <c r="B290" s="60" t="s">
        <v>56</v>
      </c>
      <c r="C290" s="66" t="s">
        <v>766</v>
      </c>
      <c r="D290" s="61" t="str">
        <f t="shared" si="5"/>
        <v>01002 20100</v>
      </c>
      <c r="E290" s="114" t="e">
        <f>#REF!</f>
        <v>#REF!</v>
      </c>
    </row>
    <row r="291" spans="1:5" s="7" customFormat="1" ht="15.75" hidden="1" outlineLevel="6">
      <c r="A291" s="58" t="s">
        <v>26</v>
      </c>
      <c r="B291" s="60" t="s">
        <v>56</v>
      </c>
      <c r="C291" s="66" t="s">
        <v>766</v>
      </c>
      <c r="D291" s="61" t="str">
        <f t="shared" si="5"/>
        <v>01002 20100</v>
      </c>
      <c r="E291" s="114" t="e">
        <f>#REF!</f>
        <v>#REF!</v>
      </c>
    </row>
    <row r="292" spans="1:5" s="7" customFormat="1" ht="15.75" hidden="1" outlineLevel="7">
      <c r="A292" s="34" t="s">
        <v>30</v>
      </c>
      <c r="B292" s="63" t="s">
        <v>56</v>
      </c>
      <c r="C292" s="66" t="s">
        <v>766</v>
      </c>
      <c r="D292" s="61" t="str">
        <f t="shared" si="5"/>
        <v>01002 20100</v>
      </c>
      <c r="E292" s="114" t="e">
        <f>#REF!</f>
        <v>#REF!</v>
      </c>
    </row>
    <row r="293" spans="1:5" s="7" customFormat="1" ht="15.75" hidden="1" outlineLevel="2">
      <c r="A293" s="58" t="s">
        <v>62</v>
      </c>
      <c r="B293" s="60" t="s">
        <v>56</v>
      </c>
      <c r="C293" s="66" t="s">
        <v>766</v>
      </c>
      <c r="D293" s="61" t="str">
        <f t="shared" si="5"/>
        <v>01002 20100</v>
      </c>
      <c r="E293" s="114" t="e">
        <f>#REF!</f>
        <v>#REF!</v>
      </c>
    </row>
    <row r="294" spans="1:5" s="7" customFormat="1" ht="22.5" hidden="1" outlineLevel="3">
      <c r="A294" s="58" t="s">
        <v>63</v>
      </c>
      <c r="B294" s="60" t="s">
        <v>56</v>
      </c>
      <c r="C294" s="66" t="s">
        <v>766</v>
      </c>
      <c r="D294" s="61" t="str">
        <f t="shared" si="5"/>
        <v>01002 20100</v>
      </c>
      <c r="E294" s="114" t="e">
        <f>#REF!</f>
        <v>#REF!</v>
      </c>
    </row>
    <row r="295" spans="1:5" s="7" customFormat="1" ht="15.75" hidden="1" outlineLevel="5">
      <c r="A295" s="58" t="s">
        <v>24</v>
      </c>
      <c r="B295" s="60" t="s">
        <v>56</v>
      </c>
      <c r="C295" s="66" t="s">
        <v>766</v>
      </c>
      <c r="D295" s="61" t="str">
        <f t="shared" si="5"/>
        <v>01002 20100</v>
      </c>
      <c r="E295" s="114" t="e">
        <f>#REF!</f>
        <v>#REF!</v>
      </c>
    </row>
    <row r="296" spans="1:5" s="7" customFormat="1" ht="15.75" hidden="1" outlineLevel="6">
      <c r="A296" s="58" t="s">
        <v>26</v>
      </c>
      <c r="B296" s="60" t="s">
        <v>56</v>
      </c>
      <c r="C296" s="66" t="s">
        <v>766</v>
      </c>
      <c r="D296" s="61" t="str">
        <f t="shared" si="5"/>
        <v>01002 20100</v>
      </c>
      <c r="E296" s="114" t="e">
        <f>#REF!</f>
        <v>#REF!</v>
      </c>
    </row>
    <row r="297" spans="1:5" s="7" customFormat="1" ht="15.75" hidden="1" outlineLevel="7">
      <c r="A297" s="34" t="s">
        <v>30</v>
      </c>
      <c r="B297" s="63" t="s">
        <v>56</v>
      </c>
      <c r="C297" s="66" t="s">
        <v>766</v>
      </c>
      <c r="D297" s="61" t="str">
        <f t="shared" si="5"/>
        <v>01002 20100</v>
      </c>
      <c r="E297" s="114" t="e">
        <f>#REF!</f>
        <v>#REF!</v>
      </c>
    </row>
    <row r="298" spans="1:5" s="7" customFormat="1" ht="15.75" hidden="1" outlineLevel="5">
      <c r="A298" s="58" t="s">
        <v>32</v>
      </c>
      <c r="B298" s="60" t="s">
        <v>56</v>
      </c>
      <c r="C298" s="66" t="s">
        <v>766</v>
      </c>
      <c r="D298" s="61" t="str">
        <f t="shared" si="5"/>
        <v>01002 20100</v>
      </c>
      <c r="E298" s="114" t="e">
        <f>#REF!</f>
        <v>#REF!</v>
      </c>
    </row>
    <row r="299" spans="1:5" s="7" customFormat="1" ht="15.75" hidden="1" outlineLevel="6">
      <c r="A299" s="58" t="s">
        <v>64</v>
      </c>
      <c r="B299" s="60" t="s">
        <v>56</v>
      </c>
      <c r="C299" s="66" t="s">
        <v>766</v>
      </c>
      <c r="D299" s="61" t="str">
        <f t="shared" si="5"/>
        <v>01002 20100</v>
      </c>
      <c r="E299" s="114" t="e">
        <f>#REF!</f>
        <v>#REF!</v>
      </c>
    </row>
    <row r="300" spans="1:5" s="7" customFormat="1" ht="15.75" hidden="1" outlineLevel="7">
      <c r="A300" s="34" t="s">
        <v>64</v>
      </c>
      <c r="B300" s="63" t="s">
        <v>56</v>
      </c>
      <c r="C300" s="66" t="s">
        <v>766</v>
      </c>
      <c r="D300" s="61" t="str">
        <f t="shared" si="5"/>
        <v>01002 20100</v>
      </c>
      <c r="E300" s="114" t="e">
        <f>#REF!</f>
        <v>#REF!</v>
      </c>
    </row>
    <row r="301" spans="1:5" s="7" customFormat="1" ht="22.5" hidden="1" outlineLevel="3">
      <c r="A301" s="58" t="s">
        <v>65</v>
      </c>
      <c r="B301" s="60" t="s">
        <v>56</v>
      </c>
      <c r="C301" s="66" t="s">
        <v>766</v>
      </c>
      <c r="D301" s="61" t="str">
        <f t="shared" si="5"/>
        <v>01002 20100</v>
      </c>
      <c r="E301" s="114" t="e">
        <f>#REF!</f>
        <v>#REF!</v>
      </c>
    </row>
    <row r="302" spans="1:5" s="7" customFormat="1" ht="15.75" hidden="1" outlineLevel="5">
      <c r="A302" s="58" t="s">
        <v>43</v>
      </c>
      <c r="B302" s="60" t="s">
        <v>56</v>
      </c>
      <c r="C302" s="66" t="s">
        <v>766</v>
      </c>
      <c r="D302" s="61" t="str">
        <f t="shared" si="5"/>
        <v>01002 20100</v>
      </c>
      <c r="E302" s="114" t="e">
        <f>#REF!</f>
        <v>#REF!</v>
      </c>
    </row>
    <row r="303" spans="1:5" s="7" customFormat="1" ht="15.75" hidden="1" outlineLevel="6">
      <c r="A303" s="58" t="s">
        <v>66</v>
      </c>
      <c r="B303" s="60" t="s">
        <v>56</v>
      </c>
      <c r="C303" s="66" t="s">
        <v>766</v>
      </c>
      <c r="D303" s="61" t="str">
        <f t="shared" si="5"/>
        <v>01002 20100</v>
      </c>
      <c r="E303" s="114" t="e">
        <f>#REF!</f>
        <v>#REF!</v>
      </c>
    </row>
    <row r="304" spans="1:5" s="7" customFormat="1" ht="15.75" hidden="1" outlineLevel="7">
      <c r="A304" s="34" t="s">
        <v>66</v>
      </c>
      <c r="B304" s="63" t="s">
        <v>56</v>
      </c>
      <c r="C304" s="66" t="s">
        <v>766</v>
      </c>
      <c r="D304" s="61" t="str">
        <f t="shared" si="5"/>
        <v>01002 20100</v>
      </c>
      <c r="E304" s="114" t="e">
        <f>#REF!</f>
        <v>#REF!</v>
      </c>
    </row>
    <row r="305" spans="1:5" s="7" customFormat="1" ht="22.5" hidden="1" outlineLevel="7">
      <c r="A305" s="34" t="s">
        <v>560</v>
      </c>
      <c r="B305" s="63" t="s">
        <v>50</v>
      </c>
      <c r="C305" s="66" t="s">
        <v>766</v>
      </c>
      <c r="D305" s="65"/>
      <c r="E305" s="115">
        <f>E306</f>
        <v>922</v>
      </c>
    </row>
    <row r="306" spans="1:5" s="7" customFormat="1" ht="15.75" hidden="1" outlineLevel="7">
      <c r="A306" s="34" t="s">
        <v>21</v>
      </c>
      <c r="B306" s="63" t="s">
        <v>50</v>
      </c>
      <c r="C306" s="66" t="s">
        <v>766</v>
      </c>
      <c r="D306" s="65"/>
      <c r="E306" s="115">
        <f>E307+E327</f>
        <v>922</v>
      </c>
    </row>
    <row r="307" spans="1:5" s="7" customFormat="1" ht="33.75" hidden="1" outlineLevel="7">
      <c r="A307" s="34" t="s">
        <v>13</v>
      </c>
      <c r="B307" s="63" t="s">
        <v>50</v>
      </c>
      <c r="C307" s="66" t="s">
        <v>766</v>
      </c>
      <c r="D307" s="70" t="s">
        <v>14</v>
      </c>
      <c r="E307" s="115">
        <f>E308</f>
        <v>885.8</v>
      </c>
    </row>
    <row r="308" spans="1:5" s="7" customFormat="1" ht="15.75" hidden="1" outlineLevel="1">
      <c r="A308" s="34" t="s">
        <v>15</v>
      </c>
      <c r="B308" s="63" t="s">
        <v>50</v>
      </c>
      <c r="C308" s="66" t="s">
        <v>766</v>
      </c>
      <c r="D308" s="70">
        <v>120</v>
      </c>
      <c r="E308" s="115">
        <f>E325</f>
        <v>885.8</v>
      </c>
    </row>
    <row r="309" spans="1:5" s="7" customFormat="1" ht="15.75" hidden="1" outlineLevel="2">
      <c r="A309" s="58" t="s">
        <v>67</v>
      </c>
      <c r="B309" s="63" t="s">
        <v>50</v>
      </c>
      <c r="C309" s="66" t="s">
        <v>766</v>
      </c>
      <c r="D309" s="65" t="str">
        <f t="shared" ref="D309:D324" si="6">C309</f>
        <v>01002 20100</v>
      </c>
      <c r="E309" s="115" t="e">
        <f>#REF!</f>
        <v>#REF!</v>
      </c>
    </row>
    <row r="310" spans="1:5" s="7" customFormat="1" ht="22.5" hidden="1" outlineLevel="3">
      <c r="A310" s="58" t="s">
        <v>70</v>
      </c>
      <c r="B310" s="63" t="s">
        <v>50</v>
      </c>
      <c r="C310" s="66" t="s">
        <v>766</v>
      </c>
      <c r="D310" s="65" t="str">
        <f t="shared" si="6"/>
        <v>01002 20100</v>
      </c>
      <c r="E310" s="115" t="e">
        <f>#REF!</f>
        <v>#REF!</v>
      </c>
    </row>
    <row r="311" spans="1:5" s="7" customFormat="1" ht="15.75" hidden="1" outlineLevel="5">
      <c r="A311" s="58" t="s">
        <v>43</v>
      </c>
      <c r="B311" s="63" t="s">
        <v>50</v>
      </c>
      <c r="C311" s="66" t="s">
        <v>766</v>
      </c>
      <c r="D311" s="65" t="str">
        <f t="shared" si="6"/>
        <v>01002 20100</v>
      </c>
      <c r="E311" s="115" t="e">
        <f>#REF!</f>
        <v>#REF!</v>
      </c>
    </row>
    <row r="312" spans="1:5" s="7" customFormat="1" ht="15.75" hidden="1" outlineLevel="6">
      <c r="A312" s="58" t="s">
        <v>71</v>
      </c>
      <c r="B312" s="63" t="s">
        <v>50</v>
      </c>
      <c r="C312" s="66" t="s">
        <v>766</v>
      </c>
      <c r="D312" s="65" t="str">
        <f t="shared" si="6"/>
        <v>01002 20100</v>
      </c>
      <c r="E312" s="115" t="e">
        <f>#REF!</f>
        <v>#REF!</v>
      </c>
    </row>
    <row r="313" spans="1:5" s="7" customFormat="1" ht="15.75" hidden="1" outlineLevel="7">
      <c r="A313" s="34" t="s">
        <v>71</v>
      </c>
      <c r="B313" s="63" t="s">
        <v>50</v>
      </c>
      <c r="C313" s="66" t="s">
        <v>766</v>
      </c>
      <c r="D313" s="65" t="str">
        <f t="shared" si="6"/>
        <v>01002 20100</v>
      </c>
      <c r="E313" s="115" t="e">
        <f>#REF!</f>
        <v>#REF!</v>
      </c>
    </row>
    <row r="314" spans="1:5" s="7" customFormat="1" ht="15.75" hidden="1" outlineLevel="1">
      <c r="A314" s="58" t="s">
        <v>73</v>
      </c>
      <c r="B314" s="63" t="s">
        <v>50</v>
      </c>
      <c r="C314" s="66" t="s">
        <v>766</v>
      </c>
      <c r="D314" s="65" t="str">
        <f t="shared" si="6"/>
        <v>01002 20100</v>
      </c>
      <c r="E314" s="115" t="e">
        <f>#REF!</f>
        <v>#REF!</v>
      </c>
    </row>
    <row r="315" spans="1:5" s="7" customFormat="1" ht="22.5" hidden="1" outlineLevel="2">
      <c r="A315" s="58" t="s">
        <v>10</v>
      </c>
      <c r="B315" s="63" t="s">
        <v>50</v>
      </c>
      <c r="C315" s="66" t="s">
        <v>766</v>
      </c>
      <c r="D315" s="65" t="str">
        <f t="shared" si="6"/>
        <v>01002 20100</v>
      </c>
      <c r="E315" s="115" t="e">
        <f>#REF!</f>
        <v>#REF!</v>
      </c>
    </row>
    <row r="316" spans="1:5" s="7" customFormat="1" ht="15.75" hidden="1" outlineLevel="3">
      <c r="A316" s="58" t="s">
        <v>75</v>
      </c>
      <c r="B316" s="63" t="s">
        <v>50</v>
      </c>
      <c r="C316" s="66" t="s">
        <v>766</v>
      </c>
      <c r="D316" s="65" t="str">
        <f t="shared" si="6"/>
        <v>01002 20100</v>
      </c>
      <c r="E316" s="115" t="e">
        <f>#REF!</f>
        <v>#REF!</v>
      </c>
    </row>
    <row r="317" spans="1:5" s="7" customFormat="1" ht="33.75" hidden="1" outlineLevel="5">
      <c r="A317" s="58" t="s">
        <v>13</v>
      </c>
      <c r="B317" s="63" t="s">
        <v>50</v>
      </c>
      <c r="C317" s="66" t="s">
        <v>766</v>
      </c>
      <c r="D317" s="65" t="str">
        <f t="shared" si="6"/>
        <v>01002 20100</v>
      </c>
      <c r="E317" s="115" t="e">
        <f>#REF!</f>
        <v>#REF!</v>
      </c>
    </row>
    <row r="318" spans="1:5" s="7" customFormat="1" ht="15.75" hidden="1" outlineLevel="6">
      <c r="A318" s="58" t="s">
        <v>76</v>
      </c>
      <c r="B318" s="63" t="s">
        <v>50</v>
      </c>
      <c r="C318" s="66" t="s">
        <v>766</v>
      </c>
      <c r="D318" s="65" t="str">
        <f t="shared" si="6"/>
        <v>01002 20100</v>
      </c>
      <c r="E318" s="115" t="e">
        <f>#REF!</f>
        <v>#REF!</v>
      </c>
    </row>
    <row r="319" spans="1:5" s="7" customFormat="1" ht="15.75" hidden="1" outlineLevel="7">
      <c r="A319" s="34" t="s">
        <v>17</v>
      </c>
      <c r="B319" s="63" t="s">
        <v>50</v>
      </c>
      <c r="C319" s="66" t="s">
        <v>766</v>
      </c>
      <c r="D319" s="65" t="str">
        <f t="shared" si="6"/>
        <v>01002 20100</v>
      </c>
      <c r="E319" s="115" t="e">
        <f>#REF!</f>
        <v>#REF!</v>
      </c>
    </row>
    <row r="320" spans="1:5" s="7" customFormat="1" ht="15.75" hidden="1" outlineLevel="7">
      <c r="A320" s="34" t="s">
        <v>22</v>
      </c>
      <c r="B320" s="63" t="s">
        <v>50</v>
      </c>
      <c r="C320" s="66" t="s">
        <v>766</v>
      </c>
      <c r="D320" s="65" t="str">
        <f t="shared" si="6"/>
        <v>01002 20100</v>
      </c>
      <c r="E320" s="115" t="e">
        <f>#REF!</f>
        <v>#REF!</v>
      </c>
    </row>
    <row r="321" spans="1:5" s="7" customFormat="1" ht="15.75" hidden="1" outlineLevel="5">
      <c r="A321" s="58" t="s">
        <v>24</v>
      </c>
      <c r="B321" s="63" t="s">
        <v>50</v>
      </c>
      <c r="C321" s="66" t="s">
        <v>766</v>
      </c>
      <c r="D321" s="65" t="str">
        <f t="shared" si="6"/>
        <v>01002 20100</v>
      </c>
      <c r="E321" s="115" t="e">
        <f>#REF!</f>
        <v>#REF!</v>
      </c>
    </row>
    <row r="322" spans="1:5" s="7" customFormat="1" ht="15.75" hidden="1" outlineLevel="6">
      <c r="A322" s="58" t="s">
        <v>26</v>
      </c>
      <c r="B322" s="63" t="s">
        <v>50</v>
      </c>
      <c r="C322" s="66" t="s">
        <v>766</v>
      </c>
      <c r="D322" s="65" t="str">
        <f t="shared" si="6"/>
        <v>01002 20100</v>
      </c>
      <c r="E322" s="115" t="e">
        <f>#REF!</f>
        <v>#REF!</v>
      </c>
    </row>
    <row r="323" spans="1:5" s="7" customFormat="1" ht="15.75" hidden="1" outlineLevel="7">
      <c r="A323" s="34" t="s">
        <v>28</v>
      </c>
      <c r="B323" s="63" t="s">
        <v>50</v>
      </c>
      <c r="C323" s="66" t="s">
        <v>766</v>
      </c>
      <c r="D323" s="65" t="str">
        <f t="shared" si="6"/>
        <v>01002 20100</v>
      </c>
      <c r="E323" s="115" t="e">
        <f>#REF!</f>
        <v>#REF!</v>
      </c>
    </row>
    <row r="324" spans="1:5" s="7" customFormat="1" ht="15.75" hidden="1" outlineLevel="7">
      <c r="A324" s="34" t="s">
        <v>30</v>
      </c>
      <c r="B324" s="63" t="s">
        <v>50</v>
      </c>
      <c r="C324" s="66" t="s">
        <v>766</v>
      </c>
      <c r="D324" s="65" t="str">
        <f t="shared" si="6"/>
        <v>01002 20100</v>
      </c>
      <c r="E324" s="115" t="e">
        <f>#REF!</f>
        <v>#REF!</v>
      </c>
    </row>
    <row r="325" spans="1:5" s="7" customFormat="1" ht="15.75" hidden="1" outlineLevel="7">
      <c r="A325" s="34" t="s">
        <v>17</v>
      </c>
      <c r="B325" s="63" t="s">
        <v>50</v>
      </c>
      <c r="C325" s="66" t="s">
        <v>766</v>
      </c>
      <c r="D325" s="70">
        <v>121</v>
      </c>
      <c r="E325" s="115">
        <v>885.8</v>
      </c>
    </row>
    <row r="326" spans="1:5" s="7" customFormat="1" ht="15.75" hidden="1" outlineLevel="7">
      <c r="A326" s="34" t="s">
        <v>21</v>
      </c>
      <c r="B326" s="63" t="s">
        <v>50</v>
      </c>
      <c r="C326" s="66" t="s">
        <v>766</v>
      </c>
      <c r="D326" s="65"/>
      <c r="E326" s="115">
        <f>E327</f>
        <v>36.200000000000003</v>
      </c>
    </row>
    <row r="327" spans="1:5" s="7" customFormat="1" ht="15.75" hidden="1" outlineLevel="7">
      <c r="A327" s="34" t="s">
        <v>24</v>
      </c>
      <c r="B327" s="63" t="s">
        <v>50</v>
      </c>
      <c r="C327" s="66" t="s">
        <v>766</v>
      </c>
      <c r="D327" s="70" t="s">
        <v>25</v>
      </c>
      <c r="E327" s="115">
        <f>E328</f>
        <v>36.200000000000003</v>
      </c>
    </row>
    <row r="328" spans="1:5" s="7" customFormat="1" ht="15.75" hidden="1" outlineLevel="7">
      <c r="A328" s="34" t="s">
        <v>26</v>
      </c>
      <c r="B328" s="63" t="s">
        <v>50</v>
      </c>
      <c r="C328" s="66" t="s">
        <v>766</v>
      </c>
      <c r="D328" s="70" t="s">
        <v>27</v>
      </c>
      <c r="E328" s="115">
        <f>E329</f>
        <v>36.200000000000003</v>
      </c>
    </row>
    <row r="329" spans="1:5" s="7" customFormat="1" ht="15.75" hidden="1" outlineLevel="7">
      <c r="A329" s="34" t="s">
        <v>30</v>
      </c>
      <c r="B329" s="63" t="s">
        <v>50</v>
      </c>
      <c r="C329" s="66" t="s">
        <v>766</v>
      </c>
      <c r="D329" s="70" t="s">
        <v>31</v>
      </c>
      <c r="E329" s="115">
        <v>36.200000000000003</v>
      </c>
    </row>
    <row r="330" spans="1:5" s="7" customFormat="1" ht="15.75" outlineLevel="7">
      <c r="A330" s="34" t="s">
        <v>110</v>
      </c>
      <c r="B330" s="63" t="s">
        <v>38</v>
      </c>
      <c r="C330" s="66" t="s">
        <v>766</v>
      </c>
      <c r="D330" s="70" t="s">
        <v>1080</v>
      </c>
      <c r="E330" s="115">
        <f>E331</f>
        <v>7.9</v>
      </c>
    </row>
    <row r="331" spans="1:5" s="7" customFormat="1" ht="22.5" outlineLevel="7">
      <c r="A331" s="109" t="s">
        <v>693</v>
      </c>
      <c r="B331" s="63" t="s">
        <v>38</v>
      </c>
      <c r="C331" s="66" t="s">
        <v>766</v>
      </c>
      <c r="D331" s="70" t="s">
        <v>651</v>
      </c>
      <c r="E331" s="115">
        <v>7.9</v>
      </c>
    </row>
    <row r="332" spans="1:5" s="7" customFormat="1" ht="15.75" outlineLevel="7">
      <c r="A332" s="34" t="s">
        <v>45</v>
      </c>
      <c r="B332" s="63" t="s">
        <v>38</v>
      </c>
      <c r="C332" s="66" t="s">
        <v>766</v>
      </c>
      <c r="D332" s="70" t="s">
        <v>46</v>
      </c>
      <c r="E332" s="115">
        <f>E333+E334</f>
        <v>170.5</v>
      </c>
    </row>
    <row r="333" spans="1:5" s="7" customFormat="1" ht="15.75" outlineLevel="7">
      <c r="A333" s="34" t="s">
        <v>644</v>
      </c>
      <c r="B333" s="63" t="s">
        <v>38</v>
      </c>
      <c r="C333" s="66" t="s">
        <v>766</v>
      </c>
      <c r="D333" s="70" t="s">
        <v>48</v>
      </c>
      <c r="E333" s="115">
        <v>3.4</v>
      </c>
    </row>
    <row r="334" spans="1:5" s="7" customFormat="1" ht="15.75" outlineLevel="7">
      <c r="A334" s="34" t="s">
        <v>694</v>
      </c>
      <c r="B334" s="63" t="s">
        <v>38</v>
      </c>
      <c r="C334" s="66" t="s">
        <v>766</v>
      </c>
      <c r="D334" s="70" t="s">
        <v>650</v>
      </c>
      <c r="E334" s="115">
        <v>167.1</v>
      </c>
    </row>
    <row r="335" spans="1:5" s="7" customFormat="1" ht="15.75" outlineLevel="7">
      <c r="A335" s="58" t="s">
        <v>55</v>
      </c>
      <c r="B335" s="60" t="s">
        <v>56</v>
      </c>
      <c r="C335" s="80"/>
      <c r="D335" s="81"/>
      <c r="E335" s="114">
        <f>E336</f>
        <v>2457.1</v>
      </c>
    </row>
    <row r="336" spans="1:5" s="7" customFormat="1" ht="15.75" outlineLevel="7">
      <c r="A336" s="67" t="s">
        <v>621</v>
      </c>
      <c r="B336" s="60" t="s">
        <v>56</v>
      </c>
      <c r="C336" s="66" t="s">
        <v>622</v>
      </c>
      <c r="D336" s="70"/>
      <c r="E336" s="115">
        <f>E338</f>
        <v>2457.1</v>
      </c>
    </row>
    <row r="337" spans="1:5" s="7" customFormat="1" ht="15.75" outlineLevel="7">
      <c r="A337" s="34" t="s">
        <v>1099</v>
      </c>
      <c r="B337" s="63" t="s">
        <v>56</v>
      </c>
      <c r="C337" s="66" t="s">
        <v>1097</v>
      </c>
      <c r="D337" s="70"/>
      <c r="E337" s="115">
        <f>E338</f>
        <v>2457.1</v>
      </c>
    </row>
    <row r="338" spans="1:5" s="7" customFormat="1" ht="15.75" outlineLevel="7">
      <c r="A338" s="34" t="s">
        <v>66</v>
      </c>
      <c r="B338" s="63" t="s">
        <v>56</v>
      </c>
      <c r="C338" s="66" t="s">
        <v>1097</v>
      </c>
      <c r="D338" s="70" t="s">
        <v>1098</v>
      </c>
      <c r="E338" s="115">
        <v>2457.1</v>
      </c>
    </row>
    <row r="339" spans="1:5" s="7" customFormat="1" ht="22.5" outlineLevel="7">
      <c r="A339" s="58" t="s">
        <v>756</v>
      </c>
      <c r="B339" s="60" t="s">
        <v>68</v>
      </c>
      <c r="C339" s="80"/>
      <c r="D339" s="81"/>
      <c r="E339" s="114">
        <f>E340</f>
        <v>75</v>
      </c>
    </row>
    <row r="340" spans="1:5" s="7" customFormat="1" ht="15.75" hidden="1" outlineLevel="7">
      <c r="A340" s="34" t="s">
        <v>67</v>
      </c>
      <c r="B340" s="63" t="s">
        <v>68</v>
      </c>
      <c r="C340" s="66" t="s">
        <v>69</v>
      </c>
      <c r="D340" s="70"/>
      <c r="E340" s="115">
        <f>E341</f>
        <v>75</v>
      </c>
    </row>
    <row r="341" spans="1:5" s="7" customFormat="1" ht="15.75" outlineLevel="7">
      <c r="A341" s="67" t="s">
        <v>621</v>
      </c>
      <c r="B341" s="63" t="s">
        <v>68</v>
      </c>
      <c r="C341" s="66" t="s">
        <v>622</v>
      </c>
      <c r="D341" s="70"/>
      <c r="E341" s="115">
        <f>E342</f>
        <v>75</v>
      </c>
    </row>
    <row r="342" spans="1:5" s="7" customFormat="1" ht="15.75" outlineLevel="7">
      <c r="A342" s="67" t="s">
        <v>769</v>
      </c>
      <c r="B342" s="63" t="s">
        <v>68</v>
      </c>
      <c r="C342" s="100" t="s">
        <v>768</v>
      </c>
      <c r="D342" s="70"/>
      <c r="E342" s="115">
        <f>E343</f>
        <v>75</v>
      </c>
    </row>
    <row r="343" spans="1:5" s="7" customFormat="1" ht="15.75" outlineLevel="1">
      <c r="A343" s="34" t="s">
        <v>43</v>
      </c>
      <c r="B343" s="63" t="s">
        <v>68</v>
      </c>
      <c r="C343" s="100" t="s">
        <v>730</v>
      </c>
      <c r="D343" s="70">
        <v>800</v>
      </c>
      <c r="E343" s="115">
        <f>E528</f>
        <v>75</v>
      </c>
    </row>
    <row r="344" spans="1:5" s="7" customFormat="1" ht="15.75" hidden="1" outlineLevel="2">
      <c r="A344" s="58" t="s">
        <v>82</v>
      </c>
      <c r="B344" s="63" t="s">
        <v>81</v>
      </c>
      <c r="C344" s="100" t="s">
        <v>603</v>
      </c>
      <c r="D344" s="65" t="str">
        <f t="shared" ref="D344:D407" si="7">C344</f>
        <v>0100400</v>
      </c>
      <c r="E344" s="115">
        <v>350000</v>
      </c>
    </row>
    <row r="345" spans="1:5" s="7" customFormat="1" ht="15.75" hidden="1" outlineLevel="3">
      <c r="A345" s="58" t="s">
        <v>83</v>
      </c>
      <c r="B345" s="63" t="s">
        <v>81</v>
      </c>
      <c r="C345" s="100" t="s">
        <v>603</v>
      </c>
      <c r="D345" s="65" t="str">
        <f t="shared" si="7"/>
        <v>0100400</v>
      </c>
      <c r="E345" s="115">
        <v>350000</v>
      </c>
    </row>
    <row r="346" spans="1:5" s="7" customFormat="1" ht="22.5" hidden="1" outlineLevel="4">
      <c r="A346" s="58" t="s">
        <v>84</v>
      </c>
      <c r="B346" s="63" t="s">
        <v>81</v>
      </c>
      <c r="C346" s="100" t="s">
        <v>603</v>
      </c>
      <c r="D346" s="65" t="str">
        <f t="shared" si="7"/>
        <v>0100400</v>
      </c>
      <c r="E346" s="115">
        <v>350000</v>
      </c>
    </row>
    <row r="347" spans="1:5" s="7" customFormat="1" ht="33.75" hidden="1" outlineLevel="5">
      <c r="A347" s="58" t="s">
        <v>13</v>
      </c>
      <c r="B347" s="63" t="s">
        <v>81</v>
      </c>
      <c r="C347" s="100" t="s">
        <v>603</v>
      </c>
      <c r="D347" s="65" t="str">
        <f t="shared" si="7"/>
        <v>0100400</v>
      </c>
      <c r="E347" s="115">
        <v>350000</v>
      </c>
    </row>
    <row r="348" spans="1:5" s="7" customFormat="1" ht="15.75" hidden="1" outlineLevel="6">
      <c r="A348" s="58" t="s">
        <v>15</v>
      </c>
      <c r="B348" s="63" t="s">
        <v>81</v>
      </c>
      <c r="C348" s="100" t="s">
        <v>603</v>
      </c>
      <c r="D348" s="65" t="str">
        <f t="shared" si="7"/>
        <v>0100400</v>
      </c>
      <c r="E348" s="115">
        <v>350000</v>
      </c>
    </row>
    <row r="349" spans="1:5" s="7" customFormat="1" ht="15.75" hidden="1" outlineLevel="7">
      <c r="A349" s="34" t="s">
        <v>17</v>
      </c>
      <c r="B349" s="63" t="s">
        <v>81</v>
      </c>
      <c r="C349" s="100" t="s">
        <v>603</v>
      </c>
      <c r="D349" s="65" t="str">
        <f t="shared" si="7"/>
        <v>0100400</v>
      </c>
      <c r="E349" s="115">
        <v>350000</v>
      </c>
    </row>
    <row r="350" spans="1:5" s="7" customFormat="1" ht="15.75" hidden="1" outlineLevel="7">
      <c r="A350" s="34" t="s">
        <v>22</v>
      </c>
      <c r="B350" s="63" t="s">
        <v>81</v>
      </c>
      <c r="C350" s="100" t="s">
        <v>603</v>
      </c>
      <c r="D350" s="65" t="str">
        <f t="shared" si="7"/>
        <v>0100400</v>
      </c>
      <c r="E350" s="115">
        <v>350000</v>
      </c>
    </row>
    <row r="351" spans="1:5" s="7" customFormat="1" ht="15.75" hidden="1" outlineLevel="5">
      <c r="A351" s="58" t="s">
        <v>24</v>
      </c>
      <c r="B351" s="63" t="s">
        <v>81</v>
      </c>
      <c r="C351" s="100" t="s">
        <v>603</v>
      </c>
      <c r="D351" s="65" t="str">
        <f t="shared" si="7"/>
        <v>0100400</v>
      </c>
      <c r="E351" s="115">
        <v>350000</v>
      </c>
    </row>
    <row r="352" spans="1:5" s="7" customFormat="1" ht="15.75" hidden="1" outlineLevel="6">
      <c r="A352" s="58" t="s">
        <v>26</v>
      </c>
      <c r="B352" s="63" t="s">
        <v>81</v>
      </c>
      <c r="C352" s="100" t="s">
        <v>603</v>
      </c>
      <c r="D352" s="65" t="str">
        <f t="shared" si="7"/>
        <v>0100400</v>
      </c>
      <c r="E352" s="115">
        <v>350000</v>
      </c>
    </row>
    <row r="353" spans="1:5" s="7" customFormat="1" ht="15.75" hidden="1" outlineLevel="7">
      <c r="A353" s="34" t="s">
        <v>28</v>
      </c>
      <c r="B353" s="63" t="s">
        <v>81</v>
      </c>
      <c r="C353" s="100" t="s">
        <v>603</v>
      </c>
      <c r="D353" s="65" t="str">
        <f t="shared" si="7"/>
        <v>0100400</v>
      </c>
      <c r="E353" s="115">
        <v>350000</v>
      </c>
    </row>
    <row r="354" spans="1:5" s="7" customFormat="1" ht="15.75" hidden="1" outlineLevel="7">
      <c r="A354" s="34" t="s">
        <v>85</v>
      </c>
      <c r="B354" s="63" t="s">
        <v>81</v>
      </c>
      <c r="C354" s="100" t="s">
        <v>603</v>
      </c>
      <c r="D354" s="65" t="str">
        <f t="shared" si="7"/>
        <v>0100400</v>
      </c>
      <c r="E354" s="115">
        <v>350000</v>
      </c>
    </row>
    <row r="355" spans="1:5" s="7" customFormat="1" ht="15.75" hidden="1" outlineLevel="7">
      <c r="A355" s="34" t="s">
        <v>30</v>
      </c>
      <c r="B355" s="63" t="s">
        <v>81</v>
      </c>
      <c r="C355" s="100" t="s">
        <v>603</v>
      </c>
      <c r="D355" s="65" t="str">
        <f t="shared" si="7"/>
        <v>0100400</v>
      </c>
      <c r="E355" s="115">
        <v>350000</v>
      </c>
    </row>
    <row r="356" spans="1:5" s="7" customFormat="1" ht="22.5" hidden="1" outlineLevel="4">
      <c r="A356" s="58" t="s">
        <v>86</v>
      </c>
      <c r="B356" s="63" t="s">
        <v>81</v>
      </c>
      <c r="C356" s="100" t="s">
        <v>603</v>
      </c>
      <c r="D356" s="65" t="str">
        <f t="shared" si="7"/>
        <v>0100400</v>
      </c>
      <c r="E356" s="115">
        <v>350000</v>
      </c>
    </row>
    <row r="357" spans="1:5" s="7" customFormat="1" ht="33.75" hidden="1" outlineLevel="5">
      <c r="A357" s="58" t="s">
        <v>13</v>
      </c>
      <c r="B357" s="63" t="s">
        <v>81</v>
      </c>
      <c r="C357" s="100" t="s">
        <v>603</v>
      </c>
      <c r="D357" s="65" t="str">
        <f t="shared" si="7"/>
        <v>0100400</v>
      </c>
      <c r="E357" s="115">
        <v>350000</v>
      </c>
    </row>
    <row r="358" spans="1:5" s="7" customFormat="1" ht="15.75" hidden="1" outlineLevel="6">
      <c r="A358" s="58" t="s">
        <v>15</v>
      </c>
      <c r="B358" s="63" t="s">
        <v>81</v>
      </c>
      <c r="C358" s="100" t="s">
        <v>603</v>
      </c>
      <c r="D358" s="65" t="str">
        <f t="shared" si="7"/>
        <v>0100400</v>
      </c>
      <c r="E358" s="115">
        <v>350000</v>
      </c>
    </row>
    <row r="359" spans="1:5" s="7" customFormat="1" ht="15.75" hidden="1" outlineLevel="7">
      <c r="A359" s="34" t="s">
        <v>17</v>
      </c>
      <c r="B359" s="63" t="s">
        <v>81</v>
      </c>
      <c r="C359" s="100" t="s">
        <v>603</v>
      </c>
      <c r="D359" s="65" t="str">
        <f t="shared" si="7"/>
        <v>0100400</v>
      </c>
      <c r="E359" s="115">
        <v>350000</v>
      </c>
    </row>
    <row r="360" spans="1:5" s="7" customFormat="1" ht="22.5" hidden="1" outlineLevel="2">
      <c r="A360" s="58" t="s">
        <v>10</v>
      </c>
      <c r="B360" s="63" t="s">
        <v>81</v>
      </c>
      <c r="C360" s="100" t="s">
        <v>603</v>
      </c>
      <c r="D360" s="65" t="str">
        <f t="shared" si="7"/>
        <v>0100400</v>
      </c>
      <c r="E360" s="115">
        <v>350000</v>
      </c>
    </row>
    <row r="361" spans="1:5" s="7" customFormat="1" ht="22.5" hidden="1" outlineLevel="3">
      <c r="A361" s="58" t="s">
        <v>51</v>
      </c>
      <c r="B361" s="63" t="s">
        <v>81</v>
      </c>
      <c r="C361" s="100" t="s">
        <v>603</v>
      </c>
      <c r="D361" s="65" t="str">
        <f t="shared" si="7"/>
        <v>0100400</v>
      </c>
      <c r="E361" s="115">
        <v>350000</v>
      </c>
    </row>
    <row r="362" spans="1:5" s="7" customFormat="1" ht="33.75" hidden="1" outlineLevel="5">
      <c r="A362" s="58" t="s">
        <v>13</v>
      </c>
      <c r="B362" s="63" t="s">
        <v>81</v>
      </c>
      <c r="C362" s="100" t="s">
        <v>603</v>
      </c>
      <c r="D362" s="65" t="str">
        <f t="shared" si="7"/>
        <v>0100400</v>
      </c>
      <c r="E362" s="115">
        <v>350000</v>
      </c>
    </row>
    <row r="363" spans="1:5" s="7" customFormat="1" ht="15.75" hidden="1" outlineLevel="6">
      <c r="A363" s="58" t="s">
        <v>15</v>
      </c>
      <c r="B363" s="63" t="s">
        <v>81</v>
      </c>
      <c r="C363" s="100" t="s">
        <v>603</v>
      </c>
      <c r="D363" s="65" t="str">
        <f t="shared" si="7"/>
        <v>0100400</v>
      </c>
      <c r="E363" s="115">
        <v>350000</v>
      </c>
    </row>
    <row r="364" spans="1:5" s="7" customFormat="1" ht="15.75" hidden="1" outlineLevel="7">
      <c r="A364" s="34" t="s">
        <v>17</v>
      </c>
      <c r="B364" s="63" t="s">
        <v>81</v>
      </c>
      <c r="C364" s="100" t="s">
        <v>603</v>
      </c>
      <c r="D364" s="65" t="str">
        <f t="shared" si="7"/>
        <v>0100400</v>
      </c>
      <c r="E364" s="115">
        <v>350000</v>
      </c>
    </row>
    <row r="365" spans="1:5" s="7" customFormat="1" ht="15.75" hidden="1" outlineLevel="3">
      <c r="A365" s="58" t="s">
        <v>21</v>
      </c>
      <c r="B365" s="63" t="s">
        <v>81</v>
      </c>
      <c r="C365" s="100" t="s">
        <v>603</v>
      </c>
      <c r="D365" s="65" t="str">
        <f t="shared" si="7"/>
        <v>0100400</v>
      </c>
      <c r="E365" s="115">
        <v>350000</v>
      </c>
    </row>
    <row r="366" spans="1:5" s="7" customFormat="1" ht="33.75" hidden="1" outlineLevel="5">
      <c r="A366" s="58" t="s">
        <v>13</v>
      </c>
      <c r="B366" s="63" t="s">
        <v>81</v>
      </c>
      <c r="C366" s="100" t="s">
        <v>603</v>
      </c>
      <c r="D366" s="65" t="str">
        <f t="shared" si="7"/>
        <v>0100400</v>
      </c>
      <c r="E366" s="115">
        <v>350000</v>
      </c>
    </row>
    <row r="367" spans="1:5" s="7" customFormat="1" ht="15.75" hidden="1" outlineLevel="6">
      <c r="A367" s="58" t="s">
        <v>15</v>
      </c>
      <c r="B367" s="63" t="s">
        <v>81</v>
      </c>
      <c r="C367" s="100" t="s">
        <v>603</v>
      </c>
      <c r="D367" s="65" t="str">
        <f t="shared" si="7"/>
        <v>0100400</v>
      </c>
      <c r="E367" s="115">
        <v>350000</v>
      </c>
    </row>
    <row r="368" spans="1:5" s="7" customFormat="1" ht="15.75" hidden="1" outlineLevel="7">
      <c r="A368" s="34" t="s">
        <v>17</v>
      </c>
      <c r="B368" s="63" t="s">
        <v>81</v>
      </c>
      <c r="C368" s="100" t="s">
        <v>603</v>
      </c>
      <c r="D368" s="65" t="str">
        <f t="shared" si="7"/>
        <v>0100400</v>
      </c>
      <c r="E368" s="115">
        <v>350000</v>
      </c>
    </row>
    <row r="369" spans="1:5" s="7" customFormat="1" ht="15.75" hidden="1" outlineLevel="7">
      <c r="A369" s="34" t="s">
        <v>22</v>
      </c>
      <c r="B369" s="63" t="s">
        <v>81</v>
      </c>
      <c r="C369" s="100" t="s">
        <v>603</v>
      </c>
      <c r="D369" s="65" t="str">
        <f t="shared" si="7"/>
        <v>0100400</v>
      </c>
      <c r="E369" s="115">
        <v>350000</v>
      </c>
    </row>
    <row r="370" spans="1:5" s="7" customFormat="1" ht="15.75" hidden="1" outlineLevel="5">
      <c r="A370" s="58" t="s">
        <v>24</v>
      </c>
      <c r="B370" s="63" t="s">
        <v>81</v>
      </c>
      <c r="C370" s="100" t="s">
        <v>603</v>
      </c>
      <c r="D370" s="65" t="str">
        <f t="shared" si="7"/>
        <v>0100400</v>
      </c>
      <c r="E370" s="115">
        <v>350000</v>
      </c>
    </row>
    <row r="371" spans="1:5" s="7" customFormat="1" ht="15.75" hidden="1" outlineLevel="6">
      <c r="A371" s="58" t="s">
        <v>26</v>
      </c>
      <c r="B371" s="63" t="s">
        <v>81</v>
      </c>
      <c r="C371" s="100" t="s">
        <v>603</v>
      </c>
      <c r="D371" s="65" t="str">
        <f t="shared" si="7"/>
        <v>0100400</v>
      </c>
      <c r="E371" s="115">
        <v>350000</v>
      </c>
    </row>
    <row r="372" spans="1:5" s="7" customFormat="1" ht="15.75" hidden="1" outlineLevel="7">
      <c r="A372" s="34" t="s">
        <v>28</v>
      </c>
      <c r="B372" s="63" t="s">
        <v>81</v>
      </c>
      <c r="C372" s="100" t="s">
        <v>603</v>
      </c>
      <c r="D372" s="65" t="str">
        <f t="shared" si="7"/>
        <v>0100400</v>
      </c>
      <c r="E372" s="115">
        <v>350000</v>
      </c>
    </row>
    <row r="373" spans="1:5" s="7" customFormat="1" ht="15.75" hidden="1" outlineLevel="7">
      <c r="A373" s="34" t="s">
        <v>85</v>
      </c>
      <c r="B373" s="63" t="s">
        <v>81</v>
      </c>
      <c r="C373" s="100" t="s">
        <v>603</v>
      </c>
      <c r="D373" s="65" t="str">
        <f t="shared" si="7"/>
        <v>0100400</v>
      </c>
      <c r="E373" s="115">
        <v>350000</v>
      </c>
    </row>
    <row r="374" spans="1:5" s="7" customFormat="1" ht="15.75" hidden="1" outlineLevel="7">
      <c r="A374" s="34" t="s">
        <v>30</v>
      </c>
      <c r="B374" s="63" t="s">
        <v>81</v>
      </c>
      <c r="C374" s="100" t="s">
        <v>603</v>
      </c>
      <c r="D374" s="65" t="str">
        <f t="shared" si="7"/>
        <v>0100400</v>
      </c>
      <c r="E374" s="115">
        <v>350000</v>
      </c>
    </row>
    <row r="375" spans="1:5" s="7" customFormat="1" ht="15.75" hidden="1" outlineLevel="5">
      <c r="A375" s="58" t="s">
        <v>43</v>
      </c>
      <c r="B375" s="63" t="s">
        <v>81</v>
      </c>
      <c r="C375" s="100" t="s">
        <v>603</v>
      </c>
      <c r="D375" s="65" t="str">
        <f t="shared" si="7"/>
        <v>0100400</v>
      </c>
      <c r="E375" s="115">
        <v>350000</v>
      </c>
    </row>
    <row r="376" spans="1:5" s="7" customFormat="1" ht="15.75" hidden="1" outlineLevel="6">
      <c r="A376" s="58" t="s">
        <v>45</v>
      </c>
      <c r="B376" s="63" t="s">
        <v>81</v>
      </c>
      <c r="C376" s="100" t="s">
        <v>603</v>
      </c>
      <c r="D376" s="65" t="str">
        <f t="shared" si="7"/>
        <v>0100400</v>
      </c>
      <c r="E376" s="115">
        <v>350000</v>
      </c>
    </row>
    <row r="377" spans="1:5" s="7" customFormat="1" ht="15.75" hidden="1" outlineLevel="7">
      <c r="A377" s="34" t="s">
        <v>52</v>
      </c>
      <c r="B377" s="63" t="s">
        <v>81</v>
      </c>
      <c r="C377" s="100" t="s">
        <v>603</v>
      </c>
      <c r="D377" s="65" t="str">
        <f t="shared" si="7"/>
        <v>0100400</v>
      </c>
      <c r="E377" s="115">
        <v>350000</v>
      </c>
    </row>
    <row r="378" spans="1:5" s="7" customFormat="1" ht="15.75" hidden="1" outlineLevel="7">
      <c r="A378" s="34" t="s">
        <v>47</v>
      </c>
      <c r="B378" s="63" t="s">
        <v>81</v>
      </c>
      <c r="C378" s="100" t="s">
        <v>603</v>
      </c>
      <c r="D378" s="65" t="str">
        <f t="shared" si="7"/>
        <v>0100400</v>
      </c>
      <c r="E378" s="115">
        <v>350000</v>
      </c>
    </row>
    <row r="379" spans="1:5" s="7" customFormat="1" ht="22.5" hidden="1" outlineLevel="3">
      <c r="A379" s="58" t="s">
        <v>87</v>
      </c>
      <c r="B379" s="63" t="s">
        <v>81</v>
      </c>
      <c r="C379" s="100" t="s">
        <v>603</v>
      </c>
      <c r="D379" s="65" t="str">
        <f t="shared" si="7"/>
        <v>0100400</v>
      </c>
      <c r="E379" s="115">
        <v>350000</v>
      </c>
    </row>
    <row r="380" spans="1:5" s="7" customFormat="1" ht="15.75" hidden="1" outlineLevel="5">
      <c r="A380" s="58" t="s">
        <v>24</v>
      </c>
      <c r="B380" s="63" t="s">
        <v>81</v>
      </c>
      <c r="C380" s="100" t="s">
        <v>603</v>
      </c>
      <c r="D380" s="65" t="str">
        <f t="shared" si="7"/>
        <v>0100400</v>
      </c>
      <c r="E380" s="115">
        <v>350000</v>
      </c>
    </row>
    <row r="381" spans="1:5" s="7" customFormat="1" ht="15.75" hidden="1" outlineLevel="6">
      <c r="A381" s="58" t="s">
        <v>26</v>
      </c>
      <c r="B381" s="63" t="s">
        <v>81</v>
      </c>
      <c r="C381" s="100" t="s">
        <v>603</v>
      </c>
      <c r="D381" s="65" t="str">
        <f t="shared" si="7"/>
        <v>0100400</v>
      </c>
      <c r="E381" s="115">
        <v>350000</v>
      </c>
    </row>
    <row r="382" spans="1:5" s="7" customFormat="1" ht="15.75" hidden="1" outlineLevel="7">
      <c r="A382" s="34" t="s">
        <v>30</v>
      </c>
      <c r="B382" s="63" t="s">
        <v>81</v>
      </c>
      <c r="C382" s="100" t="s">
        <v>603</v>
      </c>
      <c r="D382" s="65" t="str">
        <f t="shared" si="7"/>
        <v>0100400</v>
      </c>
      <c r="E382" s="115">
        <v>350000</v>
      </c>
    </row>
    <row r="383" spans="1:5" s="7" customFormat="1" ht="22.5" hidden="1" outlineLevel="3">
      <c r="A383" s="58" t="s">
        <v>88</v>
      </c>
      <c r="B383" s="63" t="s">
        <v>81</v>
      </c>
      <c r="C383" s="100" t="s">
        <v>603</v>
      </c>
      <c r="D383" s="65" t="str">
        <f t="shared" si="7"/>
        <v>0100400</v>
      </c>
      <c r="E383" s="115">
        <v>350000</v>
      </c>
    </row>
    <row r="384" spans="1:5" s="7" customFormat="1" ht="15.75" hidden="1" outlineLevel="4">
      <c r="A384" s="58" t="s">
        <v>89</v>
      </c>
      <c r="B384" s="63" t="s">
        <v>81</v>
      </c>
      <c r="C384" s="100" t="s">
        <v>603</v>
      </c>
      <c r="D384" s="65" t="str">
        <f t="shared" si="7"/>
        <v>0100400</v>
      </c>
      <c r="E384" s="115">
        <v>350000</v>
      </c>
    </row>
    <row r="385" spans="1:5" s="7" customFormat="1" ht="33.75" hidden="1" outlineLevel="5">
      <c r="A385" s="58" t="s">
        <v>13</v>
      </c>
      <c r="B385" s="63" t="s">
        <v>81</v>
      </c>
      <c r="C385" s="100" t="s">
        <v>603</v>
      </c>
      <c r="D385" s="65" t="str">
        <f t="shared" si="7"/>
        <v>0100400</v>
      </c>
      <c r="E385" s="115">
        <v>350000</v>
      </c>
    </row>
    <row r="386" spans="1:5" s="7" customFormat="1" ht="15.75" hidden="1" outlineLevel="6">
      <c r="A386" s="58" t="s">
        <v>15</v>
      </c>
      <c r="B386" s="63" t="s">
        <v>81</v>
      </c>
      <c r="C386" s="100" t="s">
        <v>603</v>
      </c>
      <c r="D386" s="65" t="str">
        <f t="shared" si="7"/>
        <v>0100400</v>
      </c>
      <c r="E386" s="115">
        <v>350000</v>
      </c>
    </row>
    <row r="387" spans="1:5" s="7" customFormat="1" ht="15.75" hidden="1" outlineLevel="7">
      <c r="A387" s="34" t="s">
        <v>17</v>
      </c>
      <c r="B387" s="63" t="s">
        <v>81</v>
      </c>
      <c r="C387" s="100" t="s">
        <v>603</v>
      </c>
      <c r="D387" s="65" t="str">
        <f t="shared" si="7"/>
        <v>0100400</v>
      </c>
      <c r="E387" s="115">
        <v>350000</v>
      </c>
    </row>
    <row r="388" spans="1:5" s="7" customFormat="1" ht="22.5" hidden="1" outlineLevel="4">
      <c r="A388" s="58" t="s">
        <v>90</v>
      </c>
      <c r="B388" s="63" t="s">
        <v>81</v>
      </c>
      <c r="C388" s="100" t="s">
        <v>603</v>
      </c>
      <c r="D388" s="65" t="str">
        <f t="shared" si="7"/>
        <v>0100400</v>
      </c>
      <c r="E388" s="115">
        <v>350000</v>
      </c>
    </row>
    <row r="389" spans="1:5" s="7" customFormat="1" ht="33.75" hidden="1" outlineLevel="5">
      <c r="A389" s="58" t="s">
        <v>13</v>
      </c>
      <c r="B389" s="63" t="s">
        <v>81</v>
      </c>
      <c r="C389" s="100" t="s">
        <v>603</v>
      </c>
      <c r="D389" s="65" t="str">
        <f t="shared" si="7"/>
        <v>0100400</v>
      </c>
      <c r="E389" s="115">
        <v>350000</v>
      </c>
    </row>
    <row r="390" spans="1:5" s="7" customFormat="1" ht="15.75" hidden="1" outlineLevel="6">
      <c r="A390" s="58" t="s">
        <v>15</v>
      </c>
      <c r="B390" s="63" t="s">
        <v>81</v>
      </c>
      <c r="C390" s="100" t="s">
        <v>603</v>
      </c>
      <c r="D390" s="65" t="str">
        <f t="shared" si="7"/>
        <v>0100400</v>
      </c>
      <c r="E390" s="115">
        <v>350000</v>
      </c>
    </row>
    <row r="391" spans="1:5" s="7" customFormat="1" ht="15.75" hidden="1" outlineLevel="7">
      <c r="A391" s="34" t="s">
        <v>17</v>
      </c>
      <c r="B391" s="63" t="s">
        <v>81</v>
      </c>
      <c r="C391" s="100" t="s">
        <v>603</v>
      </c>
      <c r="D391" s="65" t="str">
        <f t="shared" si="7"/>
        <v>0100400</v>
      </c>
      <c r="E391" s="115">
        <v>350000</v>
      </c>
    </row>
    <row r="392" spans="1:5" s="7" customFormat="1" ht="15.75" hidden="1" outlineLevel="7">
      <c r="A392" s="34" t="s">
        <v>22</v>
      </c>
      <c r="B392" s="63" t="s">
        <v>81</v>
      </c>
      <c r="C392" s="100" t="s">
        <v>603</v>
      </c>
      <c r="D392" s="65" t="str">
        <f t="shared" si="7"/>
        <v>0100400</v>
      </c>
      <c r="E392" s="115">
        <v>350000</v>
      </c>
    </row>
    <row r="393" spans="1:5" s="7" customFormat="1" ht="15.75" hidden="1" outlineLevel="5">
      <c r="A393" s="58" t="s">
        <v>24</v>
      </c>
      <c r="B393" s="63" t="s">
        <v>81</v>
      </c>
      <c r="C393" s="100" t="s">
        <v>603</v>
      </c>
      <c r="D393" s="65" t="str">
        <f t="shared" si="7"/>
        <v>0100400</v>
      </c>
      <c r="E393" s="115">
        <v>350000</v>
      </c>
    </row>
    <row r="394" spans="1:5" s="7" customFormat="1" ht="15.75" hidden="1" outlineLevel="6">
      <c r="A394" s="58" t="s">
        <v>26</v>
      </c>
      <c r="B394" s="63" t="s">
        <v>81</v>
      </c>
      <c r="C394" s="100" t="s">
        <v>603</v>
      </c>
      <c r="D394" s="65" t="str">
        <f t="shared" si="7"/>
        <v>0100400</v>
      </c>
      <c r="E394" s="115">
        <v>350000</v>
      </c>
    </row>
    <row r="395" spans="1:5" s="7" customFormat="1" ht="15.75" hidden="1" outlineLevel="7">
      <c r="A395" s="34" t="s">
        <v>28</v>
      </c>
      <c r="B395" s="63" t="s">
        <v>81</v>
      </c>
      <c r="C395" s="100" t="s">
        <v>603</v>
      </c>
      <c r="D395" s="65" t="str">
        <f t="shared" si="7"/>
        <v>0100400</v>
      </c>
      <c r="E395" s="115">
        <v>350000</v>
      </c>
    </row>
    <row r="396" spans="1:5" s="7" customFormat="1" ht="15.75" hidden="1" outlineLevel="7">
      <c r="A396" s="34" t="s">
        <v>30</v>
      </c>
      <c r="B396" s="63" t="s">
        <v>81</v>
      </c>
      <c r="C396" s="100" t="s">
        <v>603</v>
      </c>
      <c r="D396" s="65" t="str">
        <f t="shared" si="7"/>
        <v>0100400</v>
      </c>
      <c r="E396" s="115">
        <v>350000</v>
      </c>
    </row>
    <row r="397" spans="1:5" s="7" customFormat="1" ht="22.5" hidden="1" outlineLevel="3">
      <c r="A397" s="58" t="s">
        <v>91</v>
      </c>
      <c r="B397" s="63" t="s">
        <v>81</v>
      </c>
      <c r="C397" s="100" t="s">
        <v>603</v>
      </c>
      <c r="D397" s="65" t="str">
        <f t="shared" si="7"/>
        <v>0100400</v>
      </c>
      <c r="E397" s="115">
        <v>350000</v>
      </c>
    </row>
    <row r="398" spans="1:5" s="7" customFormat="1" ht="15.75" hidden="1" outlineLevel="4">
      <c r="A398" s="58" t="s">
        <v>92</v>
      </c>
      <c r="B398" s="63" t="s">
        <v>81</v>
      </c>
      <c r="C398" s="100" t="s">
        <v>603</v>
      </c>
      <c r="D398" s="65" t="str">
        <f t="shared" si="7"/>
        <v>0100400</v>
      </c>
      <c r="E398" s="115">
        <v>350000</v>
      </c>
    </row>
    <row r="399" spans="1:5" s="7" customFormat="1" ht="33.75" hidden="1" outlineLevel="5">
      <c r="A399" s="58" t="s">
        <v>13</v>
      </c>
      <c r="B399" s="63" t="s">
        <v>81</v>
      </c>
      <c r="C399" s="100" t="s">
        <v>603</v>
      </c>
      <c r="D399" s="65" t="str">
        <f t="shared" si="7"/>
        <v>0100400</v>
      </c>
      <c r="E399" s="115">
        <v>350000</v>
      </c>
    </row>
    <row r="400" spans="1:5" s="7" customFormat="1" ht="15.75" hidden="1" outlineLevel="6">
      <c r="A400" s="58" t="s">
        <v>15</v>
      </c>
      <c r="B400" s="63" t="s">
        <v>81</v>
      </c>
      <c r="C400" s="100" t="s">
        <v>603</v>
      </c>
      <c r="D400" s="65" t="str">
        <f t="shared" si="7"/>
        <v>0100400</v>
      </c>
      <c r="E400" s="115">
        <v>350000</v>
      </c>
    </row>
    <row r="401" spans="1:5" s="7" customFormat="1" ht="15.75" hidden="1" outlineLevel="7">
      <c r="A401" s="34" t="s">
        <v>17</v>
      </c>
      <c r="B401" s="63" t="s">
        <v>81</v>
      </c>
      <c r="C401" s="100" t="s">
        <v>603</v>
      </c>
      <c r="D401" s="65" t="str">
        <f t="shared" si="7"/>
        <v>0100400</v>
      </c>
      <c r="E401" s="115">
        <v>350000</v>
      </c>
    </row>
    <row r="402" spans="1:5" s="7" customFormat="1" ht="22.5" hidden="1" outlineLevel="4">
      <c r="A402" s="58" t="s">
        <v>93</v>
      </c>
      <c r="B402" s="63" t="s">
        <v>81</v>
      </c>
      <c r="C402" s="100" t="s">
        <v>603</v>
      </c>
      <c r="D402" s="65" t="str">
        <f t="shared" si="7"/>
        <v>0100400</v>
      </c>
      <c r="E402" s="115">
        <v>350000</v>
      </c>
    </row>
    <row r="403" spans="1:5" s="7" customFormat="1" ht="33.75" hidden="1" outlineLevel="5">
      <c r="A403" s="58" t="s">
        <v>13</v>
      </c>
      <c r="B403" s="63" t="s">
        <v>81</v>
      </c>
      <c r="C403" s="100" t="s">
        <v>603</v>
      </c>
      <c r="D403" s="65" t="str">
        <f t="shared" si="7"/>
        <v>0100400</v>
      </c>
      <c r="E403" s="115">
        <v>350000</v>
      </c>
    </row>
    <row r="404" spans="1:5" s="7" customFormat="1" ht="15.75" hidden="1" outlineLevel="6">
      <c r="A404" s="58" t="s">
        <v>15</v>
      </c>
      <c r="B404" s="63" t="s">
        <v>81</v>
      </c>
      <c r="C404" s="100" t="s">
        <v>603</v>
      </c>
      <c r="D404" s="65" t="str">
        <f t="shared" si="7"/>
        <v>0100400</v>
      </c>
      <c r="E404" s="115">
        <v>350000</v>
      </c>
    </row>
    <row r="405" spans="1:5" s="7" customFormat="1" ht="15.75" hidden="1" outlineLevel="7">
      <c r="A405" s="34" t="s">
        <v>17</v>
      </c>
      <c r="B405" s="63" t="s">
        <v>81</v>
      </c>
      <c r="C405" s="100" t="s">
        <v>603</v>
      </c>
      <c r="D405" s="65" t="str">
        <f t="shared" si="7"/>
        <v>0100400</v>
      </c>
      <c r="E405" s="115">
        <v>350000</v>
      </c>
    </row>
    <row r="406" spans="1:5" s="7" customFormat="1" ht="15.75" hidden="1" outlineLevel="7">
      <c r="A406" s="34" t="s">
        <v>22</v>
      </c>
      <c r="B406" s="63" t="s">
        <v>81</v>
      </c>
      <c r="C406" s="100" t="s">
        <v>603</v>
      </c>
      <c r="D406" s="65" t="str">
        <f t="shared" si="7"/>
        <v>0100400</v>
      </c>
      <c r="E406" s="115">
        <v>350000</v>
      </c>
    </row>
    <row r="407" spans="1:5" s="7" customFormat="1" ht="15.75" hidden="1" outlineLevel="5">
      <c r="A407" s="58" t="s">
        <v>24</v>
      </c>
      <c r="B407" s="63" t="s">
        <v>81</v>
      </c>
      <c r="C407" s="100" t="s">
        <v>603</v>
      </c>
      <c r="D407" s="65" t="str">
        <f t="shared" si="7"/>
        <v>0100400</v>
      </c>
      <c r="E407" s="115">
        <v>350000</v>
      </c>
    </row>
    <row r="408" spans="1:5" s="7" customFormat="1" ht="15.75" hidden="1" outlineLevel="6">
      <c r="A408" s="58" t="s">
        <v>26</v>
      </c>
      <c r="B408" s="63" t="s">
        <v>81</v>
      </c>
      <c r="C408" s="100" t="s">
        <v>603</v>
      </c>
      <c r="D408" s="65" t="str">
        <f t="shared" ref="D408:D471" si="8">C408</f>
        <v>0100400</v>
      </c>
      <c r="E408" s="115">
        <v>350000</v>
      </c>
    </row>
    <row r="409" spans="1:5" s="7" customFormat="1" ht="15.75" hidden="1" outlineLevel="7">
      <c r="A409" s="34" t="s">
        <v>28</v>
      </c>
      <c r="B409" s="63" t="s">
        <v>81</v>
      </c>
      <c r="C409" s="100" t="s">
        <v>603</v>
      </c>
      <c r="D409" s="65" t="str">
        <f t="shared" si="8"/>
        <v>0100400</v>
      </c>
      <c r="E409" s="115">
        <v>350000</v>
      </c>
    </row>
    <row r="410" spans="1:5" s="7" customFormat="1" ht="15.75" hidden="1" outlineLevel="7">
      <c r="A410" s="34" t="s">
        <v>30</v>
      </c>
      <c r="B410" s="63" t="s">
        <v>81</v>
      </c>
      <c r="C410" s="100" t="s">
        <v>603</v>
      </c>
      <c r="D410" s="65" t="str">
        <f t="shared" si="8"/>
        <v>0100400</v>
      </c>
      <c r="E410" s="115">
        <v>350000</v>
      </c>
    </row>
    <row r="411" spans="1:5" s="7" customFormat="1" ht="15.75" hidden="1" outlineLevel="3">
      <c r="A411" s="58" t="s">
        <v>94</v>
      </c>
      <c r="B411" s="63" t="s">
        <v>81</v>
      </c>
      <c r="C411" s="100" t="s">
        <v>603</v>
      </c>
      <c r="D411" s="65" t="str">
        <f t="shared" si="8"/>
        <v>0100400</v>
      </c>
      <c r="E411" s="115">
        <v>350000</v>
      </c>
    </row>
    <row r="412" spans="1:5" s="7" customFormat="1" ht="33.75" hidden="1" outlineLevel="5">
      <c r="A412" s="58" t="s">
        <v>13</v>
      </c>
      <c r="B412" s="63" t="s">
        <v>81</v>
      </c>
      <c r="C412" s="100" t="s">
        <v>603</v>
      </c>
      <c r="D412" s="65" t="str">
        <f t="shared" si="8"/>
        <v>0100400</v>
      </c>
      <c r="E412" s="115">
        <v>350000</v>
      </c>
    </row>
    <row r="413" spans="1:5" s="7" customFormat="1" ht="15.75" hidden="1" outlineLevel="6">
      <c r="A413" s="58" t="s">
        <v>76</v>
      </c>
      <c r="B413" s="63" t="s">
        <v>81</v>
      </c>
      <c r="C413" s="100" t="s">
        <v>603</v>
      </c>
      <c r="D413" s="65" t="str">
        <f t="shared" si="8"/>
        <v>0100400</v>
      </c>
      <c r="E413" s="115">
        <v>350000</v>
      </c>
    </row>
    <row r="414" spans="1:5" s="7" customFormat="1" ht="15.75" hidden="1" outlineLevel="7">
      <c r="A414" s="34" t="s">
        <v>17</v>
      </c>
      <c r="B414" s="63" t="s">
        <v>81</v>
      </c>
      <c r="C414" s="100" t="s">
        <v>603</v>
      </c>
      <c r="D414" s="65" t="str">
        <f t="shared" si="8"/>
        <v>0100400</v>
      </c>
      <c r="E414" s="115">
        <v>350000</v>
      </c>
    </row>
    <row r="415" spans="1:5" s="7" customFormat="1" ht="15.75" hidden="1" outlineLevel="7">
      <c r="A415" s="34" t="s">
        <v>22</v>
      </c>
      <c r="B415" s="63" t="s">
        <v>81</v>
      </c>
      <c r="C415" s="100" t="s">
        <v>603</v>
      </c>
      <c r="D415" s="65" t="str">
        <f t="shared" si="8"/>
        <v>0100400</v>
      </c>
      <c r="E415" s="115">
        <v>350000</v>
      </c>
    </row>
    <row r="416" spans="1:5" s="7" customFormat="1" ht="15.75" hidden="1" outlineLevel="5">
      <c r="A416" s="58" t="s">
        <v>24</v>
      </c>
      <c r="B416" s="63" t="s">
        <v>81</v>
      </c>
      <c r="C416" s="100" t="s">
        <v>603</v>
      </c>
      <c r="D416" s="65" t="str">
        <f t="shared" si="8"/>
        <v>0100400</v>
      </c>
      <c r="E416" s="115">
        <v>350000</v>
      </c>
    </row>
    <row r="417" spans="1:5" s="7" customFormat="1" ht="15.75" hidden="1" outlineLevel="6">
      <c r="A417" s="58" t="s">
        <v>26</v>
      </c>
      <c r="B417" s="63" t="s">
        <v>81</v>
      </c>
      <c r="C417" s="100" t="s">
        <v>603</v>
      </c>
      <c r="D417" s="65" t="str">
        <f t="shared" si="8"/>
        <v>0100400</v>
      </c>
      <c r="E417" s="115">
        <v>350000</v>
      </c>
    </row>
    <row r="418" spans="1:5" s="7" customFormat="1" ht="15.75" hidden="1" outlineLevel="7">
      <c r="A418" s="34" t="s">
        <v>28</v>
      </c>
      <c r="B418" s="63" t="s">
        <v>81</v>
      </c>
      <c r="C418" s="100" t="s">
        <v>603</v>
      </c>
      <c r="D418" s="65" t="str">
        <f t="shared" si="8"/>
        <v>0100400</v>
      </c>
      <c r="E418" s="115">
        <v>350000</v>
      </c>
    </row>
    <row r="419" spans="1:5" s="7" customFormat="1" ht="15.75" hidden="1" outlineLevel="7">
      <c r="A419" s="34" t="s">
        <v>30</v>
      </c>
      <c r="B419" s="63" t="s">
        <v>81</v>
      </c>
      <c r="C419" s="100" t="s">
        <v>603</v>
      </c>
      <c r="D419" s="65" t="str">
        <f t="shared" si="8"/>
        <v>0100400</v>
      </c>
      <c r="E419" s="115">
        <v>350000</v>
      </c>
    </row>
    <row r="420" spans="1:5" s="7" customFormat="1" ht="15.75" hidden="1" outlineLevel="5">
      <c r="A420" s="58" t="s">
        <v>43</v>
      </c>
      <c r="B420" s="63" t="s">
        <v>81</v>
      </c>
      <c r="C420" s="100" t="s">
        <v>603</v>
      </c>
      <c r="D420" s="65" t="str">
        <f t="shared" si="8"/>
        <v>0100400</v>
      </c>
      <c r="E420" s="115">
        <v>350000</v>
      </c>
    </row>
    <row r="421" spans="1:5" s="7" customFormat="1" ht="15.75" hidden="1" outlineLevel="6">
      <c r="A421" s="58" t="s">
        <v>45</v>
      </c>
      <c r="B421" s="63" t="s">
        <v>81</v>
      </c>
      <c r="C421" s="100" t="s">
        <v>603</v>
      </c>
      <c r="D421" s="65" t="str">
        <f t="shared" si="8"/>
        <v>0100400</v>
      </c>
      <c r="E421" s="115">
        <v>350000</v>
      </c>
    </row>
    <row r="422" spans="1:5" s="7" customFormat="1" ht="15.75" hidden="1" outlineLevel="7">
      <c r="A422" s="34" t="s">
        <v>47</v>
      </c>
      <c r="B422" s="63" t="s">
        <v>81</v>
      </c>
      <c r="C422" s="100" t="s">
        <v>603</v>
      </c>
      <c r="D422" s="65" t="str">
        <f t="shared" si="8"/>
        <v>0100400</v>
      </c>
      <c r="E422" s="115">
        <v>350000</v>
      </c>
    </row>
    <row r="423" spans="1:5" s="7" customFormat="1" ht="33.75" hidden="1" outlineLevel="3">
      <c r="A423" s="58" t="s">
        <v>95</v>
      </c>
      <c r="B423" s="63" t="s">
        <v>81</v>
      </c>
      <c r="C423" s="100" t="s">
        <v>603</v>
      </c>
      <c r="D423" s="65" t="str">
        <f t="shared" si="8"/>
        <v>0100400</v>
      </c>
      <c r="E423" s="115">
        <v>350000</v>
      </c>
    </row>
    <row r="424" spans="1:5" s="7" customFormat="1" ht="15.75" hidden="1" outlineLevel="5">
      <c r="A424" s="58" t="s">
        <v>96</v>
      </c>
      <c r="B424" s="63" t="s">
        <v>81</v>
      </c>
      <c r="C424" s="100" t="s">
        <v>603</v>
      </c>
      <c r="D424" s="65" t="str">
        <f t="shared" si="8"/>
        <v>0100400</v>
      </c>
      <c r="E424" s="115">
        <v>350000</v>
      </c>
    </row>
    <row r="425" spans="1:5" s="7" customFormat="1" ht="15.75" hidden="1" outlineLevel="6">
      <c r="A425" s="58" t="s">
        <v>97</v>
      </c>
      <c r="B425" s="63" t="s">
        <v>81</v>
      </c>
      <c r="C425" s="100" t="s">
        <v>603</v>
      </c>
      <c r="D425" s="65" t="str">
        <f t="shared" si="8"/>
        <v>0100400</v>
      </c>
      <c r="E425" s="115">
        <v>350000</v>
      </c>
    </row>
    <row r="426" spans="1:5" s="7" customFormat="1" ht="15.75" hidden="1" outlineLevel="7">
      <c r="A426" s="34" t="s">
        <v>97</v>
      </c>
      <c r="B426" s="63" t="s">
        <v>81</v>
      </c>
      <c r="C426" s="100" t="s">
        <v>603</v>
      </c>
      <c r="D426" s="65" t="str">
        <f t="shared" si="8"/>
        <v>0100400</v>
      </c>
      <c r="E426" s="115">
        <v>350000</v>
      </c>
    </row>
    <row r="427" spans="1:5" s="7" customFormat="1" ht="22.5" hidden="1" outlineLevel="3">
      <c r="A427" s="58" t="s">
        <v>98</v>
      </c>
      <c r="B427" s="63" t="s">
        <v>81</v>
      </c>
      <c r="C427" s="100" t="s">
        <v>603</v>
      </c>
      <c r="D427" s="65" t="str">
        <f t="shared" si="8"/>
        <v>0100400</v>
      </c>
      <c r="E427" s="115">
        <v>350000</v>
      </c>
    </row>
    <row r="428" spans="1:5" s="7" customFormat="1" ht="15.75" hidden="1" outlineLevel="5">
      <c r="A428" s="58" t="s">
        <v>96</v>
      </c>
      <c r="B428" s="63" t="s">
        <v>81</v>
      </c>
      <c r="C428" s="100" t="s">
        <v>603</v>
      </c>
      <c r="D428" s="65" t="str">
        <f t="shared" si="8"/>
        <v>0100400</v>
      </c>
      <c r="E428" s="115">
        <v>350000</v>
      </c>
    </row>
    <row r="429" spans="1:5" s="7" customFormat="1" ht="15.75" hidden="1" outlineLevel="6">
      <c r="A429" s="58" t="s">
        <v>97</v>
      </c>
      <c r="B429" s="63" t="s">
        <v>81</v>
      </c>
      <c r="C429" s="100" t="s">
        <v>603</v>
      </c>
      <c r="D429" s="65" t="str">
        <f t="shared" si="8"/>
        <v>0100400</v>
      </c>
      <c r="E429" s="115">
        <v>350000</v>
      </c>
    </row>
    <row r="430" spans="1:5" s="7" customFormat="1" ht="15.75" hidden="1" outlineLevel="7">
      <c r="A430" s="34" t="s">
        <v>97</v>
      </c>
      <c r="B430" s="63" t="s">
        <v>81</v>
      </c>
      <c r="C430" s="100" t="s">
        <v>603</v>
      </c>
      <c r="D430" s="65" t="str">
        <f t="shared" si="8"/>
        <v>0100400</v>
      </c>
      <c r="E430" s="115">
        <v>350000</v>
      </c>
    </row>
    <row r="431" spans="1:5" s="7" customFormat="1" ht="22.5" hidden="1" outlineLevel="3">
      <c r="A431" s="58" t="s">
        <v>99</v>
      </c>
      <c r="B431" s="63" t="s">
        <v>81</v>
      </c>
      <c r="C431" s="100" t="s">
        <v>603</v>
      </c>
      <c r="D431" s="65" t="str">
        <f t="shared" si="8"/>
        <v>0100400</v>
      </c>
      <c r="E431" s="115">
        <v>350000</v>
      </c>
    </row>
    <row r="432" spans="1:5" s="7" customFormat="1" ht="15.75" hidden="1" outlineLevel="5">
      <c r="A432" s="58" t="s">
        <v>96</v>
      </c>
      <c r="B432" s="63" t="s">
        <v>81</v>
      </c>
      <c r="C432" s="100" t="s">
        <v>603</v>
      </c>
      <c r="D432" s="65" t="str">
        <f t="shared" si="8"/>
        <v>0100400</v>
      </c>
      <c r="E432" s="115">
        <v>350000</v>
      </c>
    </row>
    <row r="433" spans="1:5" s="7" customFormat="1" ht="15.75" hidden="1" outlineLevel="6">
      <c r="A433" s="58" t="s">
        <v>97</v>
      </c>
      <c r="B433" s="63" t="s">
        <v>81</v>
      </c>
      <c r="C433" s="100" t="s">
        <v>603</v>
      </c>
      <c r="D433" s="65" t="str">
        <f t="shared" si="8"/>
        <v>0100400</v>
      </c>
      <c r="E433" s="115">
        <v>350000</v>
      </c>
    </row>
    <row r="434" spans="1:5" s="7" customFormat="1" ht="15.75" hidden="1" outlineLevel="7">
      <c r="A434" s="34" t="s">
        <v>97</v>
      </c>
      <c r="B434" s="63" t="s">
        <v>81</v>
      </c>
      <c r="C434" s="100" t="s">
        <v>603</v>
      </c>
      <c r="D434" s="65" t="str">
        <f t="shared" si="8"/>
        <v>0100400</v>
      </c>
      <c r="E434" s="115">
        <v>350000</v>
      </c>
    </row>
    <row r="435" spans="1:5" s="7" customFormat="1" ht="22.5" hidden="1" outlineLevel="3">
      <c r="A435" s="58" t="s">
        <v>100</v>
      </c>
      <c r="B435" s="63" t="s">
        <v>81</v>
      </c>
      <c r="C435" s="100" t="s">
        <v>603</v>
      </c>
      <c r="D435" s="65" t="str">
        <f t="shared" si="8"/>
        <v>0100400</v>
      </c>
      <c r="E435" s="115">
        <v>350000</v>
      </c>
    </row>
    <row r="436" spans="1:5" s="7" customFormat="1" ht="15.75" hidden="1" outlineLevel="5">
      <c r="A436" s="58" t="s">
        <v>96</v>
      </c>
      <c r="B436" s="63" t="s">
        <v>81</v>
      </c>
      <c r="C436" s="100" t="s">
        <v>603</v>
      </c>
      <c r="D436" s="65" t="str">
        <f t="shared" si="8"/>
        <v>0100400</v>
      </c>
      <c r="E436" s="115">
        <v>350000</v>
      </c>
    </row>
    <row r="437" spans="1:5" s="7" customFormat="1" ht="15.75" hidden="1" outlineLevel="6">
      <c r="A437" s="58" t="s">
        <v>97</v>
      </c>
      <c r="B437" s="63" t="s">
        <v>81</v>
      </c>
      <c r="C437" s="100" t="s">
        <v>603</v>
      </c>
      <c r="D437" s="65" t="str">
        <f t="shared" si="8"/>
        <v>0100400</v>
      </c>
      <c r="E437" s="115">
        <v>350000</v>
      </c>
    </row>
    <row r="438" spans="1:5" s="7" customFormat="1" ht="15.75" hidden="1" outlineLevel="7">
      <c r="A438" s="34" t="s">
        <v>97</v>
      </c>
      <c r="B438" s="63" t="s">
        <v>81</v>
      </c>
      <c r="C438" s="100" t="s">
        <v>603</v>
      </c>
      <c r="D438" s="65" t="str">
        <f t="shared" si="8"/>
        <v>0100400</v>
      </c>
      <c r="E438" s="115">
        <v>350000</v>
      </c>
    </row>
    <row r="439" spans="1:5" s="7" customFormat="1" ht="15.75" hidden="1" outlineLevel="3">
      <c r="A439" s="58" t="s">
        <v>75</v>
      </c>
      <c r="B439" s="63" t="s">
        <v>81</v>
      </c>
      <c r="C439" s="100" t="s">
        <v>603</v>
      </c>
      <c r="D439" s="65" t="str">
        <f t="shared" si="8"/>
        <v>0100400</v>
      </c>
      <c r="E439" s="115">
        <v>350000</v>
      </c>
    </row>
    <row r="440" spans="1:5" s="7" customFormat="1" ht="33.75" hidden="1" outlineLevel="5">
      <c r="A440" s="58" t="s">
        <v>13</v>
      </c>
      <c r="B440" s="63" t="s">
        <v>81</v>
      </c>
      <c r="C440" s="100" t="s">
        <v>603</v>
      </c>
      <c r="D440" s="65" t="str">
        <f t="shared" si="8"/>
        <v>0100400</v>
      </c>
      <c r="E440" s="115">
        <v>350000</v>
      </c>
    </row>
    <row r="441" spans="1:5" s="7" customFormat="1" ht="15.75" hidden="1" outlineLevel="6">
      <c r="A441" s="58" t="s">
        <v>76</v>
      </c>
      <c r="B441" s="63" t="s">
        <v>81</v>
      </c>
      <c r="C441" s="100" t="s">
        <v>603</v>
      </c>
      <c r="D441" s="65" t="str">
        <f t="shared" si="8"/>
        <v>0100400</v>
      </c>
      <c r="E441" s="115">
        <v>350000</v>
      </c>
    </row>
    <row r="442" spans="1:5" s="7" customFormat="1" ht="15.75" hidden="1" outlineLevel="7">
      <c r="A442" s="34" t="s">
        <v>17</v>
      </c>
      <c r="B442" s="63" t="s">
        <v>81</v>
      </c>
      <c r="C442" s="100" t="s">
        <v>603</v>
      </c>
      <c r="D442" s="65" t="str">
        <f t="shared" si="8"/>
        <v>0100400</v>
      </c>
      <c r="E442" s="115">
        <v>350000</v>
      </c>
    </row>
    <row r="443" spans="1:5" s="7" customFormat="1" ht="15.75" hidden="1" outlineLevel="7">
      <c r="A443" s="34" t="s">
        <v>22</v>
      </c>
      <c r="B443" s="63" t="s">
        <v>81</v>
      </c>
      <c r="C443" s="100" t="s">
        <v>603</v>
      </c>
      <c r="D443" s="65" t="str">
        <f t="shared" si="8"/>
        <v>0100400</v>
      </c>
      <c r="E443" s="115">
        <v>350000</v>
      </c>
    </row>
    <row r="444" spans="1:5" s="7" customFormat="1" ht="15.75" hidden="1" outlineLevel="5">
      <c r="A444" s="58" t="s">
        <v>24</v>
      </c>
      <c r="B444" s="63" t="s">
        <v>81</v>
      </c>
      <c r="C444" s="100" t="s">
        <v>603</v>
      </c>
      <c r="D444" s="65" t="str">
        <f t="shared" si="8"/>
        <v>0100400</v>
      </c>
      <c r="E444" s="115">
        <v>350000</v>
      </c>
    </row>
    <row r="445" spans="1:5" s="7" customFormat="1" ht="15.75" hidden="1" outlineLevel="6">
      <c r="A445" s="58" t="s">
        <v>26</v>
      </c>
      <c r="B445" s="63" t="s">
        <v>81</v>
      </c>
      <c r="C445" s="100" t="s">
        <v>603</v>
      </c>
      <c r="D445" s="65" t="str">
        <f t="shared" si="8"/>
        <v>0100400</v>
      </c>
      <c r="E445" s="115">
        <v>350000</v>
      </c>
    </row>
    <row r="446" spans="1:5" s="7" customFormat="1" ht="15.75" hidden="1" outlineLevel="7">
      <c r="A446" s="34" t="s">
        <v>28</v>
      </c>
      <c r="B446" s="63" t="s">
        <v>81</v>
      </c>
      <c r="C446" s="100" t="s">
        <v>603</v>
      </c>
      <c r="D446" s="65" t="str">
        <f t="shared" si="8"/>
        <v>0100400</v>
      </c>
      <c r="E446" s="115">
        <v>350000</v>
      </c>
    </row>
    <row r="447" spans="1:5" s="7" customFormat="1" ht="15.75" hidden="1" outlineLevel="7">
      <c r="A447" s="34" t="s">
        <v>30</v>
      </c>
      <c r="B447" s="63" t="s">
        <v>81</v>
      </c>
      <c r="C447" s="100" t="s">
        <v>603</v>
      </c>
      <c r="D447" s="65" t="str">
        <f t="shared" si="8"/>
        <v>0100400</v>
      </c>
      <c r="E447" s="115">
        <v>350000</v>
      </c>
    </row>
    <row r="448" spans="1:5" s="7" customFormat="1" ht="22.5" hidden="1" outlineLevel="5">
      <c r="A448" s="58" t="s">
        <v>101</v>
      </c>
      <c r="B448" s="63" t="s">
        <v>81</v>
      </c>
      <c r="C448" s="100" t="s">
        <v>603</v>
      </c>
      <c r="D448" s="65" t="str">
        <f t="shared" si="8"/>
        <v>0100400</v>
      </c>
      <c r="E448" s="115">
        <v>350000</v>
      </c>
    </row>
    <row r="449" spans="1:5" s="7" customFormat="1" ht="15.75" hidden="1" outlineLevel="6">
      <c r="A449" s="58" t="s">
        <v>102</v>
      </c>
      <c r="B449" s="63" t="s">
        <v>81</v>
      </c>
      <c r="C449" s="100" t="s">
        <v>603</v>
      </c>
      <c r="D449" s="65" t="str">
        <f t="shared" si="8"/>
        <v>0100400</v>
      </c>
      <c r="E449" s="115">
        <v>350000</v>
      </c>
    </row>
    <row r="450" spans="1:5" s="7" customFormat="1" ht="22.5" hidden="1" outlineLevel="7">
      <c r="A450" s="34" t="s">
        <v>103</v>
      </c>
      <c r="B450" s="63" t="s">
        <v>81</v>
      </c>
      <c r="C450" s="100" t="s">
        <v>603</v>
      </c>
      <c r="D450" s="65" t="str">
        <f t="shared" si="8"/>
        <v>0100400</v>
      </c>
      <c r="E450" s="115">
        <v>350000</v>
      </c>
    </row>
    <row r="451" spans="1:5" s="7" customFormat="1" ht="15.75" hidden="1" outlineLevel="5">
      <c r="A451" s="58" t="s">
        <v>43</v>
      </c>
      <c r="B451" s="63" t="s">
        <v>81</v>
      </c>
      <c r="C451" s="100" t="s">
        <v>603</v>
      </c>
      <c r="D451" s="65" t="str">
        <f t="shared" si="8"/>
        <v>0100400</v>
      </c>
      <c r="E451" s="115">
        <v>350000</v>
      </c>
    </row>
    <row r="452" spans="1:5" s="7" customFormat="1" ht="15.75" hidden="1" outlineLevel="6">
      <c r="A452" s="58" t="s">
        <v>45</v>
      </c>
      <c r="B452" s="63" t="s">
        <v>81</v>
      </c>
      <c r="C452" s="100" t="s">
        <v>603</v>
      </c>
      <c r="D452" s="65" t="str">
        <f t="shared" si="8"/>
        <v>0100400</v>
      </c>
      <c r="E452" s="115">
        <v>350000</v>
      </c>
    </row>
    <row r="453" spans="1:5" s="7" customFormat="1" ht="15.75" hidden="1" outlineLevel="7">
      <c r="A453" s="34" t="s">
        <v>52</v>
      </c>
      <c r="B453" s="63" t="s">
        <v>81</v>
      </c>
      <c r="C453" s="100" t="s">
        <v>603</v>
      </c>
      <c r="D453" s="65" t="str">
        <f t="shared" si="8"/>
        <v>0100400</v>
      </c>
      <c r="E453" s="115">
        <v>350000</v>
      </c>
    </row>
    <row r="454" spans="1:5" s="7" customFormat="1" ht="15.75" hidden="1" outlineLevel="7">
      <c r="A454" s="34" t="s">
        <v>47</v>
      </c>
      <c r="B454" s="63" t="s">
        <v>81</v>
      </c>
      <c r="C454" s="100" t="s">
        <v>603</v>
      </c>
      <c r="D454" s="65" t="str">
        <f t="shared" si="8"/>
        <v>0100400</v>
      </c>
      <c r="E454" s="115">
        <v>350000</v>
      </c>
    </row>
    <row r="455" spans="1:5" s="7" customFormat="1" ht="22.5" hidden="1" outlineLevel="2" collapsed="1">
      <c r="A455" s="58" t="s">
        <v>104</v>
      </c>
      <c r="B455" s="63" t="s">
        <v>81</v>
      </c>
      <c r="C455" s="100" t="s">
        <v>603</v>
      </c>
      <c r="D455" s="65" t="str">
        <f t="shared" si="8"/>
        <v>0100400</v>
      </c>
      <c r="E455" s="115">
        <v>350000</v>
      </c>
    </row>
    <row r="456" spans="1:5" s="7" customFormat="1" ht="22.5" hidden="1" outlineLevel="3">
      <c r="A456" s="58" t="s">
        <v>105</v>
      </c>
      <c r="B456" s="63" t="s">
        <v>81</v>
      </c>
      <c r="C456" s="100" t="s">
        <v>603</v>
      </c>
      <c r="D456" s="65" t="str">
        <f t="shared" si="8"/>
        <v>0100400</v>
      </c>
      <c r="E456" s="115">
        <v>350000</v>
      </c>
    </row>
    <row r="457" spans="1:5" s="7" customFormat="1" ht="15.75" hidden="1" outlineLevel="5">
      <c r="A457" s="58" t="s">
        <v>24</v>
      </c>
      <c r="B457" s="63" t="s">
        <v>81</v>
      </c>
      <c r="C457" s="100" t="s">
        <v>603</v>
      </c>
      <c r="D457" s="65" t="str">
        <f t="shared" si="8"/>
        <v>0100400</v>
      </c>
      <c r="E457" s="115">
        <v>350000</v>
      </c>
    </row>
    <row r="458" spans="1:5" s="7" customFormat="1" ht="15.75" hidden="1" outlineLevel="6">
      <c r="A458" s="58" t="s">
        <v>26</v>
      </c>
      <c r="B458" s="63" t="s">
        <v>81</v>
      </c>
      <c r="C458" s="100" t="s">
        <v>603</v>
      </c>
      <c r="D458" s="65" t="str">
        <f t="shared" si="8"/>
        <v>0100400</v>
      </c>
      <c r="E458" s="115">
        <v>350000</v>
      </c>
    </row>
    <row r="459" spans="1:5" s="7" customFormat="1" ht="15.75" hidden="1" outlineLevel="7">
      <c r="A459" s="34" t="s">
        <v>30</v>
      </c>
      <c r="B459" s="63" t="s">
        <v>81</v>
      </c>
      <c r="C459" s="100" t="s">
        <v>603</v>
      </c>
      <c r="D459" s="65" t="str">
        <f t="shared" si="8"/>
        <v>0100400</v>
      </c>
      <c r="E459" s="115">
        <v>350000</v>
      </c>
    </row>
    <row r="460" spans="1:5" s="7" customFormat="1" ht="22.5" hidden="1" outlineLevel="3">
      <c r="A460" s="58" t="s">
        <v>106</v>
      </c>
      <c r="B460" s="63" t="s">
        <v>81</v>
      </c>
      <c r="C460" s="100" t="s">
        <v>603</v>
      </c>
      <c r="D460" s="65" t="str">
        <f t="shared" si="8"/>
        <v>0100400</v>
      </c>
      <c r="E460" s="115">
        <v>350000</v>
      </c>
    </row>
    <row r="461" spans="1:5" s="7" customFormat="1" ht="15.75" hidden="1" outlineLevel="5">
      <c r="A461" s="58" t="s">
        <v>24</v>
      </c>
      <c r="B461" s="63" t="s">
        <v>81</v>
      </c>
      <c r="C461" s="100" t="s">
        <v>603</v>
      </c>
      <c r="D461" s="65" t="str">
        <f t="shared" si="8"/>
        <v>0100400</v>
      </c>
      <c r="E461" s="115">
        <v>350000</v>
      </c>
    </row>
    <row r="462" spans="1:5" s="7" customFormat="1" ht="15.75" hidden="1" outlineLevel="6">
      <c r="A462" s="58" t="s">
        <v>26</v>
      </c>
      <c r="B462" s="63" t="s">
        <v>81</v>
      </c>
      <c r="C462" s="100" t="s">
        <v>603</v>
      </c>
      <c r="D462" s="65" t="str">
        <f t="shared" si="8"/>
        <v>0100400</v>
      </c>
      <c r="E462" s="115">
        <v>350000</v>
      </c>
    </row>
    <row r="463" spans="1:5" s="7" customFormat="1" ht="15.75" hidden="1" outlineLevel="7">
      <c r="A463" s="34" t="s">
        <v>30</v>
      </c>
      <c r="B463" s="63" t="s">
        <v>81</v>
      </c>
      <c r="C463" s="100" t="s">
        <v>603</v>
      </c>
      <c r="D463" s="65" t="str">
        <f t="shared" si="8"/>
        <v>0100400</v>
      </c>
      <c r="E463" s="115">
        <v>350000</v>
      </c>
    </row>
    <row r="464" spans="1:5" s="7" customFormat="1" ht="15.75" hidden="1" outlineLevel="2">
      <c r="A464" s="58" t="s">
        <v>107</v>
      </c>
      <c r="B464" s="63" t="s">
        <v>81</v>
      </c>
      <c r="C464" s="100" t="s">
        <v>603</v>
      </c>
      <c r="D464" s="65" t="str">
        <f t="shared" si="8"/>
        <v>0100400</v>
      </c>
      <c r="E464" s="115">
        <v>350000</v>
      </c>
    </row>
    <row r="465" spans="1:5" s="7" customFormat="1" ht="15.75" hidden="1" outlineLevel="3">
      <c r="A465" s="58" t="s">
        <v>108</v>
      </c>
      <c r="B465" s="63" t="s">
        <v>81</v>
      </c>
      <c r="C465" s="100" t="s">
        <v>603</v>
      </c>
      <c r="D465" s="65" t="str">
        <f t="shared" si="8"/>
        <v>0100400</v>
      </c>
      <c r="E465" s="115">
        <v>350000</v>
      </c>
    </row>
    <row r="466" spans="1:5" s="7" customFormat="1" ht="33.75" hidden="1" outlineLevel="5">
      <c r="A466" s="58" t="s">
        <v>13</v>
      </c>
      <c r="B466" s="63" t="s">
        <v>81</v>
      </c>
      <c r="C466" s="100" t="s">
        <v>603</v>
      </c>
      <c r="D466" s="65" t="str">
        <f t="shared" si="8"/>
        <v>0100400</v>
      </c>
      <c r="E466" s="115">
        <v>350000</v>
      </c>
    </row>
    <row r="467" spans="1:5" s="7" customFormat="1" ht="15.75" hidden="1" outlineLevel="6">
      <c r="A467" s="58" t="s">
        <v>15</v>
      </c>
      <c r="B467" s="63" t="s">
        <v>81</v>
      </c>
      <c r="C467" s="100" t="s">
        <v>603</v>
      </c>
      <c r="D467" s="65" t="str">
        <f t="shared" si="8"/>
        <v>0100400</v>
      </c>
      <c r="E467" s="115">
        <v>350000</v>
      </c>
    </row>
    <row r="468" spans="1:5" s="7" customFormat="1" ht="15.75" hidden="1" outlineLevel="7">
      <c r="A468" s="34" t="s">
        <v>22</v>
      </c>
      <c r="B468" s="63" t="s">
        <v>81</v>
      </c>
      <c r="C468" s="100" t="s">
        <v>603</v>
      </c>
      <c r="D468" s="65" t="str">
        <f t="shared" si="8"/>
        <v>0100400</v>
      </c>
      <c r="E468" s="115">
        <v>350000</v>
      </c>
    </row>
    <row r="469" spans="1:5" s="7" customFormat="1" ht="15.75" hidden="1" outlineLevel="5">
      <c r="A469" s="58" t="s">
        <v>24</v>
      </c>
      <c r="B469" s="63" t="s">
        <v>81</v>
      </c>
      <c r="C469" s="100" t="s">
        <v>603</v>
      </c>
      <c r="D469" s="65" t="str">
        <f t="shared" si="8"/>
        <v>0100400</v>
      </c>
      <c r="E469" s="115">
        <v>350000</v>
      </c>
    </row>
    <row r="470" spans="1:5" s="7" customFormat="1" ht="15.75" hidden="1" outlineLevel="6">
      <c r="A470" s="58" t="s">
        <v>26</v>
      </c>
      <c r="B470" s="63" t="s">
        <v>81</v>
      </c>
      <c r="C470" s="100" t="s">
        <v>603</v>
      </c>
      <c r="D470" s="65" t="str">
        <f t="shared" si="8"/>
        <v>0100400</v>
      </c>
      <c r="E470" s="115">
        <v>350000</v>
      </c>
    </row>
    <row r="471" spans="1:5" s="7" customFormat="1" ht="15.75" hidden="1" outlineLevel="7">
      <c r="A471" s="34" t="s">
        <v>28</v>
      </c>
      <c r="B471" s="63" t="s">
        <v>81</v>
      </c>
      <c r="C471" s="100" t="s">
        <v>603</v>
      </c>
      <c r="D471" s="65" t="str">
        <f t="shared" si="8"/>
        <v>0100400</v>
      </c>
      <c r="E471" s="115">
        <v>350000</v>
      </c>
    </row>
    <row r="472" spans="1:5" s="7" customFormat="1" ht="15.75" hidden="1" outlineLevel="7">
      <c r="A472" s="34" t="s">
        <v>30</v>
      </c>
      <c r="B472" s="63" t="s">
        <v>81</v>
      </c>
      <c r="C472" s="100" t="s">
        <v>603</v>
      </c>
      <c r="D472" s="65" t="str">
        <f t="shared" ref="D472:D527" si="9">C472</f>
        <v>0100400</v>
      </c>
      <c r="E472" s="115">
        <v>350000</v>
      </c>
    </row>
    <row r="473" spans="1:5" s="7" customFormat="1" ht="15.75" hidden="1" outlineLevel="5">
      <c r="A473" s="58" t="s">
        <v>32</v>
      </c>
      <c r="B473" s="63" t="s">
        <v>81</v>
      </c>
      <c r="C473" s="100" t="s">
        <v>603</v>
      </c>
      <c r="D473" s="65" t="str">
        <f t="shared" si="9"/>
        <v>0100400</v>
      </c>
      <c r="E473" s="115">
        <v>350000</v>
      </c>
    </row>
    <row r="474" spans="1:5" s="7" customFormat="1" ht="15.75" hidden="1" outlineLevel="6">
      <c r="A474" s="58" t="s">
        <v>33</v>
      </c>
      <c r="B474" s="63" t="s">
        <v>81</v>
      </c>
      <c r="C474" s="100" t="s">
        <v>603</v>
      </c>
      <c r="D474" s="65" t="str">
        <f t="shared" si="9"/>
        <v>0100400</v>
      </c>
      <c r="E474" s="115">
        <v>350000</v>
      </c>
    </row>
    <row r="475" spans="1:5" s="7" customFormat="1" ht="15.75" hidden="1" outlineLevel="7">
      <c r="A475" s="34" t="s">
        <v>33</v>
      </c>
      <c r="B475" s="63" t="s">
        <v>81</v>
      </c>
      <c r="C475" s="100" t="s">
        <v>603</v>
      </c>
      <c r="D475" s="65" t="str">
        <f t="shared" si="9"/>
        <v>0100400</v>
      </c>
      <c r="E475" s="115">
        <v>350000</v>
      </c>
    </row>
    <row r="476" spans="1:5" s="7" customFormat="1" ht="22.5" hidden="1" outlineLevel="5">
      <c r="A476" s="58" t="s">
        <v>101</v>
      </c>
      <c r="B476" s="63" t="s">
        <v>81</v>
      </c>
      <c r="C476" s="100" t="s">
        <v>603</v>
      </c>
      <c r="D476" s="65" t="str">
        <f t="shared" si="9"/>
        <v>0100400</v>
      </c>
      <c r="E476" s="115">
        <v>350000</v>
      </c>
    </row>
    <row r="477" spans="1:5" s="7" customFormat="1" ht="22.5" hidden="1" outlineLevel="6">
      <c r="A477" s="58" t="s">
        <v>109</v>
      </c>
      <c r="B477" s="63" t="s">
        <v>81</v>
      </c>
      <c r="C477" s="100" t="s">
        <v>603</v>
      </c>
      <c r="D477" s="65" t="str">
        <f t="shared" si="9"/>
        <v>0100400</v>
      </c>
      <c r="E477" s="115">
        <v>350000</v>
      </c>
    </row>
    <row r="478" spans="1:5" s="7" customFormat="1" ht="15.75" hidden="1" outlineLevel="7">
      <c r="A478" s="34" t="s">
        <v>109</v>
      </c>
      <c r="B478" s="63" t="s">
        <v>81</v>
      </c>
      <c r="C478" s="100" t="s">
        <v>603</v>
      </c>
      <c r="D478" s="65" t="str">
        <f t="shared" si="9"/>
        <v>0100400</v>
      </c>
      <c r="E478" s="115">
        <v>350000</v>
      </c>
    </row>
    <row r="479" spans="1:5" s="7" customFormat="1" ht="15.75" hidden="1" outlineLevel="5">
      <c r="A479" s="58" t="s">
        <v>43</v>
      </c>
      <c r="B479" s="63" t="s">
        <v>81</v>
      </c>
      <c r="C479" s="100" t="s">
        <v>603</v>
      </c>
      <c r="D479" s="65" t="str">
        <f t="shared" si="9"/>
        <v>0100400</v>
      </c>
      <c r="E479" s="115">
        <v>350000</v>
      </c>
    </row>
    <row r="480" spans="1:5" s="7" customFormat="1" ht="15.75" hidden="1" outlineLevel="6">
      <c r="A480" s="58" t="s">
        <v>110</v>
      </c>
      <c r="B480" s="63" t="s">
        <v>81</v>
      </c>
      <c r="C480" s="100" t="s">
        <v>603</v>
      </c>
      <c r="D480" s="65" t="str">
        <f t="shared" si="9"/>
        <v>0100400</v>
      </c>
      <c r="E480" s="115">
        <v>350000</v>
      </c>
    </row>
    <row r="481" spans="1:5" s="7" customFormat="1" ht="45" hidden="1" outlineLevel="7">
      <c r="A481" s="82" t="s">
        <v>111</v>
      </c>
      <c r="B481" s="63" t="s">
        <v>81</v>
      </c>
      <c r="C481" s="100" t="s">
        <v>603</v>
      </c>
      <c r="D481" s="65" t="str">
        <f t="shared" si="9"/>
        <v>0100400</v>
      </c>
      <c r="E481" s="115">
        <v>350000</v>
      </c>
    </row>
    <row r="482" spans="1:5" s="7" customFormat="1" ht="15.75" hidden="1" outlineLevel="6" collapsed="1">
      <c r="A482" s="58" t="s">
        <v>45</v>
      </c>
      <c r="B482" s="63" t="s">
        <v>81</v>
      </c>
      <c r="C482" s="100" t="s">
        <v>603</v>
      </c>
      <c r="D482" s="65" t="str">
        <f t="shared" si="9"/>
        <v>0100400</v>
      </c>
      <c r="E482" s="115">
        <v>350000</v>
      </c>
    </row>
    <row r="483" spans="1:5" s="7" customFormat="1" ht="15.75" hidden="1" outlineLevel="7">
      <c r="A483" s="34" t="s">
        <v>47</v>
      </c>
      <c r="B483" s="63" t="s">
        <v>81</v>
      </c>
      <c r="C483" s="100" t="s">
        <v>603</v>
      </c>
      <c r="D483" s="65" t="str">
        <f t="shared" si="9"/>
        <v>0100400</v>
      </c>
      <c r="E483" s="115">
        <v>350000</v>
      </c>
    </row>
    <row r="484" spans="1:5" s="7" customFormat="1" ht="22.5" hidden="1" outlineLevel="3">
      <c r="A484" s="58" t="s">
        <v>112</v>
      </c>
      <c r="B484" s="63" t="s">
        <v>81</v>
      </c>
      <c r="C484" s="100" t="s">
        <v>603</v>
      </c>
      <c r="D484" s="65" t="str">
        <f t="shared" si="9"/>
        <v>0100400</v>
      </c>
      <c r="E484" s="115">
        <v>350000</v>
      </c>
    </row>
    <row r="485" spans="1:5" s="7" customFormat="1" ht="15.75" hidden="1" outlineLevel="5">
      <c r="A485" s="58" t="s">
        <v>24</v>
      </c>
      <c r="B485" s="63" t="s">
        <v>81</v>
      </c>
      <c r="C485" s="100" t="s">
        <v>603</v>
      </c>
      <c r="D485" s="65" t="str">
        <f t="shared" si="9"/>
        <v>0100400</v>
      </c>
      <c r="E485" s="115">
        <v>350000</v>
      </c>
    </row>
    <row r="486" spans="1:5" s="7" customFormat="1" ht="15.75" hidden="1" outlineLevel="6">
      <c r="A486" s="58" t="s">
        <v>26</v>
      </c>
      <c r="B486" s="63" t="s">
        <v>81</v>
      </c>
      <c r="C486" s="100" t="s">
        <v>603</v>
      </c>
      <c r="D486" s="65" t="str">
        <f t="shared" si="9"/>
        <v>0100400</v>
      </c>
      <c r="E486" s="115">
        <v>350000</v>
      </c>
    </row>
    <row r="487" spans="1:5" s="7" customFormat="1" ht="15.75" hidden="1" outlineLevel="7">
      <c r="A487" s="34" t="s">
        <v>30</v>
      </c>
      <c r="B487" s="63" t="s">
        <v>81</v>
      </c>
      <c r="C487" s="100" t="s">
        <v>603</v>
      </c>
      <c r="D487" s="65" t="str">
        <f t="shared" si="9"/>
        <v>0100400</v>
      </c>
      <c r="E487" s="115">
        <v>350000</v>
      </c>
    </row>
    <row r="488" spans="1:5" s="7" customFormat="1" ht="15.75" hidden="1" outlineLevel="5">
      <c r="A488" s="58" t="s">
        <v>32</v>
      </c>
      <c r="B488" s="63" t="s">
        <v>81</v>
      </c>
      <c r="C488" s="100" t="s">
        <v>603</v>
      </c>
      <c r="D488" s="65" t="str">
        <f t="shared" si="9"/>
        <v>0100400</v>
      </c>
      <c r="E488" s="115">
        <v>350000</v>
      </c>
    </row>
    <row r="489" spans="1:5" s="7" customFormat="1" ht="15.75" hidden="1" outlineLevel="6">
      <c r="A489" s="58" t="s">
        <v>33</v>
      </c>
      <c r="B489" s="63" t="s">
        <v>81</v>
      </c>
      <c r="C489" s="100" t="s">
        <v>603</v>
      </c>
      <c r="D489" s="65" t="str">
        <f t="shared" si="9"/>
        <v>0100400</v>
      </c>
      <c r="E489" s="115">
        <v>350000</v>
      </c>
    </row>
    <row r="490" spans="1:5" s="7" customFormat="1" ht="15.75" hidden="1" outlineLevel="7">
      <c r="A490" s="34" t="s">
        <v>33</v>
      </c>
      <c r="B490" s="63" t="s">
        <v>81</v>
      </c>
      <c r="C490" s="100" t="s">
        <v>603</v>
      </c>
      <c r="D490" s="65" t="str">
        <f t="shared" si="9"/>
        <v>0100400</v>
      </c>
      <c r="E490" s="115">
        <v>350000</v>
      </c>
    </row>
    <row r="491" spans="1:5" s="7" customFormat="1" ht="15.75" hidden="1" outlineLevel="2">
      <c r="A491" s="58" t="s">
        <v>113</v>
      </c>
      <c r="B491" s="63" t="s">
        <v>81</v>
      </c>
      <c r="C491" s="100" t="s">
        <v>603</v>
      </c>
      <c r="D491" s="65" t="str">
        <f t="shared" si="9"/>
        <v>0100400</v>
      </c>
      <c r="E491" s="115">
        <v>350000</v>
      </c>
    </row>
    <row r="492" spans="1:5" s="7" customFormat="1" ht="15.75" hidden="1" outlineLevel="3">
      <c r="A492" s="58" t="s">
        <v>75</v>
      </c>
      <c r="B492" s="63" t="s">
        <v>81</v>
      </c>
      <c r="C492" s="100" t="s">
        <v>603</v>
      </c>
      <c r="D492" s="65" t="str">
        <f t="shared" si="9"/>
        <v>0100400</v>
      </c>
      <c r="E492" s="115">
        <v>350000</v>
      </c>
    </row>
    <row r="493" spans="1:5" s="7" customFormat="1" ht="33.75" hidden="1" outlineLevel="5">
      <c r="A493" s="58" t="s">
        <v>13</v>
      </c>
      <c r="B493" s="63" t="s">
        <v>81</v>
      </c>
      <c r="C493" s="100" t="s">
        <v>603</v>
      </c>
      <c r="D493" s="65" t="str">
        <f t="shared" si="9"/>
        <v>0100400</v>
      </c>
      <c r="E493" s="115">
        <v>350000</v>
      </c>
    </row>
    <row r="494" spans="1:5" s="7" customFormat="1" ht="15.75" hidden="1" outlineLevel="6">
      <c r="A494" s="58" t="s">
        <v>76</v>
      </c>
      <c r="B494" s="63" t="s">
        <v>81</v>
      </c>
      <c r="C494" s="100" t="s">
        <v>603</v>
      </c>
      <c r="D494" s="65" t="str">
        <f t="shared" si="9"/>
        <v>0100400</v>
      </c>
      <c r="E494" s="115">
        <v>350000</v>
      </c>
    </row>
    <row r="495" spans="1:5" s="7" customFormat="1" ht="15.75" hidden="1" outlineLevel="7">
      <c r="A495" s="34" t="s">
        <v>17</v>
      </c>
      <c r="B495" s="63" t="s">
        <v>81</v>
      </c>
      <c r="C495" s="100" t="s">
        <v>603</v>
      </c>
      <c r="D495" s="65" t="str">
        <f t="shared" si="9"/>
        <v>0100400</v>
      </c>
      <c r="E495" s="115">
        <v>350000</v>
      </c>
    </row>
    <row r="496" spans="1:5" s="7" customFormat="1" ht="15.75" hidden="1" outlineLevel="7">
      <c r="A496" s="34" t="s">
        <v>22</v>
      </c>
      <c r="B496" s="63" t="s">
        <v>81</v>
      </c>
      <c r="C496" s="100" t="s">
        <v>603</v>
      </c>
      <c r="D496" s="65" t="str">
        <f t="shared" si="9"/>
        <v>0100400</v>
      </c>
      <c r="E496" s="115">
        <v>350000</v>
      </c>
    </row>
    <row r="497" spans="1:5" s="7" customFormat="1" ht="15.75" hidden="1" outlineLevel="6">
      <c r="A497" s="58" t="s">
        <v>15</v>
      </c>
      <c r="B497" s="63" t="s">
        <v>81</v>
      </c>
      <c r="C497" s="100" t="s">
        <v>603</v>
      </c>
      <c r="D497" s="65" t="str">
        <f t="shared" si="9"/>
        <v>0100400</v>
      </c>
      <c r="E497" s="115">
        <v>350000</v>
      </c>
    </row>
    <row r="498" spans="1:5" s="7" customFormat="1" ht="15.75" hidden="1" outlineLevel="7">
      <c r="A498" s="34" t="s">
        <v>17</v>
      </c>
      <c r="B498" s="63" t="s">
        <v>81</v>
      </c>
      <c r="C498" s="100" t="s">
        <v>603</v>
      </c>
      <c r="D498" s="65" t="str">
        <f t="shared" si="9"/>
        <v>0100400</v>
      </c>
      <c r="E498" s="115">
        <v>350000</v>
      </c>
    </row>
    <row r="499" spans="1:5" s="7" customFormat="1" ht="15.75" hidden="1" outlineLevel="5">
      <c r="A499" s="58" t="s">
        <v>24</v>
      </c>
      <c r="B499" s="63" t="s">
        <v>81</v>
      </c>
      <c r="C499" s="100" t="s">
        <v>603</v>
      </c>
      <c r="D499" s="65" t="str">
        <f t="shared" si="9"/>
        <v>0100400</v>
      </c>
      <c r="E499" s="115">
        <v>350000</v>
      </c>
    </row>
    <row r="500" spans="1:5" s="7" customFormat="1" ht="15.75" hidden="1" outlineLevel="6">
      <c r="A500" s="58" t="s">
        <v>26</v>
      </c>
      <c r="B500" s="63" t="s">
        <v>81</v>
      </c>
      <c r="C500" s="100" t="s">
        <v>603</v>
      </c>
      <c r="D500" s="65" t="str">
        <f t="shared" si="9"/>
        <v>0100400</v>
      </c>
      <c r="E500" s="115">
        <v>350000</v>
      </c>
    </row>
    <row r="501" spans="1:5" s="7" customFormat="1" ht="15.75" hidden="1" outlineLevel="7">
      <c r="A501" s="34" t="s">
        <v>28</v>
      </c>
      <c r="B501" s="63" t="s">
        <v>81</v>
      </c>
      <c r="C501" s="100" t="s">
        <v>603</v>
      </c>
      <c r="D501" s="65" t="str">
        <f t="shared" si="9"/>
        <v>0100400</v>
      </c>
      <c r="E501" s="115">
        <v>350000</v>
      </c>
    </row>
    <row r="502" spans="1:5" s="7" customFormat="1" ht="15.75" hidden="1" outlineLevel="7">
      <c r="A502" s="34" t="s">
        <v>85</v>
      </c>
      <c r="B502" s="63" t="s">
        <v>81</v>
      </c>
      <c r="C502" s="100" t="s">
        <v>603</v>
      </c>
      <c r="D502" s="65" t="str">
        <f t="shared" si="9"/>
        <v>0100400</v>
      </c>
      <c r="E502" s="115">
        <v>350000</v>
      </c>
    </row>
    <row r="503" spans="1:5" s="7" customFormat="1" ht="15.75" hidden="1" outlineLevel="7">
      <c r="A503" s="34" t="s">
        <v>30</v>
      </c>
      <c r="B503" s="63" t="s">
        <v>81</v>
      </c>
      <c r="C503" s="100" t="s">
        <v>603</v>
      </c>
      <c r="D503" s="65" t="str">
        <f t="shared" si="9"/>
        <v>0100400</v>
      </c>
      <c r="E503" s="115">
        <v>350000</v>
      </c>
    </row>
    <row r="504" spans="1:5" s="7" customFormat="1" ht="15.75" hidden="1" outlineLevel="5">
      <c r="A504" s="58" t="s">
        <v>43</v>
      </c>
      <c r="B504" s="63" t="s">
        <v>81</v>
      </c>
      <c r="C504" s="100" t="s">
        <v>603</v>
      </c>
      <c r="D504" s="65" t="str">
        <f t="shared" si="9"/>
        <v>0100400</v>
      </c>
      <c r="E504" s="115">
        <v>350000</v>
      </c>
    </row>
    <row r="505" spans="1:5" s="7" customFormat="1" ht="15.75" hidden="1" outlineLevel="6">
      <c r="A505" s="58" t="s">
        <v>45</v>
      </c>
      <c r="B505" s="63" t="s">
        <v>81</v>
      </c>
      <c r="C505" s="100" t="s">
        <v>603</v>
      </c>
      <c r="D505" s="65" t="str">
        <f t="shared" si="9"/>
        <v>0100400</v>
      </c>
      <c r="E505" s="115">
        <v>350000</v>
      </c>
    </row>
    <row r="506" spans="1:5" s="7" customFormat="1" ht="15.75" hidden="1" outlineLevel="7">
      <c r="A506" s="34" t="s">
        <v>52</v>
      </c>
      <c r="B506" s="63" t="s">
        <v>81</v>
      </c>
      <c r="C506" s="100" t="s">
        <v>603</v>
      </c>
      <c r="D506" s="65" t="str">
        <f t="shared" si="9"/>
        <v>0100400</v>
      </c>
      <c r="E506" s="115">
        <v>350000</v>
      </c>
    </row>
    <row r="507" spans="1:5" s="7" customFormat="1" ht="15.75" hidden="1" outlineLevel="7">
      <c r="A507" s="34" t="s">
        <v>47</v>
      </c>
      <c r="B507" s="63" t="s">
        <v>81</v>
      </c>
      <c r="C507" s="100" t="s">
        <v>603</v>
      </c>
      <c r="D507" s="65" t="str">
        <f t="shared" si="9"/>
        <v>0100400</v>
      </c>
      <c r="E507" s="115">
        <v>350000</v>
      </c>
    </row>
    <row r="508" spans="1:5" s="7" customFormat="1" ht="15.75" hidden="1" outlineLevel="2">
      <c r="A508" s="58" t="s">
        <v>114</v>
      </c>
      <c r="B508" s="63" t="s">
        <v>81</v>
      </c>
      <c r="C508" s="100" t="s">
        <v>603</v>
      </c>
      <c r="D508" s="65" t="str">
        <f t="shared" si="9"/>
        <v>0100400</v>
      </c>
      <c r="E508" s="115">
        <v>350000</v>
      </c>
    </row>
    <row r="509" spans="1:5" s="7" customFormat="1" ht="33.75" hidden="1" outlineLevel="3">
      <c r="A509" s="58" t="s">
        <v>115</v>
      </c>
      <c r="B509" s="63" t="s">
        <v>81</v>
      </c>
      <c r="C509" s="100" t="s">
        <v>603</v>
      </c>
      <c r="D509" s="65" t="str">
        <f t="shared" si="9"/>
        <v>0100400</v>
      </c>
      <c r="E509" s="115">
        <v>350000</v>
      </c>
    </row>
    <row r="510" spans="1:5" s="7" customFormat="1" ht="15.75" hidden="1" outlineLevel="5">
      <c r="A510" s="58" t="s">
        <v>24</v>
      </c>
      <c r="B510" s="63" t="s">
        <v>81</v>
      </c>
      <c r="C510" s="100" t="s">
        <v>603</v>
      </c>
      <c r="D510" s="65" t="str">
        <f t="shared" si="9"/>
        <v>0100400</v>
      </c>
      <c r="E510" s="115">
        <v>350000</v>
      </c>
    </row>
    <row r="511" spans="1:5" s="7" customFormat="1" ht="15.75" hidden="1" outlineLevel="6">
      <c r="A511" s="58" t="s">
        <v>26</v>
      </c>
      <c r="B511" s="63" t="s">
        <v>81</v>
      </c>
      <c r="C511" s="100" t="s">
        <v>603</v>
      </c>
      <c r="D511" s="65" t="str">
        <f t="shared" si="9"/>
        <v>0100400</v>
      </c>
      <c r="E511" s="115">
        <v>350000</v>
      </c>
    </row>
    <row r="512" spans="1:5" s="7" customFormat="1" ht="15.75" hidden="1" outlineLevel="7">
      <c r="A512" s="34" t="s">
        <v>30</v>
      </c>
      <c r="B512" s="63" t="s">
        <v>81</v>
      </c>
      <c r="C512" s="100" t="s">
        <v>603</v>
      </c>
      <c r="D512" s="65" t="str">
        <f t="shared" si="9"/>
        <v>0100400</v>
      </c>
      <c r="E512" s="115">
        <v>350000</v>
      </c>
    </row>
    <row r="513" spans="1:5" s="7" customFormat="1" ht="22.5" hidden="1" outlineLevel="5">
      <c r="A513" s="58" t="s">
        <v>101</v>
      </c>
      <c r="B513" s="63" t="s">
        <v>81</v>
      </c>
      <c r="C513" s="100" t="s">
        <v>603</v>
      </c>
      <c r="D513" s="65" t="str">
        <f t="shared" si="9"/>
        <v>0100400</v>
      </c>
      <c r="E513" s="115">
        <v>350000</v>
      </c>
    </row>
    <row r="514" spans="1:5" s="7" customFormat="1" ht="22.5" hidden="1" outlineLevel="6">
      <c r="A514" s="58" t="s">
        <v>109</v>
      </c>
      <c r="B514" s="63" t="s">
        <v>81</v>
      </c>
      <c r="C514" s="100" t="s">
        <v>603</v>
      </c>
      <c r="D514" s="65" t="str">
        <f t="shared" si="9"/>
        <v>0100400</v>
      </c>
      <c r="E514" s="115">
        <v>350000</v>
      </c>
    </row>
    <row r="515" spans="1:5" s="7" customFormat="1" ht="15.75" hidden="1" outlineLevel="7">
      <c r="A515" s="34" t="s">
        <v>109</v>
      </c>
      <c r="B515" s="63" t="s">
        <v>81</v>
      </c>
      <c r="C515" s="100" t="s">
        <v>603</v>
      </c>
      <c r="D515" s="65" t="str">
        <f t="shared" si="9"/>
        <v>0100400</v>
      </c>
      <c r="E515" s="115">
        <v>350000</v>
      </c>
    </row>
    <row r="516" spans="1:5" s="7" customFormat="1" ht="22.5" hidden="1" outlineLevel="3">
      <c r="A516" s="58" t="s">
        <v>116</v>
      </c>
      <c r="B516" s="63" t="s">
        <v>81</v>
      </c>
      <c r="C516" s="100" t="s">
        <v>603</v>
      </c>
      <c r="D516" s="65" t="str">
        <f t="shared" si="9"/>
        <v>0100400</v>
      </c>
      <c r="E516" s="115">
        <v>350000</v>
      </c>
    </row>
    <row r="517" spans="1:5" s="7" customFormat="1" ht="15.75" hidden="1" outlineLevel="5">
      <c r="A517" s="58" t="s">
        <v>24</v>
      </c>
      <c r="B517" s="63" t="s">
        <v>81</v>
      </c>
      <c r="C517" s="100" t="s">
        <v>603</v>
      </c>
      <c r="D517" s="65" t="str">
        <f t="shared" si="9"/>
        <v>0100400</v>
      </c>
      <c r="E517" s="115">
        <v>350000</v>
      </c>
    </row>
    <row r="518" spans="1:5" s="7" customFormat="1" ht="15.75" hidden="1" outlineLevel="6">
      <c r="A518" s="58" t="s">
        <v>26</v>
      </c>
      <c r="B518" s="63" t="s">
        <v>81</v>
      </c>
      <c r="C518" s="100" t="s">
        <v>603</v>
      </c>
      <c r="D518" s="65" t="str">
        <f t="shared" si="9"/>
        <v>0100400</v>
      </c>
      <c r="E518" s="115">
        <v>350000</v>
      </c>
    </row>
    <row r="519" spans="1:5" s="7" customFormat="1" ht="15.75" hidden="1" outlineLevel="7">
      <c r="A519" s="34" t="s">
        <v>30</v>
      </c>
      <c r="B519" s="63" t="s">
        <v>81</v>
      </c>
      <c r="C519" s="100" t="s">
        <v>603</v>
      </c>
      <c r="D519" s="65" t="str">
        <f t="shared" si="9"/>
        <v>0100400</v>
      </c>
      <c r="E519" s="115">
        <v>350000</v>
      </c>
    </row>
    <row r="520" spans="1:5" s="7" customFormat="1" ht="45" hidden="1" outlineLevel="3">
      <c r="A520" s="79" t="s">
        <v>117</v>
      </c>
      <c r="B520" s="63" t="s">
        <v>81</v>
      </c>
      <c r="C520" s="100" t="s">
        <v>603</v>
      </c>
      <c r="D520" s="65" t="str">
        <f t="shared" si="9"/>
        <v>0100400</v>
      </c>
      <c r="E520" s="115">
        <v>350000</v>
      </c>
    </row>
    <row r="521" spans="1:5" s="7" customFormat="1" ht="15.75" hidden="1" outlineLevel="5">
      <c r="A521" s="58" t="s">
        <v>24</v>
      </c>
      <c r="B521" s="63" t="s">
        <v>81</v>
      </c>
      <c r="C521" s="100" t="s">
        <v>603</v>
      </c>
      <c r="D521" s="65" t="str">
        <f t="shared" si="9"/>
        <v>0100400</v>
      </c>
      <c r="E521" s="115">
        <v>350000</v>
      </c>
    </row>
    <row r="522" spans="1:5" s="7" customFormat="1" ht="15.75" hidden="1" outlineLevel="6">
      <c r="A522" s="58" t="s">
        <v>26</v>
      </c>
      <c r="B522" s="63" t="s">
        <v>81</v>
      </c>
      <c r="C522" s="100" t="s">
        <v>603</v>
      </c>
      <c r="D522" s="65" t="str">
        <f t="shared" si="9"/>
        <v>0100400</v>
      </c>
      <c r="E522" s="115">
        <v>350000</v>
      </c>
    </row>
    <row r="523" spans="1:5" s="7" customFormat="1" ht="15.75" hidden="1" outlineLevel="7">
      <c r="A523" s="34" t="s">
        <v>28</v>
      </c>
      <c r="B523" s="63" t="s">
        <v>81</v>
      </c>
      <c r="C523" s="100" t="s">
        <v>603</v>
      </c>
      <c r="D523" s="65" t="str">
        <f t="shared" si="9"/>
        <v>0100400</v>
      </c>
      <c r="E523" s="115">
        <v>350000</v>
      </c>
    </row>
    <row r="524" spans="1:5" s="7" customFormat="1" ht="22.5" hidden="1" outlineLevel="3">
      <c r="A524" s="58" t="s">
        <v>118</v>
      </c>
      <c r="B524" s="63" t="s">
        <v>81</v>
      </c>
      <c r="C524" s="100" t="s">
        <v>603</v>
      </c>
      <c r="D524" s="65" t="str">
        <f t="shared" si="9"/>
        <v>0100400</v>
      </c>
      <c r="E524" s="115">
        <v>350000</v>
      </c>
    </row>
    <row r="525" spans="1:5" s="7" customFormat="1" ht="15.75" hidden="1" outlineLevel="5">
      <c r="A525" s="58" t="s">
        <v>24</v>
      </c>
      <c r="B525" s="63" t="s">
        <v>81</v>
      </c>
      <c r="C525" s="100" t="s">
        <v>603</v>
      </c>
      <c r="D525" s="65" t="str">
        <f t="shared" si="9"/>
        <v>0100400</v>
      </c>
      <c r="E525" s="115">
        <v>350000</v>
      </c>
    </row>
    <row r="526" spans="1:5" s="7" customFormat="1" ht="15.75" hidden="1" outlineLevel="6">
      <c r="A526" s="58" t="s">
        <v>26</v>
      </c>
      <c r="B526" s="63" t="s">
        <v>81</v>
      </c>
      <c r="C526" s="100" t="s">
        <v>603</v>
      </c>
      <c r="D526" s="65" t="str">
        <f t="shared" si="9"/>
        <v>0100400</v>
      </c>
      <c r="E526" s="115">
        <v>350000</v>
      </c>
    </row>
    <row r="527" spans="1:5" s="7" customFormat="1" ht="15.75" hidden="1" outlineLevel="7">
      <c r="A527" s="34" t="s">
        <v>30</v>
      </c>
      <c r="B527" s="63" t="s">
        <v>81</v>
      </c>
      <c r="C527" s="100" t="s">
        <v>603</v>
      </c>
      <c r="D527" s="65" t="str">
        <f t="shared" si="9"/>
        <v>0100400</v>
      </c>
      <c r="E527" s="115">
        <v>350000</v>
      </c>
    </row>
    <row r="528" spans="1:5" s="7" customFormat="1" ht="15.75" outlineLevel="7">
      <c r="A528" s="34" t="s">
        <v>71</v>
      </c>
      <c r="B528" s="63" t="s">
        <v>68</v>
      </c>
      <c r="C528" s="100" t="s">
        <v>768</v>
      </c>
      <c r="D528" s="70" t="s">
        <v>72</v>
      </c>
      <c r="E528" s="115">
        <v>75</v>
      </c>
    </row>
    <row r="529" spans="1:5" s="7" customFormat="1" ht="22.5" outlineLevel="7">
      <c r="A529" s="58" t="s">
        <v>757</v>
      </c>
      <c r="B529" s="60" t="s">
        <v>81</v>
      </c>
      <c r="C529" s="80"/>
      <c r="D529" s="81"/>
      <c r="E529" s="114">
        <f>E530+E551</f>
        <v>3529.9999999999995</v>
      </c>
    </row>
    <row r="530" spans="1:5" s="7" customFormat="1" ht="23.25" outlineLevel="7">
      <c r="A530" s="93" t="s">
        <v>863</v>
      </c>
      <c r="B530" s="63" t="s">
        <v>81</v>
      </c>
      <c r="C530" s="66" t="s">
        <v>771</v>
      </c>
      <c r="D530" s="70"/>
      <c r="E530" s="115">
        <f>E531+E536+E542+E547</f>
        <v>3529.2999999999997</v>
      </c>
    </row>
    <row r="531" spans="1:5" s="7" customFormat="1" ht="34.5" outlineLevel="7">
      <c r="A531" s="25" t="s">
        <v>770</v>
      </c>
      <c r="B531" s="63" t="s">
        <v>81</v>
      </c>
      <c r="C531" s="66" t="s">
        <v>624</v>
      </c>
      <c r="D531" s="70"/>
      <c r="E531" s="115">
        <f>E532</f>
        <v>620.6</v>
      </c>
    </row>
    <row r="532" spans="1:5" s="7" customFormat="1" ht="15.75" outlineLevel="7">
      <c r="A532" s="39" t="s">
        <v>670</v>
      </c>
      <c r="B532" s="63" t="s">
        <v>81</v>
      </c>
      <c r="C532" s="66" t="s">
        <v>625</v>
      </c>
      <c r="D532" s="70"/>
      <c r="E532" s="115">
        <f>E533</f>
        <v>620.6</v>
      </c>
    </row>
    <row r="533" spans="1:5" s="7" customFormat="1" ht="15.75" outlineLevel="7">
      <c r="A533" s="34" t="s">
        <v>642</v>
      </c>
      <c r="B533" s="63" t="s">
        <v>81</v>
      </c>
      <c r="C533" s="66" t="s">
        <v>625</v>
      </c>
      <c r="D533" s="70" t="s">
        <v>25</v>
      </c>
      <c r="E533" s="115">
        <f>E534</f>
        <v>620.6</v>
      </c>
    </row>
    <row r="534" spans="1:5" s="7" customFormat="1" ht="15.75" outlineLevel="7">
      <c r="A534" s="34" t="s">
        <v>643</v>
      </c>
      <c r="B534" s="63" t="s">
        <v>81</v>
      </c>
      <c r="C534" s="66" t="s">
        <v>625</v>
      </c>
      <c r="D534" s="70" t="s">
        <v>27</v>
      </c>
      <c r="E534" s="115">
        <f>E535</f>
        <v>620.6</v>
      </c>
    </row>
    <row r="535" spans="1:5" s="7" customFormat="1" ht="15.75" outlineLevel="7">
      <c r="A535" s="34" t="s">
        <v>767</v>
      </c>
      <c r="B535" s="63" t="s">
        <v>81</v>
      </c>
      <c r="C535" s="66" t="s">
        <v>625</v>
      </c>
      <c r="D535" s="70" t="s">
        <v>31</v>
      </c>
      <c r="E535" s="115">
        <v>620.6</v>
      </c>
    </row>
    <row r="536" spans="1:5" s="7" customFormat="1" ht="15.75" outlineLevel="7">
      <c r="A536" s="39" t="s">
        <v>772</v>
      </c>
      <c r="B536" s="63" t="s">
        <v>81</v>
      </c>
      <c r="C536" s="66" t="s">
        <v>773</v>
      </c>
      <c r="D536" s="70"/>
      <c r="E536" s="115">
        <f>E537+E541</f>
        <v>2254</v>
      </c>
    </row>
    <row r="537" spans="1:5" s="7" customFormat="1" ht="15.75" outlineLevel="7">
      <c r="A537" s="39" t="s">
        <v>670</v>
      </c>
      <c r="B537" s="63" t="s">
        <v>81</v>
      </c>
      <c r="C537" s="66" t="s">
        <v>774</v>
      </c>
      <c r="D537" s="70"/>
      <c r="E537" s="115">
        <f>E538</f>
        <v>2251.9</v>
      </c>
    </row>
    <row r="538" spans="1:5" s="7" customFormat="1" ht="15.75" outlineLevel="7">
      <c r="A538" s="34" t="s">
        <v>642</v>
      </c>
      <c r="B538" s="63" t="s">
        <v>81</v>
      </c>
      <c r="C538" s="66" t="s">
        <v>774</v>
      </c>
      <c r="D538" s="70" t="s">
        <v>25</v>
      </c>
      <c r="E538" s="115">
        <f>E539</f>
        <v>2251.9</v>
      </c>
    </row>
    <row r="539" spans="1:5" s="7" customFormat="1" ht="15.75" outlineLevel="7">
      <c r="A539" s="34" t="s">
        <v>643</v>
      </c>
      <c r="B539" s="63" t="s">
        <v>81</v>
      </c>
      <c r="C539" s="66" t="s">
        <v>774</v>
      </c>
      <c r="D539" s="70" t="s">
        <v>27</v>
      </c>
      <c r="E539" s="115">
        <f>E540</f>
        <v>2251.9</v>
      </c>
    </row>
    <row r="540" spans="1:5" s="7" customFormat="1" ht="15.75" outlineLevel="7">
      <c r="A540" s="34" t="s">
        <v>767</v>
      </c>
      <c r="B540" s="63" t="s">
        <v>81</v>
      </c>
      <c r="C540" s="66" t="s">
        <v>774</v>
      </c>
      <c r="D540" s="70" t="s">
        <v>31</v>
      </c>
      <c r="E540" s="115">
        <v>2251.9</v>
      </c>
    </row>
    <row r="541" spans="1:5" s="7" customFormat="1" ht="15.75" outlineLevel="7">
      <c r="A541" s="34" t="s">
        <v>644</v>
      </c>
      <c r="B541" s="63" t="s">
        <v>81</v>
      </c>
      <c r="C541" s="66" t="s">
        <v>774</v>
      </c>
      <c r="D541" s="70" t="s">
        <v>48</v>
      </c>
      <c r="E541" s="115">
        <v>2.1</v>
      </c>
    </row>
    <row r="542" spans="1:5" s="7" customFormat="1" ht="23.25" outlineLevel="7">
      <c r="A542" s="25" t="s">
        <v>775</v>
      </c>
      <c r="B542" s="63" t="s">
        <v>81</v>
      </c>
      <c r="C542" s="66" t="s">
        <v>776</v>
      </c>
      <c r="D542" s="70"/>
      <c r="E542" s="115">
        <f>E543</f>
        <v>590.29999999999995</v>
      </c>
    </row>
    <row r="543" spans="1:5" s="7" customFormat="1" ht="15.75" outlineLevel="7">
      <c r="A543" s="39" t="s">
        <v>670</v>
      </c>
      <c r="B543" s="63" t="s">
        <v>81</v>
      </c>
      <c r="C543" s="66" t="s">
        <v>777</v>
      </c>
      <c r="D543" s="70"/>
      <c r="E543" s="115">
        <f>E544</f>
        <v>590.29999999999995</v>
      </c>
    </row>
    <row r="544" spans="1:5" s="7" customFormat="1" ht="19.5" customHeight="1" outlineLevel="7">
      <c r="A544" s="34" t="s">
        <v>642</v>
      </c>
      <c r="B544" s="63" t="s">
        <v>81</v>
      </c>
      <c r="C544" s="66" t="s">
        <v>777</v>
      </c>
      <c r="D544" s="70" t="s">
        <v>25</v>
      </c>
      <c r="E544" s="115">
        <f>E545</f>
        <v>590.29999999999995</v>
      </c>
    </row>
    <row r="545" spans="1:5" s="7" customFormat="1" ht="15.75" outlineLevel="7">
      <c r="A545" s="34" t="s">
        <v>643</v>
      </c>
      <c r="B545" s="63" t="s">
        <v>81</v>
      </c>
      <c r="C545" s="66" t="s">
        <v>777</v>
      </c>
      <c r="D545" s="70" t="s">
        <v>27</v>
      </c>
      <c r="E545" s="115">
        <f>E546</f>
        <v>590.29999999999995</v>
      </c>
    </row>
    <row r="546" spans="1:5" s="7" customFormat="1" ht="15.75" outlineLevel="7">
      <c r="A546" s="34" t="s">
        <v>767</v>
      </c>
      <c r="B546" s="63" t="s">
        <v>81</v>
      </c>
      <c r="C546" s="66" t="s">
        <v>777</v>
      </c>
      <c r="D546" s="70" t="s">
        <v>31</v>
      </c>
      <c r="E546" s="115">
        <v>590.29999999999995</v>
      </c>
    </row>
    <row r="547" spans="1:5" s="7" customFormat="1" ht="15.75" outlineLevel="7">
      <c r="A547" s="34" t="s">
        <v>642</v>
      </c>
      <c r="B547" s="63" t="s">
        <v>81</v>
      </c>
      <c r="C547" s="66" t="s">
        <v>834</v>
      </c>
      <c r="D547" s="70" t="s">
        <v>25</v>
      </c>
      <c r="E547" s="115">
        <f>E548+E549+E550</f>
        <v>64.400000000000006</v>
      </c>
    </row>
    <row r="548" spans="1:5" s="7" customFormat="1" ht="15.75" outlineLevel="7">
      <c r="A548" s="34" t="s">
        <v>767</v>
      </c>
      <c r="B548" s="63" t="s">
        <v>81</v>
      </c>
      <c r="C548" s="66" t="s">
        <v>834</v>
      </c>
      <c r="D548" s="70" t="s">
        <v>31</v>
      </c>
      <c r="E548" s="115"/>
    </row>
    <row r="549" spans="1:5" s="7" customFormat="1" ht="22.5" outlineLevel="7">
      <c r="A549" s="109" t="s">
        <v>693</v>
      </c>
      <c r="B549" s="63" t="s">
        <v>81</v>
      </c>
      <c r="C549" s="66" t="s">
        <v>834</v>
      </c>
      <c r="D549" s="70" t="s">
        <v>651</v>
      </c>
      <c r="E549" s="115"/>
    </row>
    <row r="550" spans="1:5" s="7" customFormat="1" ht="15.75" outlineLevel="7">
      <c r="A550" s="34" t="s">
        <v>694</v>
      </c>
      <c r="B550" s="63" t="s">
        <v>81</v>
      </c>
      <c r="C550" s="66" t="s">
        <v>834</v>
      </c>
      <c r="D550" s="70" t="s">
        <v>650</v>
      </c>
      <c r="E550" s="115">
        <v>64.400000000000006</v>
      </c>
    </row>
    <row r="551" spans="1:5" s="7" customFormat="1" ht="23.25" outlineLevel="7">
      <c r="A551" s="110" t="s">
        <v>778</v>
      </c>
      <c r="B551" s="63" t="s">
        <v>81</v>
      </c>
      <c r="C551" s="66" t="s">
        <v>1081</v>
      </c>
      <c r="D551" s="70"/>
      <c r="E551" s="115">
        <f>E552</f>
        <v>0.7</v>
      </c>
    </row>
    <row r="552" spans="1:5" s="7" customFormat="1" ht="48" customHeight="1" outlineLevel="7">
      <c r="A552" s="34" t="s">
        <v>767</v>
      </c>
      <c r="B552" s="63" t="s">
        <v>81</v>
      </c>
      <c r="C552" s="66" t="s">
        <v>1081</v>
      </c>
      <c r="D552" s="70" t="s">
        <v>31</v>
      </c>
      <c r="E552" s="115">
        <v>0.7</v>
      </c>
    </row>
    <row r="553" spans="1:5" s="7" customFormat="1" ht="15.75">
      <c r="A553" s="58" t="s">
        <v>119</v>
      </c>
      <c r="B553" s="60" t="s">
        <v>120</v>
      </c>
      <c r="C553" s="80"/>
      <c r="D553" s="61"/>
      <c r="E553" s="114">
        <f>E554</f>
        <v>1385.5</v>
      </c>
    </row>
    <row r="554" spans="1:5" s="7" customFormat="1" ht="33.75" outlineLevel="1">
      <c r="A554" s="34" t="s">
        <v>758</v>
      </c>
      <c r="B554" s="63" t="s">
        <v>122</v>
      </c>
      <c r="C554" s="66"/>
      <c r="D554" s="65"/>
      <c r="E554" s="115">
        <f>E566</f>
        <v>1385.5</v>
      </c>
    </row>
    <row r="555" spans="1:5" s="7" customFormat="1" ht="15.75" hidden="1" outlineLevel="2">
      <c r="A555" s="58" t="s">
        <v>82</v>
      </c>
      <c r="B555" s="63" t="s">
        <v>122</v>
      </c>
      <c r="C555" s="66" t="s">
        <v>626</v>
      </c>
      <c r="D555" s="65" t="str">
        <f t="shared" ref="D555:D565" si="10">C555</f>
        <v>70302 51180</v>
      </c>
      <c r="E555" s="115" t="e">
        <f>#REF!</f>
        <v>#REF!</v>
      </c>
    </row>
    <row r="556" spans="1:5" s="7" customFormat="1" ht="22.5" hidden="1" outlineLevel="3">
      <c r="A556" s="58" t="s">
        <v>123</v>
      </c>
      <c r="B556" s="63" t="s">
        <v>122</v>
      </c>
      <c r="C556" s="66" t="s">
        <v>626</v>
      </c>
      <c r="D556" s="65" t="str">
        <f t="shared" si="10"/>
        <v>70302 51180</v>
      </c>
      <c r="E556" s="115" t="e">
        <f>#REF!</f>
        <v>#REF!</v>
      </c>
    </row>
    <row r="557" spans="1:5" s="7" customFormat="1" ht="15.75" hidden="1" outlineLevel="5">
      <c r="A557" s="58" t="s">
        <v>96</v>
      </c>
      <c r="B557" s="63" t="s">
        <v>122</v>
      </c>
      <c r="C557" s="66" t="s">
        <v>626</v>
      </c>
      <c r="D557" s="65" t="str">
        <f t="shared" si="10"/>
        <v>70302 51180</v>
      </c>
      <c r="E557" s="115" t="e">
        <f>#REF!</f>
        <v>#REF!</v>
      </c>
    </row>
    <row r="558" spans="1:5" s="7" customFormat="1" ht="15.75" hidden="1" outlineLevel="6">
      <c r="A558" s="58" t="s">
        <v>97</v>
      </c>
      <c r="B558" s="63" t="s">
        <v>122</v>
      </c>
      <c r="C558" s="66" t="s">
        <v>626</v>
      </c>
      <c r="D558" s="65" t="str">
        <f t="shared" si="10"/>
        <v>70302 51180</v>
      </c>
      <c r="E558" s="115" t="e">
        <f>#REF!</f>
        <v>#REF!</v>
      </c>
    </row>
    <row r="559" spans="1:5" s="7" customFormat="1" ht="15.75" hidden="1" outlineLevel="7">
      <c r="A559" s="34" t="s">
        <v>97</v>
      </c>
      <c r="B559" s="63" t="s">
        <v>122</v>
      </c>
      <c r="C559" s="66" t="s">
        <v>626</v>
      </c>
      <c r="D559" s="65" t="str">
        <f t="shared" si="10"/>
        <v>70302 51180</v>
      </c>
      <c r="E559" s="115" t="e">
        <f>#REF!</f>
        <v>#REF!</v>
      </c>
    </row>
    <row r="560" spans="1:5" s="7" customFormat="1" ht="15.75" hidden="1" outlineLevel="1">
      <c r="A560" s="58" t="s">
        <v>124</v>
      </c>
      <c r="B560" s="63" t="s">
        <v>125</v>
      </c>
      <c r="C560" s="66" t="s">
        <v>626</v>
      </c>
      <c r="D560" s="65" t="str">
        <f t="shared" si="10"/>
        <v>70302 51180</v>
      </c>
      <c r="E560" s="115" t="e">
        <f>#REF!</f>
        <v>#REF!</v>
      </c>
    </row>
    <row r="561" spans="1:5" s="7" customFormat="1" ht="15.75" hidden="1" outlineLevel="2">
      <c r="A561" s="58" t="s">
        <v>126</v>
      </c>
      <c r="B561" s="63" t="s">
        <v>125</v>
      </c>
      <c r="C561" s="66" t="s">
        <v>626</v>
      </c>
      <c r="D561" s="65" t="str">
        <f t="shared" si="10"/>
        <v>70302 51180</v>
      </c>
      <c r="E561" s="115" t="e">
        <f>#REF!</f>
        <v>#REF!</v>
      </c>
    </row>
    <row r="562" spans="1:5" s="7" customFormat="1" ht="15.75" hidden="1" outlineLevel="3">
      <c r="A562" s="58" t="s">
        <v>127</v>
      </c>
      <c r="B562" s="63" t="s">
        <v>125</v>
      </c>
      <c r="C562" s="66" t="s">
        <v>626</v>
      </c>
      <c r="D562" s="65" t="str">
        <f t="shared" si="10"/>
        <v>70302 51180</v>
      </c>
      <c r="E562" s="115" t="e">
        <f>#REF!</f>
        <v>#REF!</v>
      </c>
    </row>
    <row r="563" spans="1:5" s="7" customFormat="1" ht="15.75" hidden="1" outlineLevel="5">
      <c r="A563" s="58" t="s">
        <v>24</v>
      </c>
      <c r="B563" s="63" t="s">
        <v>125</v>
      </c>
      <c r="C563" s="66" t="s">
        <v>626</v>
      </c>
      <c r="D563" s="65" t="str">
        <f t="shared" si="10"/>
        <v>70302 51180</v>
      </c>
      <c r="E563" s="115" t="e">
        <f>#REF!</f>
        <v>#REF!</v>
      </c>
    </row>
    <row r="564" spans="1:5" s="7" customFormat="1" ht="15.75" hidden="1" outlineLevel="6">
      <c r="A564" s="58" t="s">
        <v>26</v>
      </c>
      <c r="B564" s="63" t="s">
        <v>125</v>
      </c>
      <c r="C564" s="66" t="s">
        <v>626</v>
      </c>
      <c r="D564" s="65" t="str">
        <f t="shared" si="10"/>
        <v>70302 51180</v>
      </c>
      <c r="E564" s="115" t="e">
        <f>#REF!</f>
        <v>#REF!</v>
      </c>
    </row>
    <row r="565" spans="1:5" s="7" customFormat="1" ht="15.75" hidden="1" outlineLevel="7">
      <c r="A565" s="34" t="s">
        <v>30</v>
      </c>
      <c r="B565" s="63" t="s">
        <v>125</v>
      </c>
      <c r="C565" s="66" t="s">
        <v>626</v>
      </c>
      <c r="D565" s="65" t="str">
        <f t="shared" si="10"/>
        <v>70302 51180</v>
      </c>
      <c r="E565" s="115" t="e">
        <f>#REF!</f>
        <v>#REF!</v>
      </c>
    </row>
    <row r="566" spans="1:5" s="7" customFormat="1" ht="15.75" hidden="1" outlineLevel="7">
      <c r="A566" s="34" t="s">
        <v>82</v>
      </c>
      <c r="B566" s="63" t="s">
        <v>122</v>
      </c>
      <c r="C566" s="66" t="s">
        <v>626</v>
      </c>
      <c r="D566" s="65"/>
      <c r="E566" s="115">
        <f>E567</f>
        <v>1385.5</v>
      </c>
    </row>
    <row r="567" spans="1:5" s="7" customFormat="1" ht="23.25" outlineLevel="7">
      <c r="A567" s="93" t="s">
        <v>862</v>
      </c>
      <c r="B567" s="63" t="s">
        <v>122</v>
      </c>
      <c r="C567" s="66" t="s">
        <v>618</v>
      </c>
      <c r="D567" s="65"/>
      <c r="E567" s="115">
        <f>E568</f>
        <v>1385.5</v>
      </c>
    </row>
    <row r="568" spans="1:5" s="7" customFormat="1" ht="23.25" outlineLevel="7">
      <c r="A568" s="25" t="s">
        <v>780</v>
      </c>
      <c r="B568" s="63" t="s">
        <v>122</v>
      </c>
      <c r="C568" s="66" t="s">
        <v>779</v>
      </c>
      <c r="D568" s="65"/>
      <c r="E568" s="115">
        <f>E569+E574</f>
        <v>1385.5</v>
      </c>
    </row>
    <row r="569" spans="1:5" s="7" customFormat="1" ht="33.75" outlineLevel="7">
      <c r="A569" s="34" t="s">
        <v>763</v>
      </c>
      <c r="B569" s="63" t="s">
        <v>122</v>
      </c>
      <c r="C569" s="66" t="s">
        <v>779</v>
      </c>
      <c r="D569" s="70">
        <v>100</v>
      </c>
      <c r="E569" s="115">
        <f>E570</f>
        <v>1336.4</v>
      </c>
    </row>
    <row r="570" spans="1:5" s="7" customFormat="1" ht="15.75" outlineLevel="7">
      <c r="A570" s="34" t="s">
        <v>764</v>
      </c>
      <c r="B570" s="63" t="s">
        <v>122</v>
      </c>
      <c r="C570" s="66" t="s">
        <v>779</v>
      </c>
      <c r="D570" s="70" t="s">
        <v>16</v>
      </c>
      <c r="E570" s="115">
        <f>E571+E572+E573</f>
        <v>1336.4</v>
      </c>
    </row>
    <row r="571" spans="1:5" s="7" customFormat="1" ht="15.75" outlineLevel="7">
      <c r="A571" s="34" t="s">
        <v>619</v>
      </c>
      <c r="B571" s="63" t="s">
        <v>122</v>
      </c>
      <c r="C571" s="66" t="s">
        <v>779</v>
      </c>
      <c r="D571" s="70" t="s">
        <v>18</v>
      </c>
      <c r="E571" s="115">
        <f>957</f>
        <v>957</v>
      </c>
    </row>
    <row r="572" spans="1:5" s="7" customFormat="1" ht="22.5" outlineLevel="7">
      <c r="A572" s="34" t="s">
        <v>641</v>
      </c>
      <c r="B572" s="63" t="s">
        <v>122</v>
      </c>
      <c r="C572" s="66" t="s">
        <v>779</v>
      </c>
      <c r="D572" s="70" t="s">
        <v>23</v>
      </c>
      <c r="E572" s="115">
        <v>90.4</v>
      </c>
    </row>
    <row r="573" spans="1:5" s="7" customFormat="1" ht="22.5" outlineLevel="7">
      <c r="A573" s="34" t="s">
        <v>620</v>
      </c>
      <c r="B573" s="63" t="s">
        <v>122</v>
      </c>
      <c r="C573" s="66" t="s">
        <v>779</v>
      </c>
      <c r="D573" s="70" t="s">
        <v>623</v>
      </c>
      <c r="E573" s="115">
        <v>289</v>
      </c>
    </row>
    <row r="574" spans="1:5" s="7" customFormat="1" ht="15.75" outlineLevel="7">
      <c r="A574" s="34" t="s">
        <v>642</v>
      </c>
      <c r="B574" s="63" t="s">
        <v>122</v>
      </c>
      <c r="C574" s="66" t="s">
        <v>779</v>
      </c>
      <c r="D574" s="70" t="s">
        <v>25</v>
      </c>
      <c r="E574" s="115">
        <f>E575</f>
        <v>49.1</v>
      </c>
    </row>
    <row r="575" spans="1:5" s="7" customFormat="1" ht="15.75" outlineLevel="7">
      <c r="A575" s="34" t="s">
        <v>643</v>
      </c>
      <c r="B575" s="63" t="s">
        <v>122</v>
      </c>
      <c r="C575" s="66" t="s">
        <v>779</v>
      </c>
      <c r="D575" s="70" t="s">
        <v>27</v>
      </c>
      <c r="E575" s="115">
        <f>E576+E577</f>
        <v>49.1</v>
      </c>
    </row>
    <row r="576" spans="1:5" s="7" customFormat="1" ht="15.75" outlineLevel="7">
      <c r="A576" s="34" t="s">
        <v>28</v>
      </c>
      <c r="B576" s="63" t="s">
        <v>122</v>
      </c>
      <c r="C576" s="66" t="s">
        <v>779</v>
      </c>
      <c r="D576" s="70" t="s">
        <v>29</v>
      </c>
      <c r="E576" s="115"/>
    </row>
    <row r="577" spans="1:5" s="7" customFormat="1" ht="15.75" outlineLevel="7">
      <c r="A577" s="34" t="s">
        <v>767</v>
      </c>
      <c r="B577" s="63" t="s">
        <v>122</v>
      </c>
      <c r="C577" s="66" t="s">
        <v>779</v>
      </c>
      <c r="D577" s="70" t="s">
        <v>31</v>
      </c>
      <c r="E577" s="115">
        <v>49.1</v>
      </c>
    </row>
    <row r="578" spans="1:5" s="7" customFormat="1" ht="15.75">
      <c r="A578" s="58" t="s">
        <v>128</v>
      </c>
      <c r="B578" s="60" t="s">
        <v>129</v>
      </c>
      <c r="C578" s="56"/>
      <c r="D578" s="61"/>
      <c r="E578" s="114">
        <f>E580</f>
        <v>1732</v>
      </c>
    </row>
    <row r="579" spans="1:5" s="7" customFormat="1" ht="22.5">
      <c r="A579" s="58" t="s">
        <v>130</v>
      </c>
      <c r="B579" s="60" t="s">
        <v>131</v>
      </c>
      <c r="C579" s="56"/>
      <c r="D579" s="61"/>
      <c r="E579" s="114">
        <f>E580</f>
        <v>1732</v>
      </c>
    </row>
    <row r="580" spans="1:5" s="7" customFormat="1" ht="23.25">
      <c r="A580" s="25" t="s">
        <v>864</v>
      </c>
      <c r="B580" s="60" t="s">
        <v>131</v>
      </c>
      <c r="C580" s="80" t="s">
        <v>781</v>
      </c>
      <c r="D580" s="61"/>
      <c r="E580" s="114">
        <f>E581+E584</f>
        <v>1732</v>
      </c>
    </row>
    <row r="581" spans="1:5" s="7" customFormat="1" ht="15.75" outlineLevel="7">
      <c r="A581" s="34" t="s">
        <v>642</v>
      </c>
      <c r="B581" s="63" t="s">
        <v>131</v>
      </c>
      <c r="C581" s="66" t="s">
        <v>627</v>
      </c>
      <c r="D581" s="70">
        <v>200</v>
      </c>
      <c r="E581" s="115">
        <f>E582</f>
        <v>1732</v>
      </c>
    </row>
    <row r="582" spans="1:5" s="7" customFormat="1" ht="15.75" outlineLevel="7">
      <c r="A582" s="34" t="s">
        <v>643</v>
      </c>
      <c r="B582" s="63" t="s">
        <v>131</v>
      </c>
      <c r="C582" s="66" t="s">
        <v>627</v>
      </c>
      <c r="D582" s="70" t="s">
        <v>27</v>
      </c>
      <c r="E582" s="115">
        <f>E583</f>
        <v>1732</v>
      </c>
    </row>
    <row r="583" spans="1:5" s="7" customFormat="1" ht="15.75" outlineLevel="7">
      <c r="A583" s="34" t="s">
        <v>767</v>
      </c>
      <c r="B583" s="63" t="s">
        <v>131</v>
      </c>
      <c r="C583" s="66" t="s">
        <v>627</v>
      </c>
      <c r="D583" s="70" t="s">
        <v>31</v>
      </c>
      <c r="E583" s="115">
        <v>1732</v>
      </c>
    </row>
    <row r="584" spans="1:5" s="7" customFormat="1" ht="15.75" outlineLevel="7">
      <c r="A584" s="109" t="s">
        <v>43</v>
      </c>
      <c r="B584" s="63" t="s">
        <v>131</v>
      </c>
      <c r="C584" s="66" t="s">
        <v>627</v>
      </c>
      <c r="D584" s="70" t="s">
        <v>44</v>
      </c>
      <c r="E584" s="115">
        <f>E585</f>
        <v>0</v>
      </c>
    </row>
    <row r="585" spans="1:5" s="7" customFormat="1" ht="15.75" outlineLevel="7">
      <c r="A585" s="112" t="s">
        <v>45</v>
      </c>
      <c r="B585" s="63" t="s">
        <v>131</v>
      </c>
      <c r="C585" s="66" t="s">
        <v>627</v>
      </c>
      <c r="D585" s="70" t="s">
        <v>46</v>
      </c>
      <c r="E585" s="115">
        <f>E586</f>
        <v>0</v>
      </c>
    </row>
    <row r="586" spans="1:5" s="7" customFormat="1" ht="15.75" outlineLevel="7">
      <c r="A586" s="109" t="s">
        <v>694</v>
      </c>
      <c r="B586" s="63" t="s">
        <v>131</v>
      </c>
      <c r="C586" s="66" t="s">
        <v>627</v>
      </c>
      <c r="D586" s="70" t="s">
        <v>650</v>
      </c>
      <c r="E586" s="115"/>
    </row>
    <row r="587" spans="1:5" s="7" customFormat="1" ht="15.75">
      <c r="A587" s="58" t="s">
        <v>139</v>
      </c>
      <c r="B587" s="60" t="s">
        <v>140</v>
      </c>
      <c r="C587" s="56"/>
      <c r="D587" s="61"/>
      <c r="E587" s="114">
        <f>E588+E1033+E1250+E1269</f>
        <v>107785.3</v>
      </c>
    </row>
    <row r="588" spans="1:5" s="7" customFormat="1" ht="15.75" outlineLevel="1">
      <c r="A588" s="58" t="s">
        <v>141</v>
      </c>
      <c r="B588" s="60" t="s">
        <v>142</v>
      </c>
      <c r="C588" s="56"/>
      <c r="D588" s="61"/>
      <c r="E588" s="114">
        <f>E1021</f>
        <v>240.5</v>
      </c>
    </row>
    <row r="589" spans="1:5" s="7" customFormat="1" ht="15.75" hidden="1" outlineLevel="2">
      <c r="A589" s="58" t="s">
        <v>141</v>
      </c>
      <c r="B589" s="60" t="s">
        <v>142</v>
      </c>
      <c r="C589" s="56">
        <v>335788</v>
      </c>
      <c r="D589" s="61">
        <f t="shared" ref="D589:D652" si="11">C589</f>
        <v>335788</v>
      </c>
      <c r="E589" s="114" t="e">
        <f>#REF!</f>
        <v>#REF!</v>
      </c>
    </row>
    <row r="590" spans="1:5" s="7" customFormat="1" ht="22.5" hidden="1" outlineLevel="3">
      <c r="A590" s="58" t="s">
        <v>10</v>
      </c>
      <c r="B590" s="60" t="s">
        <v>142</v>
      </c>
      <c r="C590" s="56">
        <v>9112.9</v>
      </c>
      <c r="D590" s="61">
        <f t="shared" si="11"/>
        <v>9112.9</v>
      </c>
      <c r="E590" s="114" t="e">
        <f>#REF!</f>
        <v>#REF!</v>
      </c>
    </row>
    <row r="591" spans="1:5" s="7" customFormat="1" ht="22.5" hidden="1" outlineLevel="5">
      <c r="A591" s="58" t="s">
        <v>51</v>
      </c>
      <c r="B591" s="60" t="s">
        <v>142</v>
      </c>
      <c r="C591" s="56">
        <v>9112.9</v>
      </c>
      <c r="D591" s="61">
        <f t="shared" si="11"/>
        <v>9112.9</v>
      </c>
      <c r="E591" s="114" t="e">
        <f>#REF!</f>
        <v>#REF!</v>
      </c>
    </row>
    <row r="592" spans="1:5" s="7" customFormat="1" ht="33.75" hidden="1" outlineLevel="6">
      <c r="A592" s="58" t="s">
        <v>13</v>
      </c>
      <c r="B592" s="60" t="s">
        <v>142</v>
      </c>
      <c r="C592" s="56">
        <v>9112.9</v>
      </c>
      <c r="D592" s="61">
        <f t="shared" si="11"/>
        <v>9112.9</v>
      </c>
      <c r="E592" s="114" t="e">
        <f>#REF!</f>
        <v>#REF!</v>
      </c>
    </row>
    <row r="593" spans="1:5" s="7" customFormat="1" ht="15.75" hidden="1" outlineLevel="7">
      <c r="A593" s="58" t="s">
        <v>15</v>
      </c>
      <c r="B593" s="63" t="s">
        <v>142</v>
      </c>
      <c r="C593" s="64">
        <v>9112.9</v>
      </c>
      <c r="D593" s="61">
        <f t="shared" si="11"/>
        <v>9112.9</v>
      </c>
      <c r="E593" s="114" t="e">
        <f>#REF!</f>
        <v>#REF!</v>
      </c>
    </row>
    <row r="594" spans="1:5" s="7" customFormat="1" ht="15.75" hidden="1" outlineLevel="3">
      <c r="A594" s="34" t="s">
        <v>17</v>
      </c>
      <c r="B594" s="60" t="s">
        <v>142</v>
      </c>
      <c r="C594" s="56">
        <v>312885.40000000002</v>
      </c>
      <c r="D594" s="61">
        <f t="shared" si="11"/>
        <v>312885.40000000002</v>
      </c>
      <c r="E594" s="114" t="e">
        <f>#REF!</f>
        <v>#REF!</v>
      </c>
    </row>
    <row r="595" spans="1:5" s="7" customFormat="1" ht="15.75" hidden="1" outlineLevel="5">
      <c r="A595" s="58" t="s">
        <v>21</v>
      </c>
      <c r="B595" s="60" t="s">
        <v>142</v>
      </c>
      <c r="C595" s="56">
        <v>287367.40000000002</v>
      </c>
      <c r="D595" s="61">
        <f t="shared" si="11"/>
        <v>287367.40000000002</v>
      </c>
      <c r="E595" s="114" t="e">
        <f>#REF!</f>
        <v>#REF!</v>
      </c>
    </row>
    <row r="596" spans="1:5" s="7" customFormat="1" ht="33.75" hidden="1" outlineLevel="6">
      <c r="A596" s="58" t="s">
        <v>13</v>
      </c>
      <c r="B596" s="60" t="s">
        <v>142</v>
      </c>
      <c r="C596" s="56">
        <v>287367.40000000002</v>
      </c>
      <c r="D596" s="61">
        <f t="shared" si="11"/>
        <v>287367.40000000002</v>
      </c>
      <c r="E596" s="114" t="e">
        <f>#REF!</f>
        <v>#REF!</v>
      </c>
    </row>
    <row r="597" spans="1:5" s="7" customFormat="1" ht="15.75" hidden="1" outlineLevel="7">
      <c r="A597" s="58" t="s">
        <v>15</v>
      </c>
      <c r="B597" s="63" t="s">
        <v>142</v>
      </c>
      <c r="C597" s="64">
        <v>287159.7</v>
      </c>
      <c r="D597" s="61">
        <f t="shared" si="11"/>
        <v>287159.7</v>
      </c>
      <c r="E597" s="114" t="e">
        <f>#REF!</f>
        <v>#REF!</v>
      </c>
    </row>
    <row r="598" spans="1:5" s="7" customFormat="1" ht="15.75" hidden="1" outlineLevel="7">
      <c r="A598" s="34" t="s">
        <v>17</v>
      </c>
      <c r="B598" s="63" t="s">
        <v>142</v>
      </c>
      <c r="C598" s="64">
        <v>207.7</v>
      </c>
      <c r="D598" s="61">
        <f t="shared" si="11"/>
        <v>207.7</v>
      </c>
      <c r="E598" s="114" t="e">
        <f>#REF!</f>
        <v>#REF!</v>
      </c>
    </row>
    <row r="599" spans="1:5" s="7" customFormat="1" ht="15.75" hidden="1" outlineLevel="5">
      <c r="A599" s="34" t="s">
        <v>22</v>
      </c>
      <c r="B599" s="60" t="s">
        <v>142</v>
      </c>
      <c r="C599" s="56">
        <v>25450.400000000001</v>
      </c>
      <c r="D599" s="61">
        <f t="shared" si="11"/>
        <v>25450.400000000001</v>
      </c>
      <c r="E599" s="114" t="e">
        <f>#REF!</f>
        <v>#REF!</v>
      </c>
    </row>
    <row r="600" spans="1:5" s="7" customFormat="1" ht="15.75" hidden="1" outlineLevel="6">
      <c r="A600" s="58" t="s">
        <v>24</v>
      </c>
      <c r="B600" s="60" t="s">
        <v>142</v>
      </c>
      <c r="C600" s="56">
        <v>25450.400000000001</v>
      </c>
      <c r="D600" s="61">
        <f t="shared" si="11"/>
        <v>25450.400000000001</v>
      </c>
      <c r="E600" s="114" t="e">
        <f>#REF!</f>
        <v>#REF!</v>
      </c>
    </row>
    <row r="601" spans="1:5" s="7" customFormat="1" ht="15.75" hidden="1" outlineLevel="7">
      <c r="A601" s="58" t="s">
        <v>26</v>
      </c>
      <c r="B601" s="63" t="s">
        <v>142</v>
      </c>
      <c r="C601" s="64">
        <v>6429.5</v>
      </c>
      <c r="D601" s="61">
        <f t="shared" si="11"/>
        <v>6429.5</v>
      </c>
      <c r="E601" s="114" t="e">
        <f>#REF!</f>
        <v>#REF!</v>
      </c>
    </row>
    <row r="602" spans="1:5" s="7" customFormat="1" ht="15.75" hidden="1" outlineLevel="7">
      <c r="A602" s="34" t="s">
        <v>28</v>
      </c>
      <c r="B602" s="63" t="s">
        <v>142</v>
      </c>
      <c r="C602" s="64">
        <v>19020.900000000001</v>
      </c>
      <c r="D602" s="61">
        <f t="shared" si="11"/>
        <v>19020.900000000001</v>
      </c>
      <c r="E602" s="114" t="e">
        <f>#REF!</f>
        <v>#REF!</v>
      </c>
    </row>
    <row r="603" spans="1:5" s="7" customFormat="1" ht="15.75" hidden="1" outlineLevel="5">
      <c r="A603" s="34" t="s">
        <v>30</v>
      </c>
      <c r="B603" s="60" t="s">
        <v>142</v>
      </c>
      <c r="C603" s="56">
        <v>67.599999999999994</v>
      </c>
      <c r="D603" s="61">
        <f t="shared" si="11"/>
        <v>67.599999999999994</v>
      </c>
      <c r="E603" s="114" t="e">
        <f>#REF!</f>
        <v>#REF!</v>
      </c>
    </row>
    <row r="604" spans="1:5" s="7" customFormat="1" ht="15.75" hidden="1" outlineLevel="6">
      <c r="A604" s="58" t="s">
        <v>43</v>
      </c>
      <c r="B604" s="60" t="s">
        <v>142</v>
      </c>
      <c r="C604" s="56">
        <v>67.599999999999994</v>
      </c>
      <c r="D604" s="61">
        <f t="shared" si="11"/>
        <v>67.599999999999994</v>
      </c>
      <c r="E604" s="114" t="e">
        <f>#REF!</f>
        <v>#REF!</v>
      </c>
    </row>
    <row r="605" spans="1:5" s="7" customFormat="1" ht="15.75" hidden="1" outlineLevel="7">
      <c r="A605" s="58" t="s">
        <v>45</v>
      </c>
      <c r="B605" s="63" t="s">
        <v>142</v>
      </c>
      <c r="C605" s="64">
        <v>31.4</v>
      </c>
      <c r="D605" s="61">
        <f t="shared" si="11"/>
        <v>31.4</v>
      </c>
      <c r="E605" s="114" t="e">
        <f>#REF!</f>
        <v>#REF!</v>
      </c>
    </row>
    <row r="606" spans="1:5" s="7" customFormat="1" ht="15.75" hidden="1" outlineLevel="7">
      <c r="A606" s="34" t="s">
        <v>52</v>
      </c>
      <c r="B606" s="63" t="s">
        <v>142</v>
      </c>
      <c r="C606" s="64">
        <v>36.200000000000003</v>
      </c>
      <c r="D606" s="61">
        <f t="shared" si="11"/>
        <v>36.200000000000003</v>
      </c>
      <c r="E606" s="114" t="e">
        <f>#REF!</f>
        <v>#REF!</v>
      </c>
    </row>
    <row r="607" spans="1:5" s="7" customFormat="1" ht="15.75" hidden="1" outlineLevel="3" collapsed="1">
      <c r="A607" s="34" t="s">
        <v>47</v>
      </c>
      <c r="B607" s="60" t="s">
        <v>142</v>
      </c>
      <c r="C607" s="56">
        <f>C608</f>
        <v>275.10000000000002</v>
      </c>
      <c r="D607" s="61">
        <f t="shared" si="11"/>
        <v>275.10000000000002</v>
      </c>
      <c r="E607" s="114" t="e">
        <f>#REF!</f>
        <v>#REF!</v>
      </c>
    </row>
    <row r="608" spans="1:5" s="7" customFormat="1" ht="22.5" hidden="1" outlineLevel="5">
      <c r="A608" s="58" t="s">
        <v>143</v>
      </c>
      <c r="B608" s="60" t="s">
        <v>142</v>
      </c>
      <c r="C608" s="56">
        <f>C609</f>
        <v>275.10000000000002</v>
      </c>
      <c r="D608" s="61">
        <f t="shared" si="11"/>
        <v>275.10000000000002</v>
      </c>
      <c r="E608" s="114" t="e">
        <f>#REF!</f>
        <v>#REF!</v>
      </c>
    </row>
    <row r="609" spans="1:5" s="7" customFormat="1" ht="15.75" hidden="1" outlineLevel="6">
      <c r="A609" s="58" t="s">
        <v>96</v>
      </c>
      <c r="B609" s="60" t="s">
        <v>142</v>
      </c>
      <c r="C609" s="56">
        <f>C610</f>
        <v>275.10000000000002</v>
      </c>
      <c r="D609" s="61">
        <f t="shared" si="11"/>
        <v>275.10000000000002</v>
      </c>
      <c r="E609" s="114" t="e">
        <f>#REF!</f>
        <v>#REF!</v>
      </c>
    </row>
    <row r="610" spans="1:5" s="7" customFormat="1" ht="15.75" hidden="1" outlineLevel="7">
      <c r="A610" s="58" t="s">
        <v>97</v>
      </c>
      <c r="B610" s="63" t="s">
        <v>142</v>
      </c>
      <c r="C610" s="64">
        <v>275.10000000000002</v>
      </c>
      <c r="D610" s="61">
        <f t="shared" si="11"/>
        <v>275.10000000000002</v>
      </c>
      <c r="E610" s="114" t="e">
        <f>#REF!</f>
        <v>#REF!</v>
      </c>
    </row>
    <row r="611" spans="1:5" s="7" customFormat="1" ht="15.75" hidden="1" outlineLevel="3">
      <c r="A611" s="34" t="s">
        <v>97</v>
      </c>
      <c r="B611" s="60" t="s">
        <v>142</v>
      </c>
      <c r="C611" s="56">
        <v>12932.1</v>
      </c>
      <c r="D611" s="61">
        <f t="shared" si="11"/>
        <v>12932.1</v>
      </c>
      <c r="E611" s="114" t="e">
        <f>#REF!</f>
        <v>#REF!</v>
      </c>
    </row>
    <row r="612" spans="1:5" s="7" customFormat="1" ht="22.5" hidden="1" outlineLevel="5">
      <c r="A612" s="58" t="s">
        <v>144</v>
      </c>
      <c r="B612" s="60" t="s">
        <v>142</v>
      </c>
      <c r="C612" s="56">
        <v>12932.1</v>
      </c>
      <c r="D612" s="61">
        <f t="shared" si="11"/>
        <v>12932.1</v>
      </c>
      <c r="E612" s="114" t="e">
        <f>#REF!</f>
        <v>#REF!</v>
      </c>
    </row>
    <row r="613" spans="1:5" s="7" customFormat="1" ht="15.75" hidden="1" outlineLevel="6">
      <c r="A613" s="58" t="s">
        <v>96</v>
      </c>
      <c r="B613" s="60" t="s">
        <v>142</v>
      </c>
      <c r="C613" s="56">
        <v>12932.1</v>
      </c>
      <c r="D613" s="61">
        <f t="shared" si="11"/>
        <v>12932.1</v>
      </c>
      <c r="E613" s="114" t="e">
        <f>#REF!</f>
        <v>#REF!</v>
      </c>
    </row>
    <row r="614" spans="1:5" s="7" customFormat="1" ht="15.75" hidden="1" outlineLevel="7">
      <c r="A614" s="58" t="s">
        <v>97</v>
      </c>
      <c r="B614" s="63" t="s">
        <v>142</v>
      </c>
      <c r="C614" s="64">
        <v>12932.1</v>
      </c>
      <c r="D614" s="61">
        <f t="shared" si="11"/>
        <v>12932.1</v>
      </c>
      <c r="E614" s="114" t="e">
        <f>#REF!</f>
        <v>#REF!</v>
      </c>
    </row>
    <row r="615" spans="1:5" s="7" customFormat="1" ht="15.75" hidden="1" outlineLevel="2">
      <c r="A615" s="34" t="s">
        <v>97</v>
      </c>
      <c r="B615" s="60" t="s">
        <v>142</v>
      </c>
      <c r="C615" s="56">
        <v>527377</v>
      </c>
      <c r="D615" s="61">
        <f t="shared" si="11"/>
        <v>527377</v>
      </c>
      <c r="E615" s="114" t="e">
        <f>#REF!</f>
        <v>#REF!</v>
      </c>
    </row>
    <row r="616" spans="1:5" s="7" customFormat="1" ht="15.75" hidden="1" outlineLevel="3">
      <c r="A616" s="58" t="s">
        <v>145</v>
      </c>
      <c r="B616" s="60" t="s">
        <v>142</v>
      </c>
      <c r="C616" s="56">
        <v>5329</v>
      </c>
      <c r="D616" s="61">
        <f t="shared" si="11"/>
        <v>5329</v>
      </c>
      <c r="E616" s="114" t="e">
        <f>#REF!</f>
        <v>#REF!</v>
      </c>
    </row>
    <row r="617" spans="1:5" s="7" customFormat="1" ht="22.5" hidden="1" outlineLevel="4">
      <c r="A617" s="58" t="s">
        <v>146</v>
      </c>
      <c r="B617" s="60" t="s">
        <v>142</v>
      </c>
      <c r="C617" s="56">
        <v>5329</v>
      </c>
      <c r="D617" s="61">
        <f t="shared" si="11"/>
        <v>5329</v>
      </c>
      <c r="E617" s="114" t="e">
        <f>#REF!</f>
        <v>#REF!</v>
      </c>
    </row>
    <row r="618" spans="1:5" s="7" customFormat="1" ht="22.5" hidden="1" outlineLevel="5">
      <c r="A618" s="58" t="s">
        <v>147</v>
      </c>
      <c r="B618" s="60" t="s">
        <v>142</v>
      </c>
      <c r="C618" s="56">
        <v>29</v>
      </c>
      <c r="D618" s="61">
        <f t="shared" si="11"/>
        <v>29</v>
      </c>
      <c r="E618" s="114" t="e">
        <f>#REF!</f>
        <v>#REF!</v>
      </c>
    </row>
    <row r="619" spans="1:5" s="7" customFormat="1" ht="15.75" hidden="1" outlineLevel="6">
      <c r="A619" s="58" t="s">
        <v>24</v>
      </c>
      <c r="B619" s="60" t="s">
        <v>142</v>
      </c>
      <c r="C619" s="56">
        <v>29</v>
      </c>
      <c r="D619" s="61">
        <f t="shared" si="11"/>
        <v>29</v>
      </c>
      <c r="E619" s="114" t="e">
        <f>#REF!</f>
        <v>#REF!</v>
      </c>
    </row>
    <row r="620" spans="1:5" s="7" customFormat="1" ht="15.75" hidden="1" outlineLevel="7">
      <c r="A620" s="58" t="s">
        <v>26</v>
      </c>
      <c r="B620" s="63" t="s">
        <v>142</v>
      </c>
      <c r="C620" s="64">
        <v>29</v>
      </c>
      <c r="D620" s="61">
        <f t="shared" si="11"/>
        <v>29</v>
      </c>
      <c r="E620" s="114" t="e">
        <f>#REF!</f>
        <v>#REF!</v>
      </c>
    </row>
    <row r="621" spans="1:5" s="7" customFormat="1" ht="15.75" hidden="1" outlineLevel="5">
      <c r="A621" s="34" t="s">
        <v>30</v>
      </c>
      <c r="B621" s="60" t="s">
        <v>142</v>
      </c>
      <c r="C621" s="56">
        <v>5300</v>
      </c>
      <c r="D621" s="61">
        <f t="shared" si="11"/>
        <v>5300</v>
      </c>
      <c r="E621" s="114" t="e">
        <f>#REF!</f>
        <v>#REF!</v>
      </c>
    </row>
    <row r="622" spans="1:5" s="7" customFormat="1" ht="15.75" hidden="1" outlineLevel="6">
      <c r="A622" s="58" t="s">
        <v>43</v>
      </c>
      <c r="B622" s="60" t="s">
        <v>142</v>
      </c>
      <c r="C622" s="56">
        <v>5300</v>
      </c>
      <c r="D622" s="61">
        <f t="shared" si="11"/>
        <v>5300</v>
      </c>
      <c r="E622" s="114" t="e">
        <f>#REF!</f>
        <v>#REF!</v>
      </c>
    </row>
    <row r="623" spans="1:5" s="7" customFormat="1" ht="22.5" hidden="1" outlineLevel="7">
      <c r="A623" s="58" t="s">
        <v>148</v>
      </c>
      <c r="B623" s="63" t="s">
        <v>142</v>
      </c>
      <c r="C623" s="64">
        <v>5300</v>
      </c>
      <c r="D623" s="61">
        <f t="shared" si="11"/>
        <v>5300</v>
      </c>
      <c r="E623" s="114" t="e">
        <f>#REF!</f>
        <v>#REF!</v>
      </c>
    </row>
    <row r="624" spans="1:5" s="7" customFormat="1" ht="22.5" hidden="1" outlineLevel="3">
      <c r="A624" s="34" t="s">
        <v>148</v>
      </c>
      <c r="B624" s="60" t="s">
        <v>142</v>
      </c>
      <c r="C624" s="56">
        <v>155784.79999999999</v>
      </c>
      <c r="D624" s="61">
        <f t="shared" si="11"/>
        <v>155784.79999999999</v>
      </c>
      <c r="E624" s="114" t="e">
        <f>#REF!</f>
        <v>#REF!</v>
      </c>
    </row>
    <row r="625" spans="1:5" s="7" customFormat="1" ht="22.5" hidden="1" outlineLevel="5">
      <c r="A625" s="58" t="s">
        <v>149</v>
      </c>
      <c r="B625" s="60" t="s">
        <v>142</v>
      </c>
      <c r="C625" s="56">
        <v>81427.5</v>
      </c>
      <c r="D625" s="61">
        <f t="shared" si="11"/>
        <v>81427.5</v>
      </c>
      <c r="E625" s="114" t="e">
        <f>#REF!</f>
        <v>#REF!</v>
      </c>
    </row>
    <row r="626" spans="1:5" s="7" customFormat="1" ht="15.75" hidden="1" outlineLevel="6">
      <c r="A626" s="58" t="s">
        <v>24</v>
      </c>
      <c r="B626" s="60" t="s">
        <v>142</v>
      </c>
      <c r="C626" s="56">
        <v>81427.5</v>
      </c>
      <c r="D626" s="61">
        <f t="shared" si="11"/>
        <v>81427.5</v>
      </c>
      <c r="E626" s="114" t="e">
        <f>#REF!</f>
        <v>#REF!</v>
      </c>
    </row>
    <row r="627" spans="1:5" s="7" customFormat="1" ht="15.75" hidden="1" outlineLevel="7">
      <c r="A627" s="58" t="s">
        <v>26</v>
      </c>
      <c r="B627" s="63" t="s">
        <v>142</v>
      </c>
      <c r="C627" s="64">
        <v>81427.5</v>
      </c>
      <c r="D627" s="61">
        <f t="shared" si="11"/>
        <v>81427.5</v>
      </c>
      <c r="E627" s="114" t="e">
        <f>#REF!</f>
        <v>#REF!</v>
      </c>
    </row>
    <row r="628" spans="1:5" s="7" customFormat="1" ht="15.75" hidden="1" outlineLevel="5">
      <c r="A628" s="34" t="s">
        <v>30</v>
      </c>
      <c r="B628" s="60" t="s">
        <v>142</v>
      </c>
      <c r="C628" s="56">
        <v>34534.5</v>
      </c>
      <c r="D628" s="61">
        <f t="shared" si="11"/>
        <v>34534.5</v>
      </c>
      <c r="E628" s="114" t="e">
        <f>#REF!</f>
        <v>#REF!</v>
      </c>
    </row>
    <row r="629" spans="1:5" s="7" customFormat="1" ht="15.75" hidden="1" outlineLevel="6">
      <c r="A629" s="58" t="s">
        <v>32</v>
      </c>
      <c r="B629" s="60" t="s">
        <v>142</v>
      </c>
      <c r="C629" s="56">
        <v>34534.5</v>
      </c>
      <c r="D629" s="61">
        <f t="shared" si="11"/>
        <v>34534.5</v>
      </c>
      <c r="E629" s="114" t="e">
        <f>#REF!</f>
        <v>#REF!</v>
      </c>
    </row>
    <row r="630" spans="1:5" s="7" customFormat="1" ht="15.75" hidden="1" outlineLevel="7">
      <c r="A630" s="58" t="s">
        <v>64</v>
      </c>
      <c r="B630" s="63" t="s">
        <v>142</v>
      </c>
      <c r="C630" s="64">
        <v>34534.5</v>
      </c>
      <c r="D630" s="61">
        <f t="shared" si="11"/>
        <v>34534.5</v>
      </c>
      <c r="E630" s="114" t="e">
        <f>#REF!</f>
        <v>#REF!</v>
      </c>
    </row>
    <row r="631" spans="1:5" s="7" customFormat="1" ht="15.75" hidden="1" outlineLevel="5">
      <c r="A631" s="34" t="s">
        <v>64</v>
      </c>
      <c r="B631" s="60" t="s">
        <v>142</v>
      </c>
      <c r="C631" s="56">
        <v>20160</v>
      </c>
      <c r="D631" s="61">
        <f t="shared" si="11"/>
        <v>20160</v>
      </c>
      <c r="E631" s="114" t="e">
        <f>#REF!</f>
        <v>#REF!</v>
      </c>
    </row>
    <row r="632" spans="1:5" s="7" customFormat="1" ht="22.5" hidden="1" outlineLevel="6">
      <c r="A632" s="58" t="s">
        <v>101</v>
      </c>
      <c r="B632" s="60" t="s">
        <v>142</v>
      </c>
      <c r="C632" s="56">
        <v>20160</v>
      </c>
      <c r="D632" s="61">
        <f t="shared" si="11"/>
        <v>20160</v>
      </c>
      <c r="E632" s="114" t="e">
        <f>#REF!</f>
        <v>#REF!</v>
      </c>
    </row>
    <row r="633" spans="1:5" s="7" customFormat="1" ht="15.75" hidden="1" outlineLevel="7">
      <c r="A633" s="58" t="s">
        <v>102</v>
      </c>
      <c r="B633" s="63" t="s">
        <v>142</v>
      </c>
      <c r="C633" s="64">
        <v>20160</v>
      </c>
      <c r="D633" s="61">
        <f t="shared" si="11"/>
        <v>20160</v>
      </c>
      <c r="E633" s="114" t="e">
        <f>#REF!</f>
        <v>#REF!</v>
      </c>
    </row>
    <row r="634" spans="1:5" s="7" customFormat="1" ht="22.5" hidden="1" outlineLevel="5">
      <c r="A634" s="34" t="s">
        <v>103</v>
      </c>
      <c r="B634" s="60" t="s">
        <v>142</v>
      </c>
      <c r="C634" s="56">
        <v>19662.8</v>
      </c>
      <c r="D634" s="61">
        <f t="shared" si="11"/>
        <v>19662.8</v>
      </c>
      <c r="E634" s="114" t="e">
        <f>#REF!</f>
        <v>#REF!</v>
      </c>
    </row>
    <row r="635" spans="1:5" s="7" customFormat="1" ht="15.75" hidden="1" outlineLevel="6">
      <c r="A635" s="58" t="s">
        <v>43</v>
      </c>
      <c r="B635" s="60" t="s">
        <v>142</v>
      </c>
      <c r="C635" s="56">
        <v>19662.8</v>
      </c>
      <c r="D635" s="61">
        <f t="shared" si="11"/>
        <v>19662.8</v>
      </c>
      <c r="E635" s="114" t="e">
        <f>#REF!</f>
        <v>#REF!</v>
      </c>
    </row>
    <row r="636" spans="1:5" s="7" customFormat="1" ht="22.5" hidden="1" outlineLevel="7">
      <c r="A636" s="58" t="s">
        <v>148</v>
      </c>
      <c r="B636" s="63" t="s">
        <v>142</v>
      </c>
      <c r="C636" s="64">
        <v>19662.8</v>
      </c>
      <c r="D636" s="61">
        <f t="shared" si="11"/>
        <v>19662.8</v>
      </c>
      <c r="E636" s="114" t="e">
        <f>#REF!</f>
        <v>#REF!</v>
      </c>
    </row>
    <row r="637" spans="1:5" s="7" customFormat="1" ht="22.5" hidden="1" outlineLevel="3">
      <c r="A637" s="34" t="s">
        <v>148</v>
      </c>
      <c r="B637" s="60" t="s">
        <v>142</v>
      </c>
      <c r="C637" s="56">
        <v>366263.2</v>
      </c>
      <c r="D637" s="61">
        <f t="shared" si="11"/>
        <v>366263.2</v>
      </c>
      <c r="E637" s="114" t="e">
        <f>#REF!</f>
        <v>#REF!</v>
      </c>
    </row>
    <row r="638" spans="1:5" s="7" customFormat="1" ht="15.75" hidden="1" outlineLevel="5">
      <c r="A638" s="58" t="s">
        <v>75</v>
      </c>
      <c r="B638" s="60" t="s">
        <v>142</v>
      </c>
      <c r="C638" s="56">
        <v>307933.5</v>
      </c>
      <c r="D638" s="61">
        <f t="shared" si="11"/>
        <v>307933.5</v>
      </c>
      <c r="E638" s="114" t="e">
        <f>#REF!</f>
        <v>#REF!</v>
      </c>
    </row>
    <row r="639" spans="1:5" s="7" customFormat="1" ht="33.75" hidden="1" outlineLevel="6">
      <c r="A639" s="58" t="s">
        <v>13</v>
      </c>
      <c r="B639" s="60" t="s">
        <v>142</v>
      </c>
      <c r="C639" s="56">
        <v>307933.5</v>
      </c>
      <c r="D639" s="61">
        <f t="shared" si="11"/>
        <v>307933.5</v>
      </c>
      <c r="E639" s="114" t="e">
        <f>#REF!</f>
        <v>#REF!</v>
      </c>
    </row>
    <row r="640" spans="1:5" s="7" customFormat="1" ht="15.75" hidden="1" outlineLevel="7">
      <c r="A640" s="58" t="s">
        <v>76</v>
      </c>
      <c r="B640" s="63" t="s">
        <v>142</v>
      </c>
      <c r="C640" s="64">
        <v>305362.7</v>
      </c>
      <c r="D640" s="61">
        <f t="shared" si="11"/>
        <v>305362.7</v>
      </c>
      <c r="E640" s="114" t="e">
        <f>#REF!</f>
        <v>#REF!</v>
      </c>
    </row>
    <row r="641" spans="1:5" s="7" customFormat="1" ht="15.75" hidden="1" outlineLevel="7">
      <c r="A641" s="34" t="s">
        <v>17</v>
      </c>
      <c r="B641" s="63" t="s">
        <v>142</v>
      </c>
      <c r="C641" s="64">
        <v>2570.8000000000002</v>
      </c>
      <c r="D641" s="61">
        <f t="shared" si="11"/>
        <v>2570.8000000000002</v>
      </c>
      <c r="E641" s="114" t="e">
        <f>#REF!</f>
        <v>#REF!</v>
      </c>
    </row>
    <row r="642" spans="1:5" s="7" customFormat="1" ht="15.75" hidden="1" outlineLevel="5">
      <c r="A642" s="34" t="s">
        <v>22</v>
      </c>
      <c r="B642" s="60" t="s">
        <v>142</v>
      </c>
      <c r="C642" s="56">
        <v>57534.1</v>
      </c>
      <c r="D642" s="61">
        <f t="shared" si="11"/>
        <v>57534.1</v>
      </c>
      <c r="E642" s="114" t="e">
        <f>#REF!</f>
        <v>#REF!</v>
      </c>
    </row>
    <row r="643" spans="1:5" s="7" customFormat="1" ht="15.75" hidden="1" outlineLevel="6">
      <c r="A643" s="58" t="s">
        <v>24</v>
      </c>
      <c r="B643" s="60" t="s">
        <v>142</v>
      </c>
      <c r="C643" s="56">
        <v>57534.1</v>
      </c>
      <c r="D643" s="61">
        <f t="shared" si="11"/>
        <v>57534.1</v>
      </c>
      <c r="E643" s="114" t="e">
        <f>#REF!</f>
        <v>#REF!</v>
      </c>
    </row>
    <row r="644" spans="1:5" s="7" customFormat="1" ht="15.75" hidden="1" outlineLevel="7">
      <c r="A644" s="58" t="s">
        <v>26</v>
      </c>
      <c r="B644" s="63" t="s">
        <v>142</v>
      </c>
      <c r="C644" s="64">
        <v>13970.6</v>
      </c>
      <c r="D644" s="61">
        <f t="shared" si="11"/>
        <v>13970.6</v>
      </c>
      <c r="E644" s="114" t="e">
        <f>#REF!</f>
        <v>#REF!</v>
      </c>
    </row>
    <row r="645" spans="1:5" s="7" customFormat="1" ht="15.75" hidden="1" outlineLevel="7">
      <c r="A645" s="34" t="s">
        <v>28</v>
      </c>
      <c r="B645" s="63" t="s">
        <v>142</v>
      </c>
      <c r="C645" s="64">
        <v>43563.5</v>
      </c>
      <c r="D645" s="61">
        <f t="shared" si="11"/>
        <v>43563.5</v>
      </c>
      <c r="E645" s="114" t="e">
        <f>#REF!</f>
        <v>#REF!</v>
      </c>
    </row>
    <row r="646" spans="1:5" s="7" customFormat="1" ht="15.75" hidden="1" outlineLevel="5">
      <c r="A646" s="34" t="s">
        <v>30</v>
      </c>
      <c r="B646" s="60" t="s">
        <v>142</v>
      </c>
      <c r="C646" s="56">
        <v>795.6</v>
      </c>
      <c r="D646" s="61">
        <f t="shared" si="11"/>
        <v>795.6</v>
      </c>
      <c r="E646" s="114" t="e">
        <f>#REF!</f>
        <v>#REF!</v>
      </c>
    </row>
    <row r="647" spans="1:5" s="7" customFormat="1" ht="15.75" hidden="1" outlineLevel="6">
      <c r="A647" s="58" t="s">
        <v>43</v>
      </c>
      <c r="B647" s="60" t="s">
        <v>142</v>
      </c>
      <c r="C647" s="56">
        <v>795.6</v>
      </c>
      <c r="D647" s="61">
        <f t="shared" si="11"/>
        <v>795.6</v>
      </c>
      <c r="E647" s="114" t="e">
        <f>#REF!</f>
        <v>#REF!</v>
      </c>
    </row>
    <row r="648" spans="1:5" s="7" customFormat="1" ht="15.75" hidden="1" outlineLevel="7">
      <c r="A648" s="58" t="s">
        <v>45</v>
      </c>
      <c r="B648" s="63" t="s">
        <v>142</v>
      </c>
      <c r="C648" s="64">
        <v>563.6</v>
      </c>
      <c r="D648" s="61">
        <f t="shared" si="11"/>
        <v>563.6</v>
      </c>
      <c r="E648" s="114" t="e">
        <f>#REF!</f>
        <v>#REF!</v>
      </c>
    </row>
    <row r="649" spans="1:5" s="7" customFormat="1" ht="15.75" hidden="1" outlineLevel="7">
      <c r="A649" s="34" t="s">
        <v>52</v>
      </c>
      <c r="B649" s="63" t="s">
        <v>142</v>
      </c>
      <c r="C649" s="64">
        <v>232</v>
      </c>
      <c r="D649" s="61">
        <f t="shared" si="11"/>
        <v>232</v>
      </c>
      <c r="E649" s="114" t="e">
        <f>#REF!</f>
        <v>#REF!</v>
      </c>
    </row>
    <row r="650" spans="1:5" s="7" customFormat="1" ht="15.75" hidden="1" outlineLevel="1">
      <c r="A650" s="34" t="s">
        <v>47</v>
      </c>
      <c r="B650" s="60" t="s">
        <v>151</v>
      </c>
      <c r="C650" s="56">
        <v>7000</v>
      </c>
      <c r="D650" s="61">
        <f t="shared" si="11"/>
        <v>7000</v>
      </c>
      <c r="E650" s="114" t="e">
        <f>#REF!</f>
        <v>#REF!</v>
      </c>
    </row>
    <row r="651" spans="1:5" s="7" customFormat="1" ht="15.75" hidden="1" outlineLevel="2">
      <c r="A651" s="58" t="s">
        <v>150</v>
      </c>
      <c r="B651" s="60" t="s">
        <v>151</v>
      </c>
      <c r="C651" s="56">
        <v>7000</v>
      </c>
      <c r="D651" s="61">
        <f t="shared" si="11"/>
        <v>7000</v>
      </c>
      <c r="E651" s="114" t="e">
        <f>#REF!</f>
        <v>#REF!</v>
      </c>
    </row>
    <row r="652" spans="1:5" s="7" customFormat="1" ht="22.5" hidden="1" outlineLevel="5">
      <c r="A652" s="58" t="s">
        <v>152</v>
      </c>
      <c r="B652" s="60" t="s">
        <v>151</v>
      </c>
      <c r="C652" s="56">
        <v>7000</v>
      </c>
      <c r="D652" s="61">
        <f t="shared" si="11"/>
        <v>7000</v>
      </c>
      <c r="E652" s="114" t="e">
        <f>#REF!</f>
        <v>#REF!</v>
      </c>
    </row>
    <row r="653" spans="1:5" s="7" customFormat="1" ht="15.75" hidden="1" outlineLevel="6">
      <c r="A653" s="58" t="s">
        <v>24</v>
      </c>
      <c r="B653" s="60" t="s">
        <v>151</v>
      </c>
      <c r="C653" s="56">
        <v>7000</v>
      </c>
      <c r="D653" s="61">
        <f t="shared" ref="D653:D725" si="12">C653</f>
        <v>7000</v>
      </c>
      <c r="E653" s="114" t="e">
        <f>#REF!</f>
        <v>#REF!</v>
      </c>
    </row>
    <row r="654" spans="1:5" s="7" customFormat="1" ht="15.75" hidden="1" outlineLevel="7">
      <c r="A654" s="58" t="s">
        <v>26</v>
      </c>
      <c r="B654" s="63" t="s">
        <v>151</v>
      </c>
      <c r="C654" s="64">
        <v>7000</v>
      </c>
      <c r="D654" s="61">
        <f t="shared" si="12"/>
        <v>7000</v>
      </c>
      <c r="E654" s="114" t="e">
        <f>#REF!</f>
        <v>#REF!</v>
      </c>
    </row>
    <row r="655" spans="1:5" s="7" customFormat="1" ht="15.75" hidden="1" outlineLevel="1">
      <c r="A655" s="34" t="s">
        <v>30</v>
      </c>
      <c r="B655" s="60" t="s">
        <v>154</v>
      </c>
      <c r="C655" s="56">
        <v>1902182.3</v>
      </c>
      <c r="D655" s="61">
        <f t="shared" si="12"/>
        <v>1902182.3</v>
      </c>
      <c r="E655" s="114" t="e">
        <f>#REF!</f>
        <v>#REF!</v>
      </c>
    </row>
    <row r="656" spans="1:5" s="7" customFormat="1" ht="15.75" hidden="1" outlineLevel="2">
      <c r="A656" s="58" t="s">
        <v>153</v>
      </c>
      <c r="B656" s="60" t="s">
        <v>154</v>
      </c>
      <c r="C656" s="56">
        <v>170476.3</v>
      </c>
      <c r="D656" s="61">
        <f t="shared" si="12"/>
        <v>170476.3</v>
      </c>
      <c r="E656" s="114" t="e">
        <f>#REF!</f>
        <v>#REF!</v>
      </c>
    </row>
    <row r="657" spans="1:5" s="7" customFormat="1" ht="22.5" hidden="1" outlineLevel="3">
      <c r="A657" s="58" t="s">
        <v>10</v>
      </c>
      <c r="B657" s="60" t="s">
        <v>154</v>
      </c>
      <c r="C657" s="56">
        <v>3487.8</v>
      </c>
      <c r="D657" s="61">
        <f t="shared" si="12"/>
        <v>3487.8</v>
      </c>
      <c r="E657" s="114" t="e">
        <f>#REF!</f>
        <v>#REF!</v>
      </c>
    </row>
    <row r="658" spans="1:5" s="7" customFormat="1" ht="22.5" hidden="1" outlineLevel="5">
      <c r="A658" s="58" t="s">
        <v>51</v>
      </c>
      <c r="B658" s="60" t="s">
        <v>154</v>
      </c>
      <c r="C658" s="56">
        <v>3487.8</v>
      </c>
      <c r="D658" s="61">
        <f t="shared" si="12"/>
        <v>3487.8</v>
      </c>
      <c r="E658" s="114" t="e">
        <f>#REF!</f>
        <v>#REF!</v>
      </c>
    </row>
    <row r="659" spans="1:5" s="7" customFormat="1" ht="33.75" hidden="1" outlineLevel="6">
      <c r="A659" s="58" t="s">
        <v>13</v>
      </c>
      <c r="B659" s="60" t="s">
        <v>154</v>
      </c>
      <c r="C659" s="56">
        <v>3487.8</v>
      </c>
      <c r="D659" s="61">
        <f t="shared" si="12"/>
        <v>3487.8</v>
      </c>
      <c r="E659" s="114" t="e">
        <f>#REF!</f>
        <v>#REF!</v>
      </c>
    </row>
    <row r="660" spans="1:5" s="7" customFormat="1" ht="15.75" hidden="1" outlineLevel="7">
      <c r="A660" s="58" t="s">
        <v>15</v>
      </c>
      <c r="B660" s="63" t="s">
        <v>154</v>
      </c>
      <c r="C660" s="64">
        <v>3487.8</v>
      </c>
      <c r="D660" s="61">
        <f t="shared" si="12"/>
        <v>3487.8</v>
      </c>
      <c r="E660" s="114" t="e">
        <f>#REF!</f>
        <v>#REF!</v>
      </c>
    </row>
    <row r="661" spans="1:5" s="7" customFormat="1" ht="15.75" hidden="1" outlineLevel="3">
      <c r="A661" s="34" t="s">
        <v>17</v>
      </c>
      <c r="B661" s="60" t="s">
        <v>154</v>
      </c>
      <c r="C661" s="56">
        <v>166988.5</v>
      </c>
      <c r="D661" s="61">
        <f t="shared" si="12"/>
        <v>166988.5</v>
      </c>
      <c r="E661" s="114" t="e">
        <f>#REF!</f>
        <v>#REF!</v>
      </c>
    </row>
    <row r="662" spans="1:5" s="7" customFormat="1" ht="15.75" hidden="1" outlineLevel="5">
      <c r="A662" s="58" t="s">
        <v>21</v>
      </c>
      <c r="B662" s="60" t="s">
        <v>154</v>
      </c>
      <c r="C662" s="56">
        <v>149931.79999999999</v>
      </c>
      <c r="D662" s="61">
        <f t="shared" si="12"/>
        <v>149931.79999999999</v>
      </c>
      <c r="E662" s="114" t="e">
        <f>#REF!</f>
        <v>#REF!</v>
      </c>
    </row>
    <row r="663" spans="1:5" s="7" customFormat="1" ht="33.75" hidden="1" outlineLevel="6">
      <c r="A663" s="58" t="s">
        <v>13</v>
      </c>
      <c r="B663" s="60" t="s">
        <v>154</v>
      </c>
      <c r="C663" s="56">
        <v>149931.79999999999</v>
      </c>
      <c r="D663" s="61">
        <f t="shared" si="12"/>
        <v>149931.79999999999</v>
      </c>
      <c r="E663" s="114" t="e">
        <f>#REF!</f>
        <v>#REF!</v>
      </c>
    </row>
    <row r="664" spans="1:5" s="7" customFormat="1" ht="15.75" hidden="1" outlineLevel="7">
      <c r="A664" s="58" t="s">
        <v>15</v>
      </c>
      <c r="B664" s="63" t="s">
        <v>154</v>
      </c>
      <c r="C664" s="64">
        <v>149758</v>
      </c>
      <c r="D664" s="61">
        <f t="shared" si="12"/>
        <v>149758</v>
      </c>
      <c r="E664" s="114" t="e">
        <f>#REF!</f>
        <v>#REF!</v>
      </c>
    </row>
    <row r="665" spans="1:5" s="7" customFormat="1" ht="15.75" hidden="1" outlineLevel="7">
      <c r="A665" s="34" t="s">
        <v>17</v>
      </c>
      <c r="B665" s="63" t="s">
        <v>154</v>
      </c>
      <c r="C665" s="64">
        <v>173.8</v>
      </c>
      <c r="D665" s="61">
        <f t="shared" si="12"/>
        <v>173.8</v>
      </c>
      <c r="E665" s="114" t="e">
        <f>#REF!</f>
        <v>#REF!</v>
      </c>
    </row>
    <row r="666" spans="1:5" s="7" customFormat="1" ht="15.75" hidden="1" outlineLevel="5">
      <c r="A666" s="34" t="s">
        <v>22</v>
      </c>
      <c r="B666" s="60" t="s">
        <v>154</v>
      </c>
      <c r="C666" s="56">
        <v>17005.7</v>
      </c>
      <c r="D666" s="61">
        <f t="shared" si="12"/>
        <v>17005.7</v>
      </c>
      <c r="E666" s="114" t="e">
        <f>#REF!</f>
        <v>#REF!</v>
      </c>
    </row>
    <row r="667" spans="1:5" s="7" customFormat="1" ht="15.75" hidden="1" outlineLevel="6">
      <c r="A667" s="58" t="s">
        <v>24</v>
      </c>
      <c r="B667" s="60" t="s">
        <v>154</v>
      </c>
      <c r="C667" s="56">
        <v>17005.7</v>
      </c>
      <c r="D667" s="61">
        <f t="shared" si="12"/>
        <v>17005.7</v>
      </c>
      <c r="E667" s="114" t="e">
        <f>#REF!</f>
        <v>#REF!</v>
      </c>
    </row>
    <row r="668" spans="1:5" s="7" customFormat="1" ht="15.75" hidden="1" outlineLevel="7">
      <c r="A668" s="58" t="s">
        <v>26</v>
      </c>
      <c r="B668" s="63" t="s">
        <v>154</v>
      </c>
      <c r="C668" s="64">
        <v>1782.4</v>
      </c>
      <c r="D668" s="61">
        <f t="shared" si="12"/>
        <v>1782.4</v>
      </c>
      <c r="E668" s="114" t="e">
        <f>#REF!</f>
        <v>#REF!</v>
      </c>
    </row>
    <row r="669" spans="1:5" s="7" customFormat="1" ht="15.75" hidden="1" outlineLevel="7">
      <c r="A669" s="34" t="s">
        <v>28</v>
      </c>
      <c r="B669" s="63" t="s">
        <v>154</v>
      </c>
      <c r="C669" s="64">
        <v>15223.3</v>
      </c>
      <c r="D669" s="61">
        <f t="shared" si="12"/>
        <v>15223.3</v>
      </c>
      <c r="E669" s="114" t="e">
        <f>#REF!</f>
        <v>#REF!</v>
      </c>
    </row>
    <row r="670" spans="1:5" s="7" customFormat="1" ht="15.75" hidden="1" outlineLevel="5">
      <c r="A670" s="34" t="s">
        <v>30</v>
      </c>
      <c r="B670" s="60" t="s">
        <v>154</v>
      </c>
      <c r="C670" s="56">
        <v>51</v>
      </c>
      <c r="D670" s="61">
        <f t="shared" si="12"/>
        <v>51</v>
      </c>
      <c r="E670" s="114" t="e">
        <f>#REF!</f>
        <v>#REF!</v>
      </c>
    </row>
    <row r="671" spans="1:5" s="7" customFormat="1" ht="15.75" hidden="1" outlineLevel="6">
      <c r="A671" s="58" t="s">
        <v>43</v>
      </c>
      <c r="B671" s="60" t="s">
        <v>154</v>
      </c>
      <c r="C671" s="56">
        <v>51</v>
      </c>
      <c r="D671" s="61">
        <f t="shared" si="12"/>
        <v>51</v>
      </c>
      <c r="E671" s="114" t="e">
        <f>#REF!</f>
        <v>#REF!</v>
      </c>
    </row>
    <row r="672" spans="1:5" s="7" customFormat="1" ht="15.75" hidden="1" outlineLevel="7">
      <c r="A672" s="58" t="s">
        <v>45</v>
      </c>
      <c r="B672" s="63" t="s">
        <v>154</v>
      </c>
      <c r="C672" s="64">
        <v>51</v>
      </c>
      <c r="D672" s="61">
        <f t="shared" si="12"/>
        <v>51</v>
      </c>
      <c r="E672" s="114" t="e">
        <f>#REF!</f>
        <v>#REF!</v>
      </c>
    </row>
    <row r="673" spans="1:5" s="7" customFormat="1" ht="15.75" hidden="1" outlineLevel="2">
      <c r="A673" s="34" t="s">
        <v>47</v>
      </c>
      <c r="B673" s="60" t="s">
        <v>154</v>
      </c>
      <c r="C673" s="56">
        <v>1475750</v>
      </c>
      <c r="D673" s="61">
        <f t="shared" si="12"/>
        <v>1475750</v>
      </c>
      <c r="E673" s="114" t="e">
        <f>#REF!</f>
        <v>#REF!</v>
      </c>
    </row>
    <row r="674" spans="1:5" s="7" customFormat="1" ht="15.75" hidden="1" outlineLevel="3">
      <c r="A674" s="58" t="s">
        <v>155</v>
      </c>
      <c r="B674" s="60" t="s">
        <v>154</v>
      </c>
      <c r="C674" s="56">
        <v>240240</v>
      </c>
      <c r="D674" s="61">
        <f t="shared" si="12"/>
        <v>240240</v>
      </c>
      <c r="E674" s="114" t="e">
        <f>#REF!</f>
        <v>#REF!</v>
      </c>
    </row>
    <row r="675" spans="1:5" s="7" customFormat="1" ht="15.75" hidden="1" outlineLevel="5">
      <c r="A675" s="58" t="s">
        <v>156</v>
      </c>
      <c r="B675" s="60" t="s">
        <v>154</v>
      </c>
      <c r="C675" s="56">
        <v>240240</v>
      </c>
      <c r="D675" s="61">
        <f t="shared" si="12"/>
        <v>240240</v>
      </c>
      <c r="E675" s="114" t="e">
        <f>#REF!</f>
        <v>#REF!</v>
      </c>
    </row>
    <row r="676" spans="1:5" s="7" customFormat="1" ht="15.75" hidden="1" outlineLevel="6">
      <c r="A676" s="58" t="s">
        <v>43</v>
      </c>
      <c r="B676" s="60" t="s">
        <v>154</v>
      </c>
      <c r="C676" s="56">
        <v>240240</v>
      </c>
      <c r="D676" s="61">
        <f t="shared" si="12"/>
        <v>240240</v>
      </c>
      <c r="E676" s="114" t="e">
        <f>#REF!</f>
        <v>#REF!</v>
      </c>
    </row>
    <row r="677" spans="1:5" s="7" customFormat="1" ht="22.5" hidden="1" outlineLevel="7">
      <c r="A677" s="58" t="s">
        <v>148</v>
      </c>
      <c r="B677" s="63" t="s">
        <v>154</v>
      </c>
      <c r="C677" s="64">
        <v>240240</v>
      </c>
      <c r="D677" s="61">
        <f t="shared" si="12"/>
        <v>240240</v>
      </c>
      <c r="E677" s="114" t="e">
        <f>#REF!</f>
        <v>#REF!</v>
      </c>
    </row>
    <row r="678" spans="1:5" s="7" customFormat="1" ht="22.5" hidden="1" outlineLevel="3">
      <c r="A678" s="34" t="s">
        <v>148</v>
      </c>
      <c r="B678" s="60" t="s">
        <v>154</v>
      </c>
      <c r="C678" s="56">
        <v>192793</v>
      </c>
      <c r="D678" s="61">
        <f t="shared" si="12"/>
        <v>192793</v>
      </c>
      <c r="E678" s="114" t="e">
        <f>#REF!</f>
        <v>#REF!</v>
      </c>
    </row>
    <row r="679" spans="1:5" s="7" customFormat="1" ht="15.75" hidden="1" outlineLevel="5">
      <c r="A679" s="58" t="s">
        <v>157</v>
      </c>
      <c r="B679" s="60" t="s">
        <v>154</v>
      </c>
      <c r="C679" s="56">
        <v>192793</v>
      </c>
      <c r="D679" s="61">
        <f t="shared" si="12"/>
        <v>192793</v>
      </c>
      <c r="E679" s="114" t="e">
        <f>#REF!</f>
        <v>#REF!</v>
      </c>
    </row>
    <row r="680" spans="1:5" s="7" customFormat="1" ht="15.75" hidden="1" outlineLevel="6">
      <c r="A680" s="58" t="s">
        <v>43</v>
      </c>
      <c r="B680" s="60" t="s">
        <v>154</v>
      </c>
      <c r="C680" s="56">
        <v>192793</v>
      </c>
      <c r="D680" s="61">
        <f t="shared" si="12"/>
        <v>192793</v>
      </c>
      <c r="E680" s="114" t="e">
        <f>#REF!</f>
        <v>#REF!</v>
      </c>
    </row>
    <row r="681" spans="1:5" s="7" customFormat="1" ht="22.5" hidden="1" outlineLevel="7">
      <c r="A681" s="58" t="s">
        <v>148</v>
      </c>
      <c r="B681" s="63" t="s">
        <v>154</v>
      </c>
      <c r="C681" s="64">
        <v>192793</v>
      </c>
      <c r="D681" s="61">
        <f t="shared" si="12"/>
        <v>192793</v>
      </c>
      <c r="E681" s="114" t="e">
        <f>#REF!</f>
        <v>#REF!</v>
      </c>
    </row>
    <row r="682" spans="1:5" s="7" customFormat="1" ht="22.5" hidden="1" outlineLevel="3">
      <c r="A682" s="34" t="s">
        <v>148</v>
      </c>
      <c r="B682" s="60" t="s">
        <v>154</v>
      </c>
      <c r="C682" s="56">
        <v>102800</v>
      </c>
      <c r="D682" s="61">
        <f t="shared" si="12"/>
        <v>102800</v>
      </c>
      <c r="E682" s="114" t="e">
        <f>#REF!</f>
        <v>#REF!</v>
      </c>
    </row>
    <row r="683" spans="1:5" s="7" customFormat="1" ht="15.75" hidden="1" outlineLevel="5">
      <c r="A683" s="58" t="s">
        <v>158</v>
      </c>
      <c r="B683" s="60" t="s">
        <v>154</v>
      </c>
      <c r="C683" s="56">
        <v>102800</v>
      </c>
      <c r="D683" s="61">
        <f t="shared" si="12"/>
        <v>102800</v>
      </c>
      <c r="E683" s="114" t="e">
        <f>#REF!</f>
        <v>#REF!</v>
      </c>
    </row>
    <row r="684" spans="1:5" s="7" customFormat="1" ht="15.75" hidden="1" outlineLevel="6">
      <c r="A684" s="58" t="s">
        <v>43</v>
      </c>
      <c r="B684" s="60" t="s">
        <v>154</v>
      </c>
      <c r="C684" s="56">
        <v>102800</v>
      </c>
      <c r="D684" s="61">
        <f t="shared" si="12"/>
        <v>102800</v>
      </c>
      <c r="E684" s="114" t="e">
        <f>#REF!</f>
        <v>#REF!</v>
      </c>
    </row>
    <row r="685" spans="1:5" s="7" customFormat="1" ht="22.5" hidden="1" outlineLevel="7">
      <c r="A685" s="58" t="s">
        <v>148</v>
      </c>
      <c r="B685" s="63" t="s">
        <v>154</v>
      </c>
      <c r="C685" s="64">
        <v>102800</v>
      </c>
      <c r="D685" s="61">
        <f t="shared" si="12"/>
        <v>102800</v>
      </c>
      <c r="E685" s="114" t="e">
        <f>#REF!</f>
        <v>#REF!</v>
      </c>
    </row>
    <row r="686" spans="1:5" s="7" customFormat="1" ht="22.5" hidden="1" outlineLevel="3">
      <c r="A686" s="34" t="s">
        <v>148</v>
      </c>
      <c r="B686" s="60" t="s">
        <v>154</v>
      </c>
      <c r="C686" s="56">
        <v>90500</v>
      </c>
      <c r="D686" s="61">
        <f t="shared" si="12"/>
        <v>90500</v>
      </c>
      <c r="E686" s="114" t="e">
        <f>#REF!</f>
        <v>#REF!</v>
      </c>
    </row>
    <row r="687" spans="1:5" s="7" customFormat="1" ht="15.75" hidden="1" outlineLevel="5">
      <c r="A687" s="58" t="s">
        <v>159</v>
      </c>
      <c r="B687" s="60" t="s">
        <v>154</v>
      </c>
      <c r="C687" s="56">
        <v>90500</v>
      </c>
      <c r="D687" s="61">
        <f t="shared" si="12"/>
        <v>90500</v>
      </c>
      <c r="E687" s="114" t="e">
        <f>#REF!</f>
        <v>#REF!</v>
      </c>
    </row>
    <row r="688" spans="1:5" s="7" customFormat="1" ht="15.75" hidden="1" outlineLevel="6">
      <c r="A688" s="58" t="s">
        <v>43</v>
      </c>
      <c r="B688" s="60" t="s">
        <v>154</v>
      </c>
      <c r="C688" s="56">
        <v>90500</v>
      </c>
      <c r="D688" s="61">
        <f t="shared" si="12"/>
        <v>90500</v>
      </c>
      <c r="E688" s="114" t="e">
        <f>#REF!</f>
        <v>#REF!</v>
      </c>
    </row>
    <row r="689" spans="1:5" s="7" customFormat="1" ht="22.5" hidden="1" outlineLevel="7">
      <c r="A689" s="58" t="s">
        <v>148</v>
      </c>
      <c r="B689" s="63" t="s">
        <v>154</v>
      </c>
      <c r="C689" s="64">
        <v>90500</v>
      </c>
      <c r="D689" s="61">
        <f t="shared" si="12"/>
        <v>90500</v>
      </c>
      <c r="E689" s="114" t="e">
        <f>#REF!</f>
        <v>#REF!</v>
      </c>
    </row>
    <row r="690" spans="1:5" s="7" customFormat="1" ht="22.5" hidden="1" outlineLevel="3">
      <c r="A690" s="34" t="s">
        <v>148</v>
      </c>
      <c r="B690" s="60" t="s">
        <v>154</v>
      </c>
      <c r="C690" s="56">
        <v>614851</v>
      </c>
      <c r="D690" s="61">
        <f t="shared" si="12"/>
        <v>614851</v>
      </c>
      <c r="E690" s="114" t="e">
        <f>#REF!</f>
        <v>#REF!</v>
      </c>
    </row>
    <row r="691" spans="1:5" s="7" customFormat="1" ht="15.75" hidden="1" outlineLevel="5">
      <c r="A691" s="58" t="s">
        <v>160</v>
      </c>
      <c r="B691" s="60" t="s">
        <v>154</v>
      </c>
      <c r="C691" s="56">
        <v>614851</v>
      </c>
      <c r="D691" s="61">
        <f t="shared" si="12"/>
        <v>614851</v>
      </c>
      <c r="E691" s="114" t="e">
        <f>#REF!</f>
        <v>#REF!</v>
      </c>
    </row>
    <row r="692" spans="1:5" s="7" customFormat="1" ht="15.75" hidden="1" outlineLevel="6">
      <c r="A692" s="58" t="s">
        <v>43</v>
      </c>
      <c r="B692" s="60" t="s">
        <v>154</v>
      </c>
      <c r="C692" s="56">
        <v>614851</v>
      </c>
      <c r="D692" s="61">
        <f t="shared" si="12"/>
        <v>614851</v>
      </c>
      <c r="E692" s="114" t="e">
        <f>#REF!</f>
        <v>#REF!</v>
      </c>
    </row>
    <row r="693" spans="1:5" s="7" customFormat="1" ht="22.5" hidden="1" outlineLevel="7">
      <c r="A693" s="58" t="s">
        <v>148</v>
      </c>
      <c r="B693" s="63" t="s">
        <v>154</v>
      </c>
      <c r="C693" s="64">
        <v>614851</v>
      </c>
      <c r="D693" s="61">
        <f t="shared" si="12"/>
        <v>614851</v>
      </c>
      <c r="E693" s="114" t="e">
        <f>#REF!</f>
        <v>#REF!</v>
      </c>
    </row>
    <row r="694" spans="1:5" s="7" customFormat="1" ht="22.5" hidden="1" outlineLevel="3">
      <c r="A694" s="34" t="s">
        <v>148</v>
      </c>
      <c r="B694" s="60" t="s">
        <v>154</v>
      </c>
      <c r="C694" s="56">
        <v>60759</v>
      </c>
      <c r="D694" s="61">
        <f t="shared" si="12"/>
        <v>60759</v>
      </c>
      <c r="E694" s="114" t="e">
        <f>#REF!</f>
        <v>#REF!</v>
      </c>
    </row>
    <row r="695" spans="1:5" s="7" customFormat="1" ht="78.75" hidden="1" outlineLevel="5">
      <c r="A695" s="79" t="s">
        <v>161</v>
      </c>
      <c r="B695" s="60" t="s">
        <v>154</v>
      </c>
      <c r="C695" s="56">
        <v>60759</v>
      </c>
      <c r="D695" s="61">
        <f t="shared" si="12"/>
        <v>60759</v>
      </c>
      <c r="E695" s="114" t="e">
        <f>#REF!</f>
        <v>#REF!</v>
      </c>
    </row>
    <row r="696" spans="1:5" s="7" customFormat="1" ht="15.75" hidden="1" outlineLevel="6">
      <c r="A696" s="58" t="s">
        <v>43</v>
      </c>
      <c r="B696" s="60" t="s">
        <v>154</v>
      </c>
      <c r="C696" s="56">
        <v>60759</v>
      </c>
      <c r="D696" s="61">
        <f t="shared" si="12"/>
        <v>60759</v>
      </c>
      <c r="E696" s="114" t="e">
        <f>#REF!</f>
        <v>#REF!</v>
      </c>
    </row>
    <row r="697" spans="1:5" s="7" customFormat="1" ht="22.5" hidden="1" outlineLevel="7">
      <c r="A697" s="58" t="s">
        <v>148</v>
      </c>
      <c r="B697" s="63" t="s">
        <v>154</v>
      </c>
      <c r="C697" s="64">
        <v>60759</v>
      </c>
      <c r="D697" s="61">
        <f t="shared" si="12"/>
        <v>60759</v>
      </c>
      <c r="E697" s="114" t="e">
        <f>#REF!</f>
        <v>#REF!</v>
      </c>
    </row>
    <row r="698" spans="1:5" s="7" customFormat="1" ht="22.5" hidden="1" outlineLevel="3">
      <c r="A698" s="34" t="s">
        <v>148</v>
      </c>
      <c r="B698" s="60" t="s">
        <v>154</v>
      </c>
      <c r="C698" s="56">
        <v>35001</v>
      </c>
      <c r="D698" s="61">
        <f t="shared" si="12"/>
        <v>35001</v>
      </c>
      <c r="E698" s="114" t="e">
        <f>#REF!</f>
        <v>#REF!</v>
      </c>
    </row>
    <row r="699" spans="1:5" s="7" customFormat="1" ht="78.75" hidden="1" outlineLevel="5">
      <c r="A699" s="79" t="s">
        <v>162</v>
      </c>
      <c r="B699" s="60" t="s">
        <v>154</v>
      </c>
      <c r="C699" s="56">
        <v>35001</v>
      </c>
      <c r="D699" s="61">
        <f t="shared" si="12"/>
        <v>35001</v>
      </c>
      <c r="E699" s="114" t="e">
        <f>#REF!</f>
        <v>#REF!</v>
      </c>
    </row>
    <row r="700" spans="1:5" s="7" customFormat="1" ht="15.75" hidden="1" outlineLevel="6">
      <c r="A700" s="58" t="s">
        <v>43</v>
      </c>
      <c r="B700" s="60" t="s">
        <v>154</v>
      </c>
      <c r="C700" s="56">
        <v>35001</v>
      </c>
      <c r="D700" s="61">
        <f t="shared" si="12"/>
        <v>35001</v>
      </c>
      <c r="E700" s="114" t="e">
        <f>#REF!</f>
        <v>#REF!</v>
      </c>
    </row>
    <row r="701" spans="1:5" s="7" customFormat="1" ht="22.5" hidden="1" outlineLevel="7">
      <c r="A701" s="58" t="s">
        <v>148</v>
      </c>
      <c r="B701" s="63" t="s">
        <v>154</v>
      </c>
      <c r="C701" s="64">
        <v>35001</v>
      </c>
      <c r="D701" s="61">
        <f t="shared" si="12"/>
        <v>35001</v>
      </c>
      <c r="E701" s="114" t="e">
        <f>#REF!</f>
        <v>#REF!</v>
      </c>
    </row>
    <row r="702" spans="1:5" s="7" customFormat="1" ht="22.5" hidden="1" outlineLevel="3">
      <c r="A702" s="34" t="s">
        <v>148</v>
      </c>
      <c r="B702" s="60" t="s">
        <v>154</v>
      </c>
      <c r="C702" s="56">
        <v>5618</v>
      </c>
      <c r="D702" s="61">
        <f t="shared" si="12"/>
        <v>5618</v>
      </c>
      <c r="E702" s="114" t="e">
        <f>#REF!</f>
        <v>#REF!</v>
      </c>
    </row>
    <row r="703" spans="1:5" s="7" customFormat="1" ht="56.25" hidden="1" outlineLevel="5">
      <c r="A703" s="79" t="s">
        <v>163</v>
      </c>
      <c r="B703" s="60" t="s">
        <v>154</v>
      </c>
      <c r="C703" s="56">
        <v>5618</v>
      </c>
      <c r="D703" s="61">
        <f t="shared" si="12"/>
        <v>5618</v>
      </c>
      <c r="E703" s="114" t="e">
        <f>#REF!</f>
        <v>#REF!</v>
      </c>
    </row>
    <row r="704" spans="1:5" s="7" customFormat="1" ht="15.75" hidden="1" outlineLevel="6">
      <c r="A704" s="58" t="s">
        <v>43</v>
      </c>
      <c r="B704" s="60" t="s">
        <v>154</v>
      </c>
      <c r="C704" s="56">
        <v>5618</v>
      </c>
      <c r="D704" s="61">
        <f t="shared" si="12"/>
        <v>5618</v>
      </c>
      <c r="E704" s="114" t="e">
        <f>#REF!</f>
        <v>#REF!</v>
      </c>
    </row>
    <row r="705" spans="1:5" s="7" customFormat="1" ht="22.5" hidden="1" outlineLevel="7">
      <c r="A705" s="58" t="s">
        <v>148</v>
      </c>
      <c r="B705" s="63" t="s">
        <v>154</v>
      </c>
      <c r="C705" s="64">
        <v>5618</v>
      </c>
      <c r="D705" s="61">
        <f t="shared" si="12"/>
        <v>5618</v>
      </c>
      <c r="E705" s="114" t="e">
        <f>#REF!</f>
        <v>#REF!</v>
      </c>
    </row>
    <row r="706" spans="1:5" s="7" customFormat="1" ht="22.5" hidden="1" outlineLevel="3">
      <c r="A706" s="34" t="s">
        <v>148</v>
      </c>
      <c r="B706" s="60" t="s">
        <v>154</v>
      </c>
      <c r="C706" s="56">
        <v>68788</v>
      </c>
      <c r="D706" s="61">
        <f t="shared" si="12"/>
        <v>68788</v>
      </c>
      <c r="E706" s="114" t="e">
        <f>#REF!</f>
        <v>#REF!</v>
      </c>
    </row>
    <row r="707" spans="1:5" s="7" customFormat="1" ht="15.75" hidden="1" outlineLevel="5">
      <c r="A707" s="58" t="s">
        <v>164</v>
      </c>
      <c r="B707" s="60" t="s">
        <v>154</v>
      </c>
      <c r="C707" s="56">
        <v>68788</v>
      </c>
      <c r="D707" s="61">
        <f t="shared" si="12"/>
        <v>68788</v>
      </c>
      <c r="E707" s="114" t="e">
        <f>#REF!</f>
        <v>#REF!</v>
      </c>
    </row>
    <row r="708" spans="1:5" s="7" customFormat="1" ht="15.75" hidden="1" outlineLevel="6">
      <c r="A708" s="58" t="s">
        <v>43</v>
      </c>
      <c r="B708" s="60" t="s">
        <v>154</v>
      </c>
      <c r="C708" s="56">
        <v>68788</v>
      </c>
      <c r="D708" s="61">
        <f t="shared" si="12"/>
        <v>68788</v>
      </c>
      <c r="E708" s="114" t="e">
        <f>#REF!</f>
        <v>#REF!</v>
      </c>
    </row>
    <row r="709" spans="1:5" s="7" customFormat="1" ht="22.5" hidden="1" outlineLevel="7">
      <c r="A709" s="58" t="s">
        <v>148</v>
      </c>
      <c r="B709" s="63" t="s">
        <v>154</v>
      </c>
      <c r="C709" s="64">
        <v>68788</v>
      </c>
      <c r="D709" s="61">
        <f t="shared" si="12"/>
        <v>68788</v>
      </c>
      <c r="E709" s="114" t="e">
        <f>#REF!</f>
        <v>#REF!</v>
      </c>
    </row>
    <row r="710" spans="1:5" s="7" customFormat="1" ht="22.5" hidden="1" outlineLevel="3">
      <c r="A710" s="34" t="s">
        <v>148</v>
      </c>
      <c r="B710" s="60" t="s">
        <v>154</v>
      </c>
      <c r="C710" s="56">
        <v>64400</v>
      </c>
      <c r="D710" s="61">
        <f t="shared" si="12"/>
        <v>64400</v>
      </c>
      <c r="E710" s="114" t="e">
        <f>#REF!</f>
        <v>#REF!</v>
      </c>
    </row>
    <row r="711" spans="1:5" s="7" customFormat="1" ht="15.75" hidden="1" outlineLevel="5">
      <c r="A711" s="58" t="s">
        <v>165</v>
      </c>
      <c r="B711" s="60" t="s">
        <v>154</v>
      </c>
      <c r="C711" s="56">
        <v>64400</v>
      </c>
      <c r="D711" s="61">
        <f t="shared" si="12"/>
        <v>64400</v>
      </c>
      <c r="E711" s="114" t="e">
        <f>#REF!</f>
        <v>#REF!</v>
      </c>
    </row>
    <row r="712" spans="1:5" s="7" customFormat="1" ht="15.75" hidden="1" outlineLevel="6">
      <c r="A712" s="58" t="s">
        <v>43</v>
      </c>
      <c r="B712" s="60" t="s">
        <v>154</v>
      </c>
      <c r="C712" s="56">
        <v>64400</v>
      </c>
      <c r="D712" s="61">
        <f t="shared" si="12"/>
        <v>64400</v>
      </c>
      <c r="E712" s="114" t="e">
        <f>#REF!</f>
        <v>#REF!</v>
      </c>
    </row>
    <row r="713" spans="1:5" s="7" customFormat="1" ht="22.5" hidden="1" outlineLevel="7">
      <c r="A713" s="58" t="s">
        <v>148</v>
      </c>
      <c r="B713" s="63" t="s">
        <v>154</v>
      </c>
      <c r="C713" s="64">
        <v>64400</v>
      </c>
      <c r="D713" s="61">
        <f t="shared" si="12"/>
        <v>64400</v>
      </c>
      <c r="E713" s="114" t="e">
        <f>#REF!</f>
        <v>#REF!</v>
      </c>
    </row>
    <row r="714" spans="1:5" s="7" customFormat="1" ht="22.5" hidden="1" outlineLevel="2">
      <c r="A714" s="34" t="s">
        <v>148</v>
      </c>
      <c r="B714" s="60" t="s">
        <v>154</v>
      </c>
      <c r="C714" s="56">
        <v>245915.9</v>
      </c>
      <c r="D714" s="61">
        <f t="shared" si="12"/>
        <v>245915.9</v>
      </c>
      <c r="E714" s="114" t="e">
        <f>#REF!</f>
        <v>#REF!</v>
      </c>
    </row>
    <row r="715" spans="1:5" s="7" customFormat="1" ht="22.5" hidden="1" outlineLevel="3">
      <c r="A715" s="58" t="s">
        <v>166</v>
      </c>
      <c r="B715" s="60" t="s">
        <v>154</v>
      </c>
      <c r="C715" s="56">
        <v>245915.9</v>
      </c>
      <c r="D715" s="61">
        <f t="shared" si="12"/>
        <v>245915.9</v>
      </c>
      <c r="E715" s="114" t="e">
        <f>#REF!</f>
        <v>#REF!</v>
      </c>
    </row>
    <row r="716" spans="1:5" s="7" customFormat="1" ht="15.75" hidden="1" outlineLevel="5">
      <c r="A716" s="58" t="s">
        <v>75</v>
      </c>
      <c r="B716" s="60" t="s">
        <v>154</v>
      </c>
      <c r="C716" s="56">
        <v>245915.9</v>
      </c>
      <c r="D716" s="61">
        <f t="shared" si="12"/>
        <v>245915.9</v>
      </c>
      <c r="E716" s="114" t="e">
        <f>#REF!</f>
        <v>#REF!</v>
      </c>
    </row>
    <row r="717" spans="1:5" s="7" customFormat="1" ht="22.5" hidden="1" outlineLevel="6">
      <c r="A717" s="58" t="s">
        <v>101</v>
      </c>
      <c r="B717" s="60" t="s">
        <v>154</v>
      </c>
      <c r="C717" s="56">
        <v>245915.9</v>
      </c>
      <c r="D717" s="61">
        <f t="shared" si="12"/>
        <v>245915.9</v>
      </c>
      <c r="E717" s="114" t="e">
        <f>#REF!</f>
        <v>#REF!</v>
      </c>
    </row>
    <row r="718" spans="1:5" s="7" customFormat="1" ht="15.75" hidden="1" outlineLevel="7">
      <c r="A718" s="58" t="s">
        <v>132</v>
      </c>
      <c r="B718" s="63" t="s">
        <v>154</v>
      </c>
      <c r="C718" s="64">
        <v>238915.9</v>
      </c>
      <c r="D718" s="61">
        <f t="shared" si="12"/>
        <v>238915.9</v>
      </c>
      <c r="E718" s="114" t="e">
        <f>#REF!</f>
        <v>#REF!</v>
      </c>
    </row>
    <row r="719" spans="1:5" s="7" customFormat="1" ht="22.5" hidden="1" outlineLevel="7">
      <c r="A719" s="34" t="s">
        <v>133</v>
      </c>
      <c r="B719" s="63" t="s">
        <v>154</v>
      </c>
      <c r="C719" s="64">
        <v>7000</v>
      </c>
      <c r="D719" s="61">
        <f t="shared" si="12"/>
        <v>7000</v>
      </c>
      <c r="E719" s="114" t="e">
        <f>#REF!</f>
        <v>#REF!</v>
      </c>
    </row>
    <row r="720" spans="1:5" s="7" customFormat="1" ht="15.75" hidden="1" outlineLevel="2">
      <c r="A720" s="34" t="s">
        <v>134</v>
      </c>
      <c r="B720" s="60" t="s">
        <v>154</v>
      </c>
      <c r="C720" s="56">
        <v>7941.4</v>
      </c>
      <c r="D720" s="61">
        <f t="shared" si="12"/>
        <v>7941.4</v>
      </c>
      <c r="E720" s="114" t="e">
        <f>#REF!</f>
        <v>#REF!</v>
      </c>
    </row>
    <row r="721" spans="1:5" s="7" customFormat="1" ht="22.5" hidden="1" outlineLevel="3">
      <c r="A721" s="58" t="s">
        <v>167</v>
      </c>
      <c r="B721" s="60" t="s">
        <v>154</v>
      </c>
      <c r="C721" s="56">
        <v>7941.4</v>
      </c>
      <c r="D721" s="61">
        <f t="shared" si="12"/>
        <v>7941.4</v>
      </c>
      <c r="E721" s="114" t="e">
        <f>#REF!</f>
        <v>#REF!</v>
      </c>
    </row>
    <row r="722" spans="1:5" s="7" customFormat="1" ht="15.75" hidden="1" outlineLevel="5">
      <c r="A722" s="58" t="s">
        <v>168</v>
      </c>
      <c r="B722" s="60" t="s">
        <v>154</v>
      </c>
      <c r="C722" s="56">
        <v>7941.4</v>
      </c>
      <c r="D722" s="61">
        <f t="shared" si="12"/>
        <v>7941.4</v>
      </c>
      <c r="E722" s="114" t="e">
        <f>#REF!</f>
        <v>#REF!</v>
      </c>
    </row>
    <row r="723" spans="1:5" s="7" customFormat="1" ht="15.75" hidden="1" outlineLevel="6">
      <c r="A723" s="58" t="s">
        <v>24</v>
      </c>
      <c r="B723" s="60" t="s">
        <v>154</v>
      </c>
      <c r="C723" s="56">
        <v>7941.4</v>
      </c>
      <c r="D723" s="61">
        <f t="shared" si="12"/>
        <v>7941.4</v>
      </c>
      <c r="E723" s="114" t="e">
        <f>#REF!</f>
        <v>#REF!</v>
      </c>
    </row>
    <row r="724" spans="1:5" s="7" customFormat="1" ht="15.75" hidden="1" outlineLevel="7">
      <c r="A724" s="58" t="s">
        <v>26</v>
      </c>
      <c r="B724" s="63" t="s">
        <v>154</v>
      </c>
      <c r="C724" s="64">
        <v>7941.4</v>
      </c>
      <c r="D724" s="61">
        <f t="shared" si="12"/>
        <v>7941.4</v>
      </c>
      <c r="E724" s="114" t="e">
        <f>#REF!</f>
        <v>#REF!</v>
      </c>
    </row>
    <row r="725" spans="1:5" s="7" customFormat="1" ht="15.75" hidden="1" outlineLevel="2">
      <c r="A725" s="34" t="s">
        <v>30</v>
      </c>
      <c r="B725" s="60" t="s">
        <v>154</v>
      </c>
      <c r="C725" s="56">
        <v>2098.6999999999998</v>
      </c>
      <c r="D725" s="61">
        <f t="shared" si="12"/>
        <v>2098.6999999999998</v>
      </c>
      <c r="E725" s="114" t="e">
        <f>#REF!</f>
        <v>#REF!</v>
      </c>
    </row>
    <row r="726" spans="1:5" s="7" customFormat="1" ht="15.75" hidden="1" outlineLevel="3">
      <c r="A726" s="58" t="s">
        <v>169</v>
      </c>
      <c r="B726" s="60" t="s">
        <v>154</v>
      </c>
      <c r="C726" s="56">
        <v>2098.6999999999998</v>
      </c>
      <c r="D726" s="61">
        <f t="shared" ref="D726:D789" si="13">C726</f>
        <v>2098.6999999999998</v>
      </c>
      <c r="E726" s="114" t="e">
        <f>#REF!</f>
        <v>#REF!</v>
      </c>
    </row>
    <row r="727" spans="1:5" s="7" customFormat="1" ht="15.75" hidden="1" outlineLevel="5">
      <c r="A727" s="58" t="s">
        <v>170</v>
      </c>
      <c r="B727" s="60" t="s">
        <v>154</v>
      </c>
      <c r="C727" s="56">
        <v>2098.6999999999998</v>
      </c>
      <c r="D727" s="61">
        <f t="shared" si="13"/>
        <v>2098.6999999999998</v>
      </c>
      <c r="E727" s="114" t="e">
        <f>#REF!</f>
        <v>#REF!</v>
      </c>
    </row>
    <row r="728" spans="1:5" s="7" customFormat="1" ht="15.75" hidden="1" outlineLevel="6">
      <c r="A728" s="58" t="s">
        <v>24</v>
      </c>
      <c r="B728" s="60" t="s">
        <v>154</v>
      </c>
      <c r="C728" s="56">
        <v>2098.6999999999998</v>
      </c>
      <c r="D728" s="61">
        <f t="shared" si="13"/>
        <v>2098.6999999999998</v>
      </c>
      <c r="E728" s="114" t="e">
        <f>#REF!</f>
        <v>#REF!</v>
      </c>
    </row>
    <row r="729" spans="1:5" s="7" customFormat="1" ht="15.75" hidden="1" outlineLevel="7">
      <c r="A729" s="58" t="s">
        <v>26</v>
      </c>
      <c r="B729" s="63" t="s">
        <v>154</v>
      </c>
      <c r="C729" s="64">
        <v>2098.6999999999998</v>
      </c>
      <c r="D729" s="61">
        <f t="shared" si="13"/>
        <v>2098.6999999999998</v>
      </c>
      <c r="E729" s="114" t="e">
        <f>#REF!</f>
        <v>#REF!</v>
      </c>
    </row>
    <row r="730" spans="1:5" s="7" customFormat="1" ht="15.75" hidden="1" outlineLevel="1">
      <c r="A730" s="34" t="s">
        <v>30</v>
      </c>
      <c r="B730" s="60" t="s">
        <v>172</v>
      </c>
      <c r="C730" s="56">
        <v>114453</v>
      </c>
      <c r="D730" s="61">
        <f t="shared" si="13"/>
        <v>114453</v>
      </c>
      <c r="E730" s="114" t="e">
        <f>#REF!</f>
        <v>#REF!</v>
      </c>
    </row>
    <row r="731" spans="1:5" s="7" customFormat="1" ht="15.75" hidden="1" outlineLevel="2">
      <c r="A731" s="58" t="s">
        <v>171</v>
      </c>
      <c r="B731" s="60" t="s">
        <v>172</v>
      </c>
      <c r="C731" s="56">
        <v>41507.199999999997</v>
      </c>
      <c r="D731" s="61">
        <f t="shared" si="13"/>
        <v>41507.199999999997</v>
      </c>
      <c r="E731" s="114" t="e">
        <f>#REF!</f>
        <v>#REF!</v>
      </c>
    </row>
    <row r="732" spans="1:5" s="7" customFormat="1" ht="15.75" hidden="1" outlineLevel="3">
      <c r="A732" s="58" t="s">
        <v>173</v>
      </c>
      <c r="B732" s="60" t="s">
        <v>172</v>
      </c>
      <c r="C732" s="56">
        <v>41507.199999999997</v>
      </c>
      <c r="D732" s="61">
        <f t="shared" si="13"/>
        <v>41507.199999999997</v>
      </c>
      <c r="E732" s="114" t="e">
        <f>#REF!</f>
        <v>#REF!</v>
      </c>
    </row>
    <row r="733" spans="1:5" s="7" customFormat="1" ht="15.75" hidden="1" outlineLevel="5">
      <c r="A733" s="58" t="s">
        <v>174</v>
      </c>
      <c r="B733" s="60" t="s">
        <v>172</v>
      </c>
      <c r="C733" s="56">
        <v>41507.199999999997</v>
      </c>
      <c r="D733" s="61">
        <f t="shared" si="13"/>
        <v>41507.199999999997</v>
      </c>
      <c r="E733" s="114" t="e">
        <f>#REF!</f>
        <v>#REF!</v>
      </c>
    </row>
    <row r="734" spans="1:5" s="7" customFormat="1" ht="15.75" hidden="1" outlineLevel="6">
      <c r="A734" s="58" t="s">
        <v>24</v>
      </c>
      <c r="B734" s="60" t="s">
        <v>172</v>
      </c>
      <c r="C734" s="56">
        <v>41507.199999999997</v>
      </c>
      <c r="D734" s="61">
        <f t="shared" si="13"/>
        <v>41507.199999999997</v>
      </c>
      <c r="E734" s="114" t="e">
        <f>#REF!</f>
        <v>#REF!</v>
      </c>
    </row>
    <row r="735" spans="1:5" s="7" customFormat="1" ht="15.75" hidden="1" outlineLevel="7">
      <c r="A735" s="58" t="s">
        <v>26</v>
      </c>
      <c r="B735" s="63" t="s">
        <v>172</v>
      </c>
      <c r="C735" s="64">
        <v>41507.199999999997</v>
      </c>
      <c r="D735" s="61">
        <f t="shared" si="13"/>
        <v>41507.199999999997</v>
      </c>
      <c r="E735" s="114" t="e">
        <f>#REF!</f>
        <v>#REF!</v>
      </c>
    </row>
    <row r="736" spans="1:5" s="7" customFormat="1" ht="15.75" hidden="1" outlineLevel="2">
      <c r="A736" s="34" t="s">
        <v>30</v>
      </c>
      <c r="B736" s="60" t="s">
        <v>172</v>
      </c>
      <c r="C736" s="56">
        <v>72945.8</v>
      </c>
      <c r="D736" s="61">
        <f t="shared" si="13"/>
        <v>72945.8</v>
      </c>
      <c r="E736" s="114" t="e">
        <f>#REF!</f>
        <v>#REF!</v>
      </c>
    </row>
    <row r="737" spans="1:5" s="7" customFormat="1" ht="15.75" hidden="1" outlineLevel="3">
      <c r="A737" s="58" t="s">
        <v>114</v>
      </c>
      <c r="B737" s="60" t="s">
        <v>172</v>
      </c>
      <c r="C737" s="56">
        <v>47319.8</v>
      </c>
      <c r="D737" s="61">
        <f t="shared" si="13"/>
        <v>47319.8</v>
      </c>
      <c r="E737" s="114" t="e">
        <f>#REF!</f>
        <v>#REF!</v>
      </c>
    </row>
    <row r="738" spans="1:5" s="7" customFormat="1" ht="22.5" hidden="1" outlineLevel="4">
      <c r="A738" s="58" t="s">
        <v>175</v>
      </c>
      <c r="B738" s="60" t="s">
        <v>172</v>
      </c>
      <c r="C738" s="56">
        <v>2000</v>
      </c>
      <c r="D738" s="61">
        <f t="shared" si="13"/>
        <v>2000</v>
      </c>
      <c r="E738" s="114" t="e">
        <f>#REF!</f>
        <v>#REF!</v>
      </c>
    </row>
    <row r="739" spans="1:5" s="7" customFormat="1" ht="22.5" hidden="1" outlineLevel="5">
      <c r="A739" s="58" t="s">
        <v>176</v>
      </c>
      <c r="B739" s="60" t="s">
        <v>172</v>
      </c>
      <c r="C739" s="56">
        <v>2000</v>
      </c>
      <c r="D739" s="61">
        <f t="shared" si="13"/>
        <v>2000</v>
      </c>
      <c r="E739" s="114" t="e">
        <f>#REF!</f>
        <v>#REF!</v>
      </c>
    </row>
    <row r="740" spans="1:5" s="7" customFormat="1" ht="15.75" hidden="1" outlineLevel="6">
      <c r="A740" s="58" t="s">
        <v>96</v>
      </c>
      <c r="B740" s="60" t="s">
        <v>172</v>
      </c>
      <c r="C740" s="56">
        <v>2000</v>
      </c>
      <c r="D740" s="61">
        <f t="shared" si="13"/>
        <v>2000</v>
      </c>
      <c r="E740" s="114" t="e">
        <f>#REF!</f>
        <v>#REF!</v>
      </c>
    </row>
    <row r="741" spans="1:5" s="7" customFormat="1" ht="15.75" hidden="1" outlineLevel="7">
      <c r="A741" s="58" t="s">
        <v>177</v>
      </c>
      <c r="B741" s="63" t="s">
        <v>172</v>
      </c>
      <c r="C741" s="64">
        <v>2000</v>
      </c>
      <c r="D741" s="61">
        <f t="shared" si="13"/>
        <v>2000</v>
      </c>
      <c r="E741" s="114" t="e">
        <f>#REF!</f>
        <v>#REF!</v>
      </c>
    </row>
    <row r="742" spans="1:5" s="7" customFormat="1" ht="22.5" hidden="1" outlineLevel="4">
      <c r="A742" s="34" t="s">
        <v>178</v>
      </c>
      <c r="B742" s="60" t="s">
        <v>172</v>
      </c>
      <c r="C742" s="56">
        <v>45319.8</v>
      </c>
      <c r="D742" s="61">
        <f t="shared" si="13"/>
        <v>45319.8</v>
      </c>
      <c r="E742" s="114" t="e">
        <f>#REF!</f>
        <v>#REF!</v>
      </c>
    </row>
    <row r="743" spans="1:5" s="7" customFormat="1" ht="22.5" hidden="1" outlineLevel="5">
      <c r="A743" s="58" t="s">
        <v>179</v>
      </c>
      <c r="B743" s="60" t="s">
        <v>172</v>
      </c>
      <c r="C743" s="56">
        <v>45319.8</v>
      </c>
      <c r="D743" s="61">
        <f t="shared" si="13"/>
        <v>45319.8</v>
      </c>
      <c r="E743" s="114" t="e">
        <f>#REF!</f>
        <v>#REF!</v>
      </c>
    </row>
    <row r="744" spans="1:5" s="7" customFormat="1" ht="15.75" hidden="1" outlineLevel="6">
      <c r="A744" s="58" t="s">
        <v>96</v>
      </c>
      <c r="B744" s="60" t="s">
        <v>172</v>
      </c>
      <c r="C744" s="56">
        <v>45319.8</v>
      </c>
      <c r="D744" s="61">
        <f t="shared" si="13"/>
        <v>45319.8</v>
      </c>
      <c r="E744" s="114" t="e">
        <f>#REF!</f>
        <v>#REF!</v>
      </c>
    </row>
    <row r="745" spans="1:5" s="7" customFormat="1" ht="15.75" hidden="1" outlineLevel="7">
      <c r="A745" s="58" t="s">
        <v>177</v>
      </c>
      <c r="B745" s="63" t="s">
        <v>172</v>
      </c>
      <c r="C745" s="64">
        <v>45319.8</v>
      </c>
      <c r="D745" s="61">
        <f t="shared" si="13"/>
        <v>45319.8</v>
      </c>
      <c r="E745" s="114" t="e">
        <f>#REF!</f>
        <v>#REF!</v>
      </c>
    </row>
    <row r="746" spans="1:5" s="7" customFormat="1" ht="22.5" hidden="1" outlineLevel="3">
      <c r="A746" s="34" t="s">
        <v>178</v>
      </c>
      <c r="B746" s="60" t="s">
        <v>172</v>
      </c>
      <c r="C746" s="56">
        <v>25626</v>
      </c>
      <c r="D746" s="61">
        <f t="shared" si="13"/>
        <v>25626</v>
      </c>
      <c r="E746" s="114" t="e">
        <f>#REF!</f>
        <v>#REF!</v>
      </c>
    </row>
    <row r="747" spans="1:5" s="7" customFormat="1" ht="22.5" hidden="1" outlineLevel="5">
      <c r="A747" s="58" t="s">
        <v>180</v>
      </c>
      <c r="B747" s="60" t="s">
        <v>172</v>
      </c>
      <c r="C747" s="56">
        <v>20000</v>
      </c>
      <c r="D747" s="61">
        <f t="shared" si="13"/>
        <v>20000</v>
      </c>
      <c r="E747" s="114" t="e">
        <f>#REF!</f>
        <v>#REF!</v>
      </c>
    </row>
    <row r="748" spans="1:5" s="7" customFormat="1" ht="15.75" hidden="1" outlineLevel="6">
      <c r="A748" s="58" t="s">
        <v>181</v>
      </c>
      <c r="B748" s="60" t="s">
        <v>172</v>
      </c>
      <c r="C748" s="56">
        <v>20000</v>
      </c>
      <c r="D748" s="61">
        <f t="shared" si="13"/>
        <v>20000</v>
      </c>
      <c r="E748" s="114" t="e">
        <f>#REF!</f>
        <v>#REF!</v>
      </c>
    </row>
    <row r="749" spans="1:5" s="7" customFormat="1" ht="22.5" hidden="1" outlineLevel="7">
      <c r="A749" s="58" t="s">
        <v>182</v>
      </c>
      <c r="B749" s="63" t="s">
        <v>172</v>
      </c>
      <c r="C749" s="64">
        <v>20000</v>
      </c>
      <c r="D749" s="61">
        <f t="shared" si="13"/>
        <v>20000</v>
      </c>
      <c r="E749" s="114" t="e">
        <f>#REF!</f>
        <v>#REF!</v>
      </c>
    </row>
    <row r="750" spans="1:5" s="7" customFormat="1" ht="22.5" hidden="1" outlineLevel="5">
      <c r="A750" s="34" t="s">
        <v>183</v>
      </c>
      <c r="B750" s="60" t="s">
        <v>172</v>
      </c>
      <c r="C750" s="56">
        <v>5626</v>
      </c>
      <c r="D750" s="61">
        <f t="shared" si="13"/>
        <v>5626</v>
      </c>
      <c r="E750" s="114" t="e">
        <f>#REF!</f>
        <v>#REF!</v>
      </c>
    </row>
    <row r="751" spans="1:5" s="7" customFormat="1" ht="15.75" hidden="1" outlineLevel="6">
      <c r="A751" s="58" t="s">
        <v>96</v>
      </c>
      <c r="B751" s="60" t="s">
        <v>172</v>
      </c>
      <c r="C751" s="56">
        <v>5626</v>
      </c>
      <c r="D751" s="61">
        <f t="shared" si="13"/>
        <v>5626</v>
      </c>
      <c r="E751" s="114" t="e">
        <f>#REF!</f>
        <v>#REF!</v>
      </c>
    </row>
    <row r="752" spans="1:5" s="7" customFormat="1" ht="15.75" hidden="1" outlineLevel="7">
      <c r="A752" s="58" t="s">
        <v>177</v>
      </c>
      <c r="B752" s="63" t="s">
        <v>172</v>
      </c>
      <c r="C752" s="64">
        <v>5626</v>
      </c>
      <c r="D752" s="61">
        <f t="shared" si="13"/>
        <v>5626</v>
      </c>
      <c r="E752" s="114" t="e">
        <f>#REF!</f>
        <v>#REF!</v>
      </c>
    </row>
    <row r="753" spans="1:5" s="7" customFormat="1" ht="22.5" hidden="1" outlineLevel="1">
      <c r="A753" s="34" t="s">
        <v>178</v>
      </c>
      <c r="B753" s="60" t="s">
        <v>185</v>
      </c>
      <c r="C753" s="56">
        <v>1164864.2</v>
      </c>
      <c r="D753" s="61">
        <f t="shared" si="13"/>
        <v>1164864.2</v>
      </c>
      <c r="E753" s="114" t="e">
        <f>#REF!</f>
        <v>#REF!</v>
      </c>
    </row>
    <row r="754" spans="1:5" s="7" customFormat="1" ht="15.75" hidden="1" outlineLevel="2">
      <c r="A754" s="58" t="s">
        <v>184</v>
      </c>
      <c r="B754" s="60" t="s">
        <v>185</v>
      </c>
      <c r="C754" s="56">
        <v>30049.200000000001</v>
      </c>
      <c r="D754" s="61">
        <f t="shared" si="13"/>
        <v>30049.200000000001</v>
      </c>
      <c r="E754" s="114" t="e">
        <f>#REF!</f>
        <v>#REF!</v>
      </c>
    </row>
    <row r="755" spans="1:5" s="7" customFormat="1" ht="22.5" hidden="1" outlineLevel="3">
      <c r="A755" s="58" t="s">
        <v>10</v>
      </c>
      <c r="B755" s="60" t="s">
        <v>185</v>
      </c>
      <c r="C755" s="56">
        <v>3698.1</v>
      </c>
      <c r="D755" s="61">
        <f t="shared" si="13"/>
        <v>3698.1</v>
      </c>
      <c r="E755" s="114" t="e">
        <f>#REF!</f>
        <v>#REF!</v>
      </c>
    </row>
    <row r="756" spans="1:5" s="7" customFormat="1" ht="22.5" hidden="1" outlineLevel="5">
      <c r="A756" s="58" t="s">
        <v>51</v>
      </c>
      <c r="B756" s="60" t="s">
        <v>185</v>
      </c>
      <c r="C756" s="56">
        <v>3698.1</v>
      </c>
      <c r="D756" s="61">
        <f t="shared" si="13"/>
        <v>3698.1</v>
      </c>
      <c r="E756" s="114" t="e">
        <f>#REF!</f>
        <v>#REF!</v>
      </c>
    </row>
    <row r="757" spans="1:5" s="7" customFormat="1" ht="33.75" hidden="1" outlineLevel="6">
      <c r="A757" s="58" t="s">
        <v>13</v>
      </c>
      <c r="B757" s="60" t="s">
        <v>185</v>
      </c>
      <c r="C757" s="56">
        <v>3698.1</v>
      </c>
      <c r="D757" s="61">
        <f t="shared" si="13"/>
        <v>3698.1</v>
      </c>
      <c r="E757" s="114" t="e">
        <f>#REF!</f>
        <v>#REF!</v>
      </c>
    </row>
    <row r="758" spans="1:5" s="7" customFormat="1" ht="15.75" hidden="1" outlineLevel="7">
      <c r="A758" s="58" t="s">
        <v>15</v>
      </c>
      <c r="B758" s="63" t="s">
        <v>185</v>
      </c>
      <c r="C758" s="64">
        <v>3698.1</v>
      </c>
      <c r="D758" s="61">
        <f t="shared" si="13"/>
        <v>3698.1</v>
      </c>
      <c r="E758" s="114" t="e">
        <f>#REF!</f>
        <v>#REF!</v>
      </c>
    </row>
    <row r="759" spans="1:5" s="7" customFormat="1" ht="15.75" hidden="1" outlineLevel="3">
      <c r="A759" s="34" t="s">
        <v>17</v>
      </c>
      <c r="B759" s="60" t="s">
        <v>185</v>
      </c>
      <c r="C759" s="56">
        <v>26351.1</v>
      </c>
      <c r="D759" s="61">
        <f t="shared" si="13"/>
        <v>26351.1</v>
      </c>
      <c r="E759" s="114" t="e">
        <f>#REF!</f>
        <v>#REF!</v>
      </c>
    </row>
    <row r="760" spans="1:5" s="7" customFormat="1" ht="15.75" hidden="1" outlineLevel="5">
      <c r="A760" s="58" t="s">
        <v>21</v>
      </c>
      <c r="B760" s="60" t="s">
        <v>185</v>
      </c>
      <c r="C760" s="56">
        <v>24748.799999999999</v>
      </c>
      <c r="D760" s="61">
        <f t="shared" si="13"/>
        <v>24748.799999999999</v>
      </c>
      <c r="E760" s="114" t="e">
        <f>#REF!</f>
        <v>#REF!</v>
      </c>
    </row>
    <row r="761" spans="1:5" s="7" customFormat="1" ht="33.75" hidden="1" outlineLevel="6">
      <c r="A761" s="58" t="s">
        <v>13</v>
      </c>
      <c r="B761" s="60" t="s">
        <v>185</v>
      </c>
      <c r="C761" s="56">
        <v>24748.799999999999</v>
      </c>
      <c r="D761" s="61">
        <f t="shared" si="13"/>
        <v>24748.799999999999</v>
      </c>
      <c r="E761" s="114" t="e">
        <f>#REF!</f>
        <v>#REF!</v>
      </c>
    </row>
    <row r="762" spans="1:5" s="7" customFormat="1" ht="15.75" hidden="1" outlineLevel="7">
      <c r="A762" s="58" t="s">
        <v>15</v>
      </c>
      <c r="B762" s="63" t="s">
        <v>185</v>
      </c>
      <c r="C762" s="64">
        <v>24739.200000000001</v>
      </c>
      <c r="D762" s="61">
        <f t="shared" si="13"/>
        <v>24739.200000000001</v>
      </c>
      <c r="E762" s="114" t="e">
        <f>#REF!</f>
        <v>#REF!</v>
      </c>
    </row>
    <row r="763" spans="1:5" s="7" customFormat="1" ht="15.75" hidden="1" outlineLevel="7">
      <c r="A763" s="34" t="s">
        <v>17</v>
      </c>
      <c r="B763" s="63" t="s">
        <v>185</v>
      </c>
      <c r="C763" s="64">
        <v>9.6</v>
      </c>
      <c r="D763" s="61">
        <f t="shared" si="13"/>
        <v>9.6</v>
      </c>
      <c r="E763" s="114" t="e">
        <f>#REF!</f>
        <v>#REF!</v>
      </c>
    </row>
    <row r="764" spans="1:5" s="7" customFormat="1" ht="15.75" hidden="1" outlineLevel="5">
      <c r="A764" s="34" t="s">
        <v>22</v>
      </c>
      <c r="B764" s="60" t="s">
        <v>185</v>
      </c>
      <c r="C764" s="56">
        <v>1599.4</v>
      </c>
      <c r="D764" s="61">
        <f t="shared" si="13"/>
        <v>1599.4</v>
      </c>
      <c r="E764" s="114" t="e">
        <f>#REF!</f>
        <v>#REF!</v>
      </c>
    </row>
    <row r="765" spans="1:5" s="7" customFormat="1" ht="15.75" hidden="1" outlineLevel="6">
      <c r="A765" s="58" t="s">
        <v>24</v>
      </c>
      <c r="B765" s="60" t="s">
        <v>185</v>
      </c>
      <c r="C765" s="56">
        <v>1599.4</v>
      </c>
      <c r="D765" s="61">
        <f t="shared" si="13"/>
        <v>1599.4</v>
      </c>
      <c r="E765" s="114" t="e">
        <f>#REF!</f>
        <v>#REF!</v>
      </c>
    </row>
    <row r="766" spans="1:5" s="7" customFormat="1" ht="15.75" hidden="1" outlineLevel="7">
      <c r="A766" s="58" t="s">
        <v>26</v>
      </c>
      <c r="B766" s="63" t="s">
        <v>185</v>
      </c>
      <c r="C766" s="64">
        <v>844.8</v>
      </c>
      <c r="D766" s="61">
        <f t="shared" si="13"/>
        <v>844.8</v>
      </c>
      <c r="E766" s="114" t="e">
        <f>#REF!</f>
        <v>#REF!</v>
      </c>
    </row>
    <row r="767" spans="1:5" s="7" customFormat="1" ht="15.75" hidden="1" outlineLevel="7">
      <c r="A767" s="34" t="s">
        <v>28</v>
      </c>
      <c r="B767" s="63" t="s">
        <v>185</v>
      </c>
      <c r="C767" s="64">
        <v>754.6</v>
      </c>
      <c r="D767" s="61">
        <f t="shared" si="13"/>
        <v>754.6</v>
      </c>
      <c r="E767" s="114" t="e">
        <f>#REF!</f>
        <v>#REF!</v>
      </c>
    </row>
    <row r="768" spans="1:5" s="7" customFormat="1" ht="15.75" hidden="1" outlineLevel="5">
      <c r="A768" s="34" t="s">
        <v>30</v>
      </c>
      <c r="B768" s="60" t="s">
        <v>185</v>
      </c>
      <c r="C768" s="56">
        <v>2.9</v>
      </c>
      <c r="D768" s="61">
        <f t="shared" si="13"/>
        <v>2.9</v>
      </c>
      <c r="E768" s="114" t="e">
        <f>#REF!</f>
        <v>#REF!</v>
      </c>
    </row>
    <row r="769" spans="1:5" s="7" customFormat="1" ht="15.75" hidden="1" outlineLevel="6">
      <c r="A769" s="58" t="s">
        <v>43</v>
      </c>
      <c r="B769" s="60" t="s">
        <v>185</v>
      </c>
      <c r="C769" s="56">
        <v>2.9</v>
      </c>
      <c r="D769" s="61">
        <f t="shared" si="13"/>
        <v>2.9</v>
      </c>
      <c r="E769" s="114" t="e">
        <f>#REF!</f>
        <v>#REF!</v>
      </c>
    </row>
    <row r="770" spans="1:5" s="7" customFormat="1" ht="15.75" hidden="1" outlineLevel="7">
      <c r="A770" s="58" t="s">
        <v>45</v>
      </c>
      <c r="B770" s="63" t="s">
        <v>185</v>
      </c>
      <c r="C770" s="64">
        <v>2.9</v>
      </c>
      <c r="D770" s="61">
        <f t="shared" si="13"/>
        <v>2.9</v>
      </c>
      <c r="E770" s="114" t="e">
        <f>#REF!</f>
        <v>#REF!</v>
      </c>
    </row>
    <row r="771" spans="1:5" s="7" customFormat="1" ht="15.75" hidden="1" outlineLevel="2">
      <c r="A771" s="34" t="s">
        <v>47</v>
      </c>
      <c r="B771" s="60" t="s">
        <v>185</v>
      </c>
      <c r="C771" s="56">
        <v>800303.2</v>
      </c>
      <c r="D771" s="61">
        <f t="shared" si="13"/>
        <v>800303.2</v>
      </c>
      <c r="E771" s="114" t="e">
        <f>#REF!</f>
        <v>#REF!</v>
      </c>
    </row>
    <row r="772" spans="1:5" s="7" customFormat="1" ht="15.75" hidden="1" outlineLevel="3">
      <c r="A772" s="58" t="s">
        <v>186</v>
      </c>
      <c r="B772" s="60" t="s">
        <v>185</v>
      </c>
      <c r="C772" s="56">
        <v>800303.2</v>
      </c>
      <c r="D772" s="61">
        <f t="shared" si="13"/>
        <v>800303.2</v>
      </c>
      <c r="E772" s="114" t="e">
        <f>#REF!</f>
        <v>#REF!</v>
      </c>
    </row>
    <row r="773" spans="1:5" s="7" customFormat="1" ht="15.75" hidden="1" outlineLevel="4">
      <c r="A773" s="58" t="s">
        <v>187</v>
      </c>
      <c r="B773" s="60" t="s">
        <v>185</v>
      </c>
      <c r="C773" s="56">
        <v>759493.1</v>
      </c>
      <c r="D773" s="61">
        <f t="shared" si="13"/>
        <v>759493.1</v>
      </c>
      <c r="E773" s="114" t="e">
        <f>#REF!</f>
        <v>#REF!</v>
      </c>
    </row>
    <row r="774" spans="1:5" s="7" customFormat="1" ht="22.5" hidden="1" outlineLevel="5">
      <c r="A774" s="58" t="s">
        <v>188</v>
      </c>
      <c r="B774" s="60" t="s">
        <v>185</v>
      </c>
      <c r="C774" s="56">
        <v>463005.3</v>
      </c>
      <c r="D774" s="61">
        <f t="shared" si="13"/>
        <v>463005.3</v>
      </c>
      <c r="E774" s="114" t="e">
        <f>#REF!</f>
        <v>#REF!</v>
      </c>
    </row>
    <row r="775" spans="1:5" s="7" customFormat="1" ht="33.75" hidden="1" outlineLevel="6">
      <c r="A775" s="58" t="s">
        <v>13</v>
      </c>
      <c r="B775" s="60" t="s">
        <v>185</v>
      </c>
      <c r="C775" s="56">
        <v>463005.3</v>
      </c>
      <c r="D775" s="61">
        <f t="shared" si="13"/>
        <v>463005.3</v>
      </c>
      <c r="E775" s="114" t="e">
        <f>#REF!</f>
        <v>#REF!</v>
      </c>
    </row>
    <row r="776" spans="1:5" s="7" customFormat="1" ht="15.75" hidden="1" outlineLevel="7">
      <c r="A776" s="58" t="s">
        <v>15</v>
      </c>
      <c r="B776" s="63" t="s">
        <v>185</v>
      </c>
      <c r="C776" s="64">
        <v>460444.3</v>
      </c>
      <c r="D776" s="61">
        <f t="shared" si="13"/>
        <v>460444.3</v>
      </c>
      <c r="E776" s="114" t="e">
        <f>#REF!</f>
        <v>#REF!</v>
      </c>
    </row>
    <row r="777" spans="1:5" s="7" customFormat="1" ht="15.75" hidden="1" outlineLevel="7">
      <c r="A777" s="34" t="s">
        <v>17</v>
      </c>
      <c r="B777" s="63" t="s">
        <v>185</v>
      </c>
      <c r="C777" s="64">
        <v>2561</v>
      </c>
      <c r="D777" s="61">
        <f t="shared" si="13"/>
        <v>2561</v>
      </c>
      <c r="E777" s="114" t="e">
        <f>#REF!</f>
        <v>#REF!</v>
      </c>
    </row>
    <row r="778" spans="1:5" s="7" customFormat="1" ht="15.75" hidden="1" outlineLevel="5">
      <c r="A778" s="34" t="s">
        <v>22</v>
      </c>
      <c r="B778" s="60" t="s">
        <v>185</v>
      </c>
      <c r="C778" s="56">
        <v>83949</v>
      </c>
      <c r="D778" s="61">
        <f t="shared" si="13"/>
        <v>83949</v>
      </c>
      <c r="E778" s="114" t="e">
        <f>#REF!</f>
        <v>#REF!</v>
      </c>
    </row>
    <row r="779" spans="1:5" s="7" customFormat="1" ht="15.75" hidden="1" outlineLevel="6">
      <c r="A779" s="58" t="s">
        <v>24</v>
      </c>
      <c r="B779" s="60" t="s">
        <v>185</v>
      </c>
      <c r="C779" s="56">
        <v>83949</v>
      </c>
      <c r="D779" s="61">
        <f t="shared" si="13"/>
        <v>83949</v>
      </c>
      <c r="E779" s="114" t="e">
        <f>#REF!</f>
        <v>#REF!</v>
      </c>
    </row>
    <row r="780" spans="1:5" s="7" customFormat="1" ht="15.75" hidden="1" outlineLevel="7">
      <c r="A780" s="58" t="s">
        <v>26</v>
      </c>
      <c r="B780" s="63" t="s">
        <v>185</v>
      </c>
      <c r="C780" s="64">
        <v>11251.3</v>
      </c>
      <c r="D780" s="61">
        <f t="shared" si="13"/>
        <v>11251.3</v>
      </c>
      <c r="E780" s="114" t="e">
        <f>#REF!</f>
        <v>#REF!</v>
      </c>
    </row>
    <row r="781" spans="1:5" s="7" customFormat="1" ht="15.75" hidden="1" outlineLevel="7">
      <c r="A781" s="34" t="s">
        <v>28</v>
      </c>
      <c r="B781" s="63" t="s">
        <v>185</v>
      </c>
      <c r="C781" s="64">
        <v>72697.7</v>
      </c>
      <c r="D781" s="61">
        <f t="shared" si="13"/>
        <v>72697.7</v>
      </c>
      <c r="E781" s="114" t="e">
        <f>#REF!</f>
        <v>#REF!</v>
      </c>
    </row>
    <row r="782" spans="1:5" s="7" customFormat="1" ht="15.75" hidden="1" outlineLevel="5">
      <c r="A782" s="34" t="s">
        <v>30</v>
      </c>
      <c r="B782" s="60" t="s">
        <v>185</v>
      </c>
      <c r="C782" s="56">
        <v>211861.6</v>
      </c>
      <c r="D782" s="61">
        <f t="shared" si="13"/>
        <v>211861.6</v>
      </c>
      <c r="E782" s="114" t="e">
        <f>#REF!</f>
        <v>#REF!</v>
      </c>
    </row>
    <row r="783" spans="1:5" s="7" customFormat="1" ht="22.5" hidden="1" outlineLevel="6">
      <c r="A783" s="58" t="s">
        <v>101</v>
      </c>
      <c r="B783" s="60" t="s">
        <v>185</v>
      </c>
      <c r="C783" s="56">
        <v>154129.60000000001</v>
      </c>
      <c r="D783" s="61">
        <f t="shared" si="13"/>
        <v>154129.60000000001</v>
      </c>
      <c r="E783" s="114" t="e">
        <f>#REF!</f>
        <v>#REF!</v>
      </c>
    </row>
    <row r="784" spans="1:5" s="7" customFormat="1" ht="15.75" hidden="1" outlineLevel="7">
      <c r="A784" s="58" t="s">
        <v>132</v>
      </c>
      <c r="B784" s="63" t="s">
        <v>185</v>
      </c>
      <c r="C784" s="64">
        <v>154129.60000000001</v>
      </c>
      <c r="D784" s="61">
        <f t="shared" si="13"/>
        <v>154129.60000000001</v>
      </c>
      <c r="E784" s="114" t="e">
        <f>#REF!</f>
        <v>#REF!</v>
      </c>
    </row>
    <row r="785" spans="1:5" s="7" customFormat="1" ht="22.5" hidden="1" outlineLevel="6">
      <c r="A785" s="34" t="s">
        <v>133</v>
      </c>
      <c r="B785" s="60" t="s">
        <v>185</v>
      </c>
      <c r="C785" s="56">
        <v>57732</v>
      </c>
      <c r="D785" s="61">
        <f t="shared" si="13"/>
        <v>57732</v>
      </c>
      <c r="E785" s="114" t="e">
        <f>#REF!</f>
        <v>#REF!</v>
      </c>
    </row>
    <row r="786" spans="1:5" s="7" customFormat="1" ht="15.75" hidden="1" outlineLevel="7">
      <c r="A786" s="58" t="s">
        <v>102</v>
      </c>
      <c r="B786" s="63" t="s">
        <v>185</v>
      </c>
      <c r="C786" s="64">
        <v>57732</v>
      </c>
      <c r="D786" s="61">
        <f t="shared" si="13"/>
        <v>57732</v>
      </c>
      <c r="E786" s="114" t="e">
        <f>#REF!</f>
        <v>#REF!</v>
      </c>
    </row>
    <row r="787" spans="1:5" s="7" customFormat="1" ht="22.5" hidden="1" outlineLevel="5">
      <c r="A787" s="34" t="s">
        <v>103</v>
      </c>
      <c r="B787" s="60" t="s">
        <v>185</v>
      </c>
      <c r="C787" s="56">
        <v>677.2</v>
      </c>
      <c r="D787" s="61">
        <f t="shared" si="13"/>
        <v>677.2</v>
      </c>
      <c r="E787" s="114" t="e">
        <f>#REF!</f>
        <v>#REF!</v>
      </c>
    </row>
    <row r="788" spans="1:5" s="7" customFormat="1" ht="15.75" hidden="1" outlineLevel="6">
      <c r="A788" s="58" t="s">
        <v>43</v>
      </c>
      <c r="B788" s="60" t="s">
        <v>185</v>
      </c>
      <c r="C788" s="56">
        <v>677.2</v>
      </c>
      <c r="D788" s="61">
        <f t="shared" si="13"/>
        <v>677.2</v>
      </c>
      <c r="E788" s="114" t="e">
        <f>#REF!</f>
        <v>#REF!</v>
      </c>
    </row>
    <row r="789" spans="1:5" s="7" customFormat="1" ht="15.75" hidden="1" outlineLevel="7">
      <c r="A789" s="58" t="s">
        <v>45</v>
      </c>
      <c r="B789" s="63" t="s">
        <v>185</v>
      </c>
      <c r="C789" s="64">
        <v>677.2</v>
      </c>
      <c r="D789" s="61">
        <f t="shared" si="13"/>
        <v>677.2</v>
      </c>
      <c r="E789" s="114" t="e">
        <f>#REF!</f>
        <v>#REF!</v>
      </c>
    </row>
    <row r="790" spans="1:5" s="7" customFormat="1" ht="15.75" hidden="1" outlineLevel="4">
      <c r="A790" s="34" t="s">
        <v>47</v>
      </c>
      <c r="B790" s="60" t="s">
        <v>185</v>
      </c>
      <c r="C790" s="56">
        <v>40810.1</v>
      </c>
      <c r="D790" s="61">
        <f t="shared" ref="D790:D853" si="14">C790</f>
        <v>40810.1</v>
      </c>
      <c r="E790" s="114" t="e">
        <f>#REF!</f>
        <v>#REF!</v>
      </c>
    </row>
    <row r="791" spans="1:5" s="7" customFormat="1" ht="22.5" hidden="1" outlineLevel="5">
      <c r="A791" s="58" t="s">
        <v>189</v>
      </c>
      <c r="B791" s="60" t="s">
        <v>185</v>
      </c>
      <c r="C791" s="56">
        <v>40810.1</v>
      </c>
      <c r="D791" s="61">
        <f t="shared" si="14"/>
        <v>40810.1</v>
      </c>
      <c r="E791" s="114" t="e">
        <f>#REF!</f>
        <v>#REF!</v>
      </c>
    </row>
    <row r="792" spans="1:5" s="7" customFormat="1" ht="33.75" hidden="1" outlineLevel="6">
      <c r="A792" s="58" t="s">
        <v>13</v>
      </c>
      <c r="B792" s="60" t="s">
        <v>185</v>
      </c>
      <c r="C792" s="56">
        <v>40810.1</v>
      </c>
      <c r="D792" s="61">
        <f t="shared" si="14"/>
        <v>40810.1</v>
      </c>
      <c r="E792" s="114" t="e">
        <f>#REF!</f>
        <v>#REF!</v>
      </c>
    </row>
    <row r="793" spans="1:5" s="7" customFormat="1" ht="15.75" hidden="1" outlineLevel="7">
      <c r="A793" s="58" t="s">
        <v>15</v>
      </c>
      <c r="B793" s="63" t="s">
        <v>185</v>
      </c>
      <c r="C793" s="64">
        <v>40810.1</v>
      </c>
      <c r="D793" s="61">
        <f t="shared" si="14"/>
        <v>40810.1</v>
      </c>
      <c r="E793" s="114" t="e">
        <f>#REF!</f>
        <v>#REF!</v>
      </c>
    </row>
    <row r="794" spans="1:5" s="7" customFormat="1" ht="15.75" hidden="1" outlineLevel="2">
      <c r="A794" s="34" t="s">
        <v>17</v>
      </c>
      <c r="B794" s="60" t="s">
        <v>185</v>
      </c>
      <c r="C794" s="56">
        <v>334511.8</v>
      </c>
      <c r="D794" s="61">
        <f t="shared" si="14"/>
        <v>334511.8</v>
      </c>
      <c r="E794" s="114" t="e">
        <f>#REF!</f>
        <v>#REF!</v>
      </c>
    </row>
    <row r="795" spans="1:5" s="7" customFormat="1" ht="15.75" hidden="1" outlineLevel="3">
      <c r="A795" s="58" t="s">
        <v>114</v>
      </c>
      <c r="B795" s="60" t="s">
        <v>185</v>
      </c>
      <c r="C795" s="56">
        <v>334511.8</v>
      </c>
      <c r="D795" s="61">
        <f t="shared" si="14"/>
        <v>334511.8</v>
      </c>
      <c r="E795" s="114" t="e">
        <f>#REF!</f>
        <v>#REF!</v>
      </c>
    </row>
    <row r="796" spans="1:5" s="7" customFormat="1" ht="22.5" hidden="1" outlineLevel="5">
      <c r="A796" s="58" t="s">
        <v>190</v>
      </c>
      <c r="B796" s="60" t="s">
        <v>185</v>
      </c>
      <c r="C796" s="56">
        <v>115382.8</v>
      </c>
      <c r="D796" s="61">
        <f t="shared" si="14"/>
        <v>115382.8</v>
      </c>
      <c r="E796" s="114" t="e">
        <f>#REF!</f>
        <v>#REF!</v>
      </c>
    </row>
    <row r="797" spans="1:5" s="7" customFormat="1" ht="15.75" hidden="1" outlineLevel="6">
      <c r="A797" s="58" t="s">
        <v>24</v>
      </c>
      <c r="B797" s="60" t="s">
        <v>185</v>
      </c>
      <c r="C797" s="56">
        <v>115382.8</v>
      </c>
      <c r="D797" s="61">
        <f t="shared" si="14"/>
        <v>115382.8</v>
      </c>
      <c r="E797" s="114" t="e">
        <f>#REF!</f>
        <v>#REF!</v>
      </c>
    </row>
    <row r="798" spans="1:5" s="7" customFormat="1" ht="15.75" hidden="1" outlineLevel="7">
      <c r="A798" s="58" t="s">
        <v>26</v>
      </c>
      <c r="B798" s="63" t="s">
        <v>185</v>
      </c>
      <c r="C798" s="64">
        <v>989</v>
      </c>
      <c r="D798" s="61">
        <f t="shared" si="14"/>
        <v>989</v>
      </c>
      <c r="E798" s="114" t="e">
        <f>#REF!</f>
        <v>#REF!</v>
      </c>
    </row>
    <row r="799" spans="1:5" s="7" customFormat="1" ht="15.75" hidden="1" outlineLevel="7">
      <c r="A799" s="34" t="s">
        <v>28</v>
      </c>
      <c r="B799" s="63" t="s">
        <v>185</v>
      </c>
      <c r="C799" s="64">
        <v>114393.8</v>
      </c>
      <c r="D799" s="61">
        <f t="shared" si="14"/>
        <v>114393.8</v>
      </c>
      <c r="E799" s="114" t="e">
        <f>#REF!</f>
        <v>#REF!</v>
      </c>
    </row>
    <row r="800" spans="1:5" s="7" customFormat="1" ht="15.75" hidden="1" outlineLevel="5">
      <c r="A800" s="34" t="s">
        <v>30</v>
      </c>
      <c r="B800" s="60" t="s">
        <v>185</v>
      </c>
      <c r="C800" s="56">
        <v>219129</v>
      </c>
      <c r="D800" s="61">
        <f t="shared" si="14"/>
        <v>219129</v>
      </c>
      <c r="E800" s="114" t="e">
        <f>#REF!</f>
        <v>#REF!</v>
      </c>
    </row>
    <row r="801" spans="1:5" s="7" customFormat="1" ht="22.5" hidden="1" outlineLevel="6">
      <c r="A801" s="58" t="s">
        <v>101</v>
      </c>
      <c r="B801" s="60" t="s">
        <v>185</v>
      </c>
      <c r="C801" s="56">
        <v>154053</v>
      </c>
      <c r="D801" s="61">
        <f t="shared" si="14"/>
        <v>154053</v>
      </c>
      <c r="E801" s="114" t="e">
        <f>#REF!</f>
        <v>#REF!</v>
      </c>
    </row>
    <row r="802" spans="1:5" s="7" customFormat="1" ht="15.75" hidden="1" outlineLevel="7">
      <c r="A802" s="58" t="s">
        <v>132</v>
      </c>
      <c r="B802" s="63" t="s">
        <v>185</v>
      </c>
      <c r="C802" s="64">
        <v>154053</v>
      </c>
      <c r="D802" s="61">
        <f t="shared" si="14"/>
        <v>154053</v>
      </c>
      <c r="E802" s="114" t="e">
        <f>#REF!</f>
        <v>#REF!</v>
      </c>
    </row>
    <row r="803" spans="1:5" s="7" customFormat="1" ht="22.5" hidden="1" outlineLevel="6">
      <c r="A803" s="34" t="s">
        <v>133</v>
      </c>
      <c r="B803" s="60" t="s">
        <v>185</v>
      </c>
      <c r="C803" s="56">
        <v>65076</v>
      </c>
      <c r="D803" s="61">
        <f t="shared" si="14"/>
        <v>65076</v>
      </c>
      <c r="E803" s="114" t="e">
        <f>#REF!</f>
        <v>#REF!</v>
      </c>
    </row>
    <row r="804" spans="1:5" s="7" customFormat="1" ht="15.75" hidden="1" outlineLevel="7">
      <c r="A804" s="58" t="s">
        <v>102</v>
      </c>
      <c r="B804" s="63" t="s">
        <v>185</v>
      </c>
      <c r="C804" s="64">
        <v>65076</v>
      </c>
      <c r="D804" s="61">
        <f t="shared" si="14"/>
        <v>65076</v>
      </c>
      <c r="E804" s="114" t="e">
        <f>#REF!</f>
        <v>#REF!</v>
      </c>
    </row>
    <row r="805" spans="1:5" s="7" customFormat="1" ht="15.75" hidden="1" outlineLevel="2">
      <c r="A805" s="58" t="s">
        <v>73</v>
      </c>
      <c r="B805" s="60" t="s">
        <v>142</v>
      </c>
      <c r="C805" s="56">
        <v>335788</v>
      </c>
      <c r="D805" s="61">
        <f t="shared" si="14"/>
        <v>335788</v>
      </c>
      <c r="E805" s="114" t="e">
        <f>#REF!</f>
        <v>#REF!</v>
      </c>
    </row>
    <row r="806" spans="1:5" s="7" customFormat="1" ht="22.5" hidden="1" outlineLevel="3">
      <c r="A806" s="58" t="s">
        <v>10</v>
      </c>
      <c r="B806" s="60" t="s">
        <v>142</v>
      </c>
      <c r="C806" s="56">
        <v>9112.9</v>
      </c>
      <c r="D806" s="61">
        <f t="shared" si="14"/>
        <v>9112.9</v>
      </c>
      <c r="E806" s="114" t="e">
        <f>#REF!</f>
        <v>#REF!</v>
      </c>
    </row>
    <row r="807" spans="1:5" s="7" customFormat="1" ht="15.75" hidden="1" outlineLevel="5">
      <c r="A807" s="58" t="s">
        <v>75</v>
      </c>
      <c r="B807" s="60" t="s">
        <v>142</v>
      </c>
      <c r="C807" s="56">
        <v>9112.9</v>
      </c>
      <c r="D807" s="61">
        <f t="shared" si="14"/>
        <v>9112.9</v>
      </c>
      <c r="E807" s="114" t="e">
        <f>#REF!</f>
        <v>#REF!</v>
      </c>
    </row>
    <row r="808" spans="1:5" s="7" customFormat="1" ht="33.75" hidden="1" outlineLevel="6">
      <c r="A808" s="58" t="s">
        <v>13</v>
      </c>
      <c r="B808" s="60" t="s">
        <v>142</v>
      </c>
      <c r="C808" s="56">
        <v>9112.9</v>
      </c>
      <c r="D808" s="61">
        <f t="shared" si="14"/>
        <v>9112.9</v>
      </c>
      <c r="E808" s="114" t="e">
        <f>#REF!</f>
        <v>#REF!</v>
      </c>
    </row>
    <row r="809" spans="1:5" s="7" customFormat="1" ht="15.75" hidden="1" outlineLevel="7">
      <c r="A809" s="58" t="s">
        <v>76</v>
      </c>
      <c r="B809" s="63" t="s">
        <v>142</v>
      </c>
      <c r="C809" s="64">
        <v>9112.9</v>
      </c>
      <c r="D809" s="61">
        <f t="shared" si="14"/>
        <v>9112.9</v>
      </c>
      <c r="E809" s="114" t="e">
        <f>#REF!</f>
        <v>#REF!</v>
      </c>
    </row>
    <row r="810" spans="1:5" s="7" customFormat="1" ht="15.75" hidden="1" outlineLevel="3">
      <c r="A810" s="34" t="s">
        <v>17</v>
      </c>
      <c r="B810" s="60" t="s">
        <v>142</v>
      </c>
      <c r="C810" s="56">
        <v>312885.40000000002</v>
      </c>
      <c r="D810" s="61">
        <f t="shared" si="14"/>
        <v>312885.40000000002</v>
      </c>
      <c r="E810" s="114" t="e">
        <f>#REF!</f>
        <v>#REF!</v>
      </c>
    </row>
    <row r="811" spans="1:5" s="7" customFormat="1" ht="15.75" hidden="1" outlineLevel="5">
      <c r="A811" s="34" t="s">
        <v>22</v>
      </c>
      <c r="B811" s="60" t="s">
        <v>142</v>
      </c>
      <c r="C811" s="56">
        <v>287367.40000000002</v>
      </c>
      <c r="D811" s="61">
        <f t="shared" si="14"/>
        <v>287367.40000000002</v>
      </c>
      <c r="E811" s="114" t="e">
        <f>#REF!</f>
        <v>#REF!</v>
      </c>
    </row>
    <row r="812" spans="1:5" s="7" customFormat="1" ht="15.75" hidden="1" outlineLevel="6">
      <c r="A812" s="58" t="s">
        <v>24</v>
      </c>
      <c r="B812" s="60" t="s">
        <v>142</v>
      </c>
      <c r="C812" s="56">
        <v>287367.40000000002</v>
      </c>
      <c r="D812" s="61">
        <f t="shared" si="14"/>
        <v>287367.40000000002</v>
      </c>
      <c r="E812" s="114" t="e">
        <f>#REF!</f>
        <v>#REF!</v>
      </c>
    </row>
    <row r="813" spans="1:5" s="7" customFormat="1" ht="15.75" hidden="1" outlineLevel="7">
      <c r="A813" s="58" t="s">
        <v>26</v>
      </c>
      <c r="B813" s="63" t="s">
        <v>142</v>
      </c>
      <c r="C813" s="64">
        <v>287159.7</v>
      </c>
      <c r="D813" s="61">
        <f t="shared" si="14"/>
        <v>287159.7</v>
      </c>
      <c r="E813" s="114" t="e">
        <f>#REF!</f>
        <v>#REF!</v>
      </c>
    </row>
    <row r="814" spans="1:5" s="7" customFormat="1" ht="15.75" hidden="1" outlineLevel="7">
      <c r="A814" s="34" t="s">
        <v>28</v>
      </c>
      <c r="B814" s="63" t="s">
        <v>142</v>
      </c>
      <c r="C814" s="64">
        <v>207.7</v>
      </c>
      <c r="D814" s="61">
        <f t="shared" si="14"/>
        <v>207.7</v>
      </c>
      <c r="E814" s="114" t="e">
        <f>#REF!</f>
        <v>#REF!</v>
      </c>
    </row>
    <row r="815" spans="1:5" s="7" customFormat="1" ht="15.75" hidden="1" outlineLevel="5">
      <c r="A815" s="34" t="s">
        <v>30</v>
      </c>
      <c r="B815" s="60" t="s">
        <v>142</v>
      </c>
      <c r="C815" s="56">
        <v>25450.400000000001</v>
      </c>
      <c r="D815" s="61">
        <f t="shared" si="14"/>
        <v>25450.400000000001</v>
      </c>
      <c r="E815" s="114" t="e">
        <f>#REF!</f>
        <v>#REF!</v>
      </c>
    </row>
    <row r="816" spans="1:5" s="7" customFormat="1" ht="15.75" hidden="1" outlineLevel="6">
      <c r="A816" s="34" t="s">
        <v>619</v>
      </c>
      <c r="B816" s="60" t="s">
        <v>142</v>
      </c>
      <c r="C816" s="56">
        <v>25450.400000000001</v>
      </c>
      <c r="D816" s="61">
        <f t="shared" si="14"/>
        <v>25450.400000000001</v>
      </c>
      <c r="E816" s="114" t="e">
        <f>#REF!</f>
        <v>#REF!</v>
      </c>
    </row>
    <row r="817" spans="1:5" s="7" customFormat="1" ht="22.5" hidden="1" outlineLevel="7">
      <c r="A817" s="34" t="s">
        <v>620</v>
      </c>
      <c r="B817" s="63" t="s">
        <v>142</v>
      </c>
      <c r="C817" s="64">
        <v>6429.5</v>
      </c>
      <c r="D817" s="61">
        <f t="shared" si="14"/>
        <v>6429.5</v>
      </c>
      <c r="E817" s="114" t="e">
        <f>#REF!</f>
        <v>#REF!</v>
      </c>
    </row>
    <row r="818" spans="1:5" s="7" customFormat="1" ht="15.75" hidden="1" outlineLevel="7">
      <c r="A818" s="34" t="s">
        <v>28</v>
      </c>
      <c r="B818" s="63" t="s">
        <v>142</v>
      </c>
      <c r="C818" s="64">
        <v>19020.900000000001</v>
      </c>
      <c r="D818" s="61">
        <f t="shared" si="14"/>
        <v>19020.900000000001</v>
      </c>
      <c r="E818" s="114" t="e">
        <f>#REF!</f>
        <v>#REF!</v>
      </c>
    </row>
    <row r="819" spans="1:5" s="7" customFormat="1" ht="15.75" hidden="1" outlineLevel="5">
      <c r="A819" s="34" t="s">
        <v>30</v>
      </c>
      <c r="B819" s="60" t="s">
        <v>142</v>
      </c>
      <c r="C819" s="56">
        <v>67.599999999999994</v>
      </c>
      <c r="D819" s="61">
        <f t="shared" si="14"/>
        <v>67.599999999999994</v>
      </c>
      <c r="E819" s="114" t="e">
        <f>#REF!</f>
        <v>#REF!</v>
      </c>
    </row>
    <row r="820" spans="1:5" s="7" customFormat="1" ht="15.75" hidden="1" outlineLevel="6">
      <c r="A820" s="58" t="s">
        <v>43</v>
      </c>
      <c r="B820" s="60" t="s">
        <v>142</v>
      </c>
      <c r="C820" s="56">
        <v>67.599999999999994</v>
      </c>
      <c r="D820" s="61">
        <f t="shared" si="14"/>
        <v>67.599999999999994</v>
      </c>
      <c r="E820" s="114" t="e">
        <f>#REF!</f>
        <v>#REF!</v>
      </c>
    </row>
    <row r="821" spans="1:5" s="7" customFormat="1" ht="15.75" hidden="1" outlineLevel="7">
      <c r="A821" s="58" t="s">
        <v>45</v>
      </c>
      <c r="B821" s="63" t="s">
        <v>142</v>
      </c>
      <c r="C821" s="64">
        <v>31.4</v>
      </c>
      <c r="D821" s="61">
        <f t="shared" si="14"/>
        <v>31.4</v>
      </c>
      <c r="E821" s="114" t="e">
        <f>#REF!</f>
        <v>#REF!</v>
      </c>
    </row>
    <row r="822" spans="1:5" s="7" customFormat="1" ht="15.75" hidden="1" outlineLevel="7">
      <c r="A822" s="34" t="s">
        <v>52</v>
      </c>
      <c r="B822" s="63" t="s">
        <v>142</v>
      </c>
      <c r="C822" s="64">
        <v>36.200000000000003</v>
      </c>
      <c r="D822" s="61">
        <f t="shared" si="14"/>
        <v>36.200000000000003</v>
      </c>
      <c r="E822" s="114" t="e">
        <f>#REF!</f>
        <v>#REF!</v>
      </c>
    </row>
    <row r="823" spans="1:5" s="7" customFormat="1" ht="15.75" hidden="1" outlineLevel="3" collapsed="1">
      <c r="A823" s="34" t="s">
        <v>47</v>
      </c>
      <c r="B823" s="60" t="s">
        <v>142</v>
      </c>
      <c r="C823" s="56">
        <f>C824</f>
        <v>275.10000000000002</v>
      </c>
      <c r="D823" s="61">
        <f t="shared" si="14"/>
        <v>275.10000000000002</v>
      </c>
      <c r="E823" s="114" t="e">
        <f>#REF!</f>
        <v>#REF!</v>
      </c>
    </row>
    <row r="824" spans="1:5" s="7" customFormat="1" ht="22.5" hidden="1" outlineLevel="5">
      <c r="A824" s="58" t="s">
        <v>143</v>
      </c>
      <c r="B824" s="60" t="s">
        <v>142</v>
      </c>
      <c r="C824" s="56">
        <f>C825</f>
        <v>275.10000000000002</v>
      </c>
      <c r="D824" s="61">
        <f t="shared" si="14"/>
        <v>275.10000000000002</v>
      </c>
      <c r="E824" s="114" t="e">
        <f>#REF!</f>
        <v>#REF!</v>
      </c>
    </row>
    <row r="825" spans="1:5" s="7" customFormat="1" ht="15.75" hidden="1" outlineLevel="6">
      <c r="A825" s="58" t="s">
        <v>96</v>
      </c>
      <c r="B825" s="60" t="s">
        <v>142</v>
      </c>
      <c r="C825" s="56">
        <f>C826</f>
        <v>275.10000000000002</v>
      </c>
      <c r="D825" s="61">
        <f t="shared" si="14"/>
        <v>275.10000000000002</v>
      </c>
      <c r="E825" s="114" t="e">
        <f>#REF!</f>
        <v>#REF!</v>
      </c>
    </row>
    <row r="826" spans="1:5" s="7" customFormat="1" ht="15.75" hidden="1" outlineLevel="7">
      <c r="A826" s="58" t="s">
        <v>97</v>
      </c>
      <c r="B826" s="63" t="s">
        <v>142</v>
      </c>
      <c r="C826" s="64">
        <v>275.10000000000002</v>
      </c>
      <c r="D826" s="61">
        <f t="shared" si="14"/>
        <v>275.10000000000002</v>
      </c>
      <c r="E826" s="114" t="e">
        <f>#REF!</f>
        <v>#REF!</v>
      </c>
    </row>
    <row r="827" spans="1:5" s="7" customFormat="1" ht="15.75" hidden="1" outlineLevel="3">
      <c r="A827" s="34" t="s">
        <v>97</v>
      </c>
      <c r="B827" s="60" t="s">
        <v>142</v>
      </c>
      <c r="C827" s="56">
        <v>12932.1</v>
      </c>
      <c r="D827" s="61">
        <f t="shared" si="14"/>
        <v>12932.1</v>
      </c>
      <c r="E827" s="114" t="e">
        <f>#REF!</f>
        <v>#REF!</v>
      </c>
    </row>
    <row r="828" spans="1:5" s="7" customFormat="1" ht="22.5" hidden="1" outlineLevel="5">
      <c r="A828" s="58" t="s">
        <v>144</v>
      </c>
      <c r="B828" s="60" t="s">
        <v>142</v>
      </c>
      <c r="C828" s="56">
        <v>12932.1</v>
      </c>
      <c r="D828" s="61">
        <f t="shared" si="14"/>
        <v>12932.1</v>
      </c>
      <c r="E828" s="114" t="e">
        <f>#REF!</f>
        <v>#REF!</v>
      </c>
    </row>
    <row r="829" spans="1:5" s="7" customFormat="1" ht="15.75" hidden="1" outlineLevel="6">
      <c r="A829" s="58" t="s">
        <v>96</v>
      </c>
      <c r="B829" s="60" t="s">
        <v>142</v>
      </c>
      <c r="C829" s="56">
        <v>12932.1</v>
      </c>
      <c r="D829" s="61">
        <f t="shared" si="14"/>
        <v>12932.1</v>
      </c>
      <c r="E829" s="114" t="e">
        <f>#REF!</f>
        <v>#REF!</v>
      </c>
    </row>
    <row r="830" spans="1:5" s="7" customFormat="1" ht="15.75" hidden="1" outlineLevel="7">
      <c r="A830" s="58" t="s">
        <v>97</v>
      </c>
      <c r="B830" s="63" t="s">
        <v>142</v>
      </c>
      <c r="C830" s="64">
        <v>12932.1</v>
      </c>
      <c r="D830" s="61">
        <f t="shared" si="14"/>
        <v>12932.1</v>
      </c>
      <c r="E830" s="114" t="e">
        <f>#REF!</f>
        <v>#REF!</v>
      </c>
    </row>
    <row r="831" spans="1:5" s="7" customFormat="1" ht="15.75" hidden="1" outlineLevel="2">
      <c r="A831" s="34" t="s">
        <v>97</v>
      </c>
      <c r="B831" s="60" t="s">
        <v>142</v>
      </c>
      <c r="C831" s="56">
        <v>527377</v>
      </c>
      <c r="D831" s="61">
        <f t="shared" si="14"/>
        <v>527377</v>
      </c>
      <c r="E831" s="114" t="e">
        <f>#REF!</f>
        <v>#REF!</v>
      </c>
    </row>
    <row r="832" spans="1:5" s="7" customFormat="1" ht="15.75" hidden="1" outlineLevel="3">
      <c r="A832" s="58" t="s">
        <v>145</v>
      </c>
      <c r="B832" s="60" t="s">
        <v>142</v>
      </c>
      <c r="C832" s="56">
        <v>5329</v>
      </c>
      <c r="D832" s="61">
        <f t="shared" si="14"/>
        <v>5329</v>
      </c>
      <c r="E832" s="114" t="e">
        <f>#REF!</f>
        <v>#REF!</v>
      </c>
    </row>
    <row r="833" spans="1:5" s="7" customFormat="1" ht="22.5" hidden="1" outlineLevel="4">
      <c r="A833" s="58" t="s">
        <v>146</v>
      </c>
      <c r="B833" s="60" t="s">
        <v>142</v>
      </c>
      <c r="C833" s="56">
        <v>5329</v>
      </c>
      <c r="D833" s="61">
        <f t="shared" si="14"/>
        <v>5329</v>
      </c>
      <c r="E833" s="114" t="e">
        <f>#REF!</f>
        <v>#REF!</v>
      </c>
    </row>
    <row r="834" spans="1:5" s="7" customFormat="1" ht="22.5" hidden="1" outlineLevel="5">
      <c r="A834" s="58" t="s">
        <v>147</v>
      </c>
      <c r="B834" s="60" t="s">
        <v>142</v>
      </c>
      <c r="C834" s="56">
        <v>29</v>
      </c>
      <c r="D834" s="61">
        <f t="shared" si="14"/>
        <v>29</v>
      </c>
      <c r="E834" s="114" t="e">
        <f>#REF!</f>
        <v>#REF!</v>
      </c>
    </row>
    <row r="835" spans="1:5" s="7" customFormat="1" ht="15.75" hidden="1" outlineLevel="6">
      <c r="A835" s="58" t="s">
        <v>24</v>
      </c>
      <c r="B835" s="60" t="s">
        <v>142</v>
      </c>
      <c r="C835" s="56">
        <v>29</v>
      </c>
      <c r="D835" s="61">
        <f t="shared" si="14"/>
        <v>29</v>
      </c>
      <c r="E835" s="114" t="e">
        <f>#REF!</f>
        <v>#REF!</v>
      </c>
    </row>
    <row r="836" spans="1:5" s="7" customFormat="1" ht="15.75" hidden="1" outlineLevel="7">
      <c r="A836" s="58" t="s">
        <v>26</v>
      </c>
      <c r="B836" s="63" t="s">
        <v>142</v>
      </c>
      <c r="C836" s="64">
        <v>29</v>
      </c>
      <c r="D836" s="61">
        <f t="shared" si="14"/>
        <v>29</v>
      </c>
      <c r="E836" s="114" t="e">
        <f>#REF!</f>
        <v>#REF!</v>
      </c>
    </row>
    <row r="837" spans="1:5" s="7" customFormat="1" ht="15.75" hidden="1" outlineLevel="5">
      <c r="A837" s="34" t="s">
        <v>30</v>
      </c>
      <c r="B837" s="60" t="s">
        <v>142</v>
      </c>
      <c r="C837" s="56">
        <v>5300</v>
      </c>
      <c r="D837" s="61">
        <f t="shared" si="14"/>
        <v>5300</v>
      </c>
      <c r="E837" s="114" t="e">
        <f>#REF!</f>
        <v>#REF!</v>
      </c>
    </row>
    <row r="838" spans="1:5" s="7" customFormat="1" ht="15.75" hidden="1" outlineLevel="6">
      <c r="A838" s="58" t="s">
        <v>43</v>
      </c>
      <c r="B838" s="60" t="s">
        <v>142</v>
      </c>
      <c r="C838" s="56">
        <v>5300</v>
      </c>
      <c r="D838" s="61">
        <f t="shared" si="14"/>
        <v>5300</v>
      </c>
      <c r="E838" s="114" t="e">
        <f>#REF!</f>
        <v>#REF!</v>
      </c>
    </row>
    <row r="839" spans="1:5" s="7" customFormat="1" ht="22.5" hidden="1" outlineLevel="7">
      <c r="A839" s="58" t="s">
        <v>148</v>
      </c>
      <c r="B839" s="63" t="s">
        <v>142</v>
      </c>
      <c r="C839" s="64">
        <v>5300</v>
      </c>
      <c r="D839" s="61">
        <f t="shared" si="14"/>
        <v>5300</v>
      </c>
      <c r="E839" s="114" t="e">
        <f>#REF!</f>
        <v>#REF!</v>
      </c>
    </row>
    <row r="840" spans="1:5" s="7" customFormat="1" ht="22.5" hidden="1" outlineLevel="3">
      <c r="A840" s="34" t="s">
        <v>148</v>
      </c>
      <c r="B840" s="60" t="s">
        <v>142</v>
      </c>
      <c r="C840" s="56">
        <v>155784.79999999999</v>
      </c>
      <c r="D840" s="61">
        <f t="shared" si="14"/>
        <v>155784.79999999999</v>
      </c>
      <c r="E840" s="114" t="e">
        <f>#REF!</f>
        <v>#REF!</v>
      </c>
    </row>
    <row r="841" spans="1:5" s="7" customFormat="1" ht="22.5" hidden="1" outlineLevel="5">
      <c r="A841" s="58" t="s">
        <v>149</v>
      </c>
      <c r="B841" s="60" t="s">
        <v>142</v>
      </c>
      <c r="C841" s="56">
        <v>81427.5</v>
      </c>
      <c r="D841" s="61">
        <f t="shared" si="14"/>
        <v>81427.5</v>
      </c>
      <c r="E841" s="114" t="e">
        <f>#REF!</f>
        <v>#REF!</v>
      </c>
    </row>
    <row r="842" spans="1:5" s="7" customFormat="1" ht="15.75" hidden="1" outlineLevel="6">
      <c r="A842" s="58" t="s">
        <v>24</v>
      </c>
      <c r="B842" s="60" t="s">
        <v>142</v>
      </c>
      <c r="C842" s="56">
        <v>81427.5</v>
      </c>
      <c r="D842" s="61">
        <f t="shared" si="14"/>
        <v>81427.5</v>
      </c>
      <c r="E842" s="114" t="e">
        <f>#REF!</f>
        <v>#REF!</v>
      </c>
    </row>
    <row r="843" spans="1:5" s="7" customFormat="1" ht="15.75" hidden="1" outlineLevel="7">
      <c r="A843" s="58" t="s">
        <v>26</v>
      </c>
      <c r="B843" s="63" t="s">
        <v>142</v>
      </c>
      <c r="C843" s="64">
        <v>81427.5</v>
      </c>
      <c r="D843" s="61">
        <f t="shared" si="14"/>
        <v>81427.5</v>
      </c>
      <c r="E843" s="114" t="e">
        <f>#REF!</f>
        <v>#REF!</v>
      </c>
    </row>
    <row r="844" spans="1:5" s="7" customFormat="1" ht="15.75" hidden="1" outlineLevel="5">
      <c r="A844" s="34" t="s">
        <v>30</v>
      </c>
      <c r="B844" s="60" t="s">
        <v>142</v>
      </c>
      <c r="C844" s="56">
        <v>34534.5</v>
      </c>
      <c r="D844" s="61">
        <f t="shared" si="14"/>
        <v>34534.5</v>
      </c>
      <c r="E844" s="114" t="e">
        <f>#REF!</f>
        <v>#REF!</v>
      </c>
    </row>
    <row r="845" spans="1:5" s="7" customFormat="1" ht="15.75" hidden="1" outlineLevel="6">
      <c r="A845" s="58" t="s">
        <v>32</v>
      </c>
      <c r="B845" s="60" t="s">
        <v>142</v>
      </c>
      <c r="C845" s="56">
        <v>34534.5</v>
      </c>
      <c r="D845" s="61">
        <f t="shared" si="14"/>
        <v>34534.5</v>
      </c>
      <c r="E845" s="114" t="e">
        <f>#REF!</f>
        <v>#REF!</v>
      </c>
    </row>
    <row r="846" spans="1:5" s="7" customFormat="1" ht="15.75" hidden="1" outlineLevel="7">
      <c r="A846" s="58" t="s">
        <v>64</v>
      </c>
      <c r="B846" s="63" t="s">
        <v>142</v>
      </c>
      <c r="C846" s="64">
        <v>34534.5</v>
      </c>
      <c r="D846" s="61">
        <f t="shared" si="14"/>
        <v>34534.5</v>
      </c>
      <c r="E846" s="114" t="e">
        <f>#REF!</f>
        <v>#REF!</v>
      </c>
    </row>
    <row r="847" spans="1:5" s="7" customFormat="1" ht="15.75" hidden="1" outlineLevel="5">
      <c r="A847" s="34" t="s">
        <v>64</v>
      </c>
      <c r="B847" s="60" t="s">
        <v>142</v>
      </c>
      <c r="C847" s="56">
        <v>20160</v>
      </c>
      <c r="D847" s="61">
        <f t="shared" si="14"/>
        <v>20160</v>
      </c>
      <c r="E847" s="114" t="e">
        <f>#REF!</f>
        <v>#REF!</v>
      </c>
    </row>
    <row r="848" spans="1:5" s="7" customFormat="1" ht="22.5" hidden="1" outlineLevel="6">
      <c r="A848" s="58" t="s">
        <v>101</v>
      </c>
      <c r="B848" s="60" t="s">
        <v>142</v>
      </c>
      <c r="C848" s="56">
        <v>20160</v>
      </c>
      <c r="D848" s="61">
        <f t="shared" si="14"/>
        <v>20160</v>
      </c>
      <c r="E848" s="114" t="e">
        <f>#REF!</f>
        <v>#REF!</v>
      </c>
    </row>
    <row r="849" spans="1:5" s="7" customFormat="1" ht="15.75" hidden="1" outlineLevel="7">
      <c r="A849" s="58" t="s">
        <v>102</v>
      </c>
      <c r="B849" s="63" t="s">
        <v>142</v>
      </c>
      <c r="C849" s="64">
        <v>20160</v>
      </c>
      <c r="D849" s="61">
        <f t="shared" si="14"/>
        <v>20160</v>
      </c>
      <c r="E849" s="114" t="e">
        <f>#REF!</f>
        <v>#REF!</v>
      </c>
    </row>
    <row r="850" spans="1:5" s="7" customFormat="1" ht="22.5" hidden="1" outlineLevel="5">
      <c r="A850" s="34" t="s">
        <v>103</v>
      </c>
      <c r="B850" s="60" t="s">
        <v>142</v>
      </c>
      <c r="C850" s="56">
        <v>19662.8</v>
      </c>
      <c r="D850" s="61">
        <f t="shared" si="14"/>
        <v>19662.8</v>
      </c>
      <c r="E850" s="114" t="e">
        <f>#REF!</f>
        <v>#REF!</v>
      </c>
    </row>
    <row r="851" spans="1:5" s="7" customFormat="1" ht="15.75" hidden="1" outlineLevel="6">
      <c r="A851" s="58" t="s">
        <v>43</v>
      </c>
      <c r="B851" s="60" t="s">
        <v>142</v>
      </c>
      <c r="C851" s="56">
        <v>19662.8</v>
      </c>
      <c r="D851" s="61">
        <f t="shared" si="14"/>
        <v>19662.8</v>
      </c>
      <c r="E851" s="114" t="e">
        <f>#REF!</f>
        <v>#REF!</v>
      </c>
    </row>
    <row r="852" spans="1:5" s="7" customFormat="1" ht="22.5" hidden="1" outlineLevel="7">
      <c r="A852" s="58" t="s">
        <v>148</v>
      </c>
      <c r="B852" s="63" t="s">
        <v>142</v>
      </c>
      <c r="C852" s="64">
        <v>19662.8</v>
      </c>
      <c r="D852" s="61">
        <f t="shared" si="14"/>
        <v>19662.8</v>
      </c>
      <c r="E852" s="114" t="e">
        <f>#REF!</f>
        <v>#REF!</v>
      </c>
    </row>
    <row r="853" spans="1:5" s="7" customFormat="1" ht="22.5" hidden="1" outlineLevel="3">
      <c r="A853" s="34" t="s">
        <v>148</v>
      </c>
      <c r="B853" s="60" t="s">
        <v>142</v>
      </c>
      <c r="C853" s="56">
        <v>366263.2</v>
      </c>
      <c r="D853" s="61">
        <f t="shared" si="14"/>
        <v>366263.2</v>
      </c>
      <c r="E853" s="114" t="e">
        <f>#REF!</f>
        <v>#REF!</v>
      </c>
    </row>
    <row r="854" spans="1:5" s="7" customFormat="1" ht="15.75" hidden="1" outlineLevel="5">
      <c r="A854" s="58" t="s">
        <v>75</v>
      </c>
      <c r="B854" s="60" t="s">
        <v>142</v>
      </c>
      <c r="C854" s="56">
        <v>307933.5</v>
      </c>
      <c r="D854" s="61">
        <f t="shared" ref="D854:D925" si="15">C854</f>
        <v>307933.5</v>
      </c>
      <c r="E854" s="114" t="e">
        <f>#REF!</f>
        <v>#REF!</v>
      </c>
    </row>
    <row r="855" spans="1:5" s="7" customFormat="1" ht="33.75" hidden="1" outlineLevel="6">
      <c r="A855" s="58" t="s">
        <v>13</v>
      </c>
      <c r="B855" s="60" t="s">
        <v>142</v>
      </c>
      <c r="C855" s="56">
        <v>307933.5</v>
      </c>
      <c r="D855" s="61">
        <f t="shared" si="15"/>
        <v>307933.5</v>
      </c>
      <c r="E855" s="114" t="e">
        <f>#REF!</f>
        <v>#REF!</v>
      </c>
    </row>
    <row r="856" spans="1:5" s="7" customFormat="1" ht="15.75" hidden="1" outlineLevel="7">
      <c r="A856" s="58" t="s">
        <v>76</v>
      </c>
      <c r="B856" s="63" t="s">
        <v>142</v>
      </c>
      <c r="C856" s="64">
        <v>305362.7</v>
      </c>
      <c r="D856" s="61">
        <f t="shared" si="15"/>
        <v>305362.7</v>
      </c>
      <c r="E856" s="114" t="e">
        <f>#REF!</f>
        <v>#REF!</v>
      </c>
    </row>
    <row r="857" spans="1:5" s="7" customFormat="1" ht="15.75" hidden="1" outlineLevel="7">
      <c r="A857" s="34" t="s">
        <v>17</v>
      </c>
      <c r="B857" s="63" t="s">
        <v>142</v>
      </c>
      <c r="C857" s="64">
        <v>2570.8000000000002</v>
      </c>
      <c r="D857" s="61">
        <f t="shared" si="15"/>
        <v>2570.8000000000002</v>
      </c>
      <c r="E857" s="114" t="e">
        <f>#REF!</f>
        <v>#REF!</v>
      </c>
    </row>
    <row r="858" spans="1:5" s="7" customFormat="1" ht="15.75" hidden="1" outlineLevel="5">
      <c r="A858" s="34" t="s">
        <v>22</v>
      </c>
      <c r="B858" s="60" t="s">
        <v>142</v>
      </c>
      <c r="C858" s="56">
        <v>57534.1</v>
      </c>
      <c r="D858" s="61">
        <f t="shared" si="15"/>
        <v>57534.1</v>
      </c>
      <c r="E858" s="114" t="e">
        <f>#REF!</f>
        <v>#REF!</v>
      </c>
    </row>
    <row r="859" spans="1:5" s="7" customFormat="1" ht="15.75" hidden="1" outlineLevel="6">
      <c r="A859" s="58" t="s">
        <v>24</v>
      </c>
      <c r="B859" s="60" t="s">
        <v>142</v>
      </c>
      <c r="C859" s="56">
        <v>57534.1</v>
      </c>
      <c r="D859" s="61">
        <f t="shared" si="15"/>
        <v>57534.1</v>
      </c>
      <c r="E859" s="114" t="e">
        <f>#REF!</f>
        <v>#REF!</v>
      </c>
    </row>
    <row r="860" spans="1:5" s="7" customFormat="1" ht="15.75" hidden="1" outlineLevel="7">
      <c r="A860" s="58" t="s">
        <v>26</v>
      </c>
      <c r="B860" s="63" t="s">
        <v>142</v>
      </c>
      <c r="C860" s="64">
        <v>13970.6</v>
      </c>
      <c r="D860" s="61">
        <f t="shared" si="15"/>
        <v>13970.6</v>
      </c>
      <c r="E860" s="114" t="e">
        <f>#REF!</f>
        <v>#REF!</v>
      </c>
    </row>
    <row r="861" spans="1:5" s="7" customFormat="1" ht="15.75" hidden="1" outlineLevel="7">
      <c r="A861" s="34" t="s">
        <v>28</v>
      </c>
      <c r="B861" s="63" t="s">
        <v>142</v>
      </c>
      <c r="C861" s="64">
        <v>43563.5</v>
      </c>
      <c r="D861" s="61">
        <f t="shared" si="15"/>
        <v>43563.5</v>
      </c>
      <c r="E861" s="114" t="e">
        <f>#REF!</f>
        <v>#REF!</v>
      </c>
    </row>
    <row r="862" spans="1:5" s="7" customFormat="1" ht="15.75" hidden="1" outlineLevel="5">
      <c r="A862" s="34" t="s">
        <v>30</v>
      </c>
      <c r="B862" s="60" t="s">
        <v>142</v>
      </c>
      <c r="C862" s="56">
        <v>795.6</v>
      </c>
      <c r="D862" s="61">
        <f t="shared" si="15"/>
        <v>795.6</v>
      </c>
      <c r="E862" s="114" t="e">
        <f>#REF!</f>
        <v>#REF!</v>
      </c>
    </row>
    <row r="863" spans="1:5" s="7" customFormat="1" ht="15.75" hidden="1" outlineLevel="6">
      <c r="A863" s="58" t="s">
        <v>43</v>
      </c>
      <c r="B863" s="60" t="s">
        <v>142</v>
      </c>
      <c r="C863" s="56">
        <v>795.6</v>
      </c>
      <c r="D863" s="61">
        <f t="shared" si="15"/>
        <v>795.6</v>
      </c>
      <c r="E863" s="114" t="e">
        <f>#REF!</f>
        <v>#REF!</v>
      </c>
    </row>
    <row r="864" spans="1:5" s="7" customFormat="1" ht="15.75" hidden="1" outlineLevel="7">
      <c r="A864" s="58" t="s">
        <v>45</v>
      </c>
      <c r="B864" s="63" t="s">
        <v>142</v>
      </c>
      <c r="C864" s="64">
        <v>563.6</v>
      </c>
      <c r="D864" s="61">
        <f t="shared" si="15"/>
        <v>563.6</v>
      </c>
      <c r="E864" s="114" t="e">
        <f>#REF!</f>
        <v>#REF!</v>
      </c>
    </row>
    <row r="865" spans="1:5" s="7" customFormat="1" ht="15.75" hidden="1" outlineLevel="7">
      <c r="A865" s="34" t="s">
        <v>52</v>
      </c>
      <c r="B865" s="63" t="s">
        <v>142</v>
      </c>
      <c r="C865" s="64">
        <v>232</v>
      </c>
      <c r="D865" s="61">
        <f t="shared" si="15"/>
        <v>232</v>
      </c>
      <c r="E865" s="114" t="e">
        <f>#REF!</f>
        <v>#REF!</v>
      </c>
    </row>
    <row r="866" spans="1:5" s="7" customFormat="1" ht="15.75" hidden="1" outlineLevel="1">
      <c r="A866" s="34" t="s">
        <v>47</v>
      </c>
      <c r="B866" s="60" t="s">
        <v>151</v>
      </c>
      <c r="C866" s="56">
        <v>7000</v>
      </c>
      <c r="D866" s="61">
        <f t="shared" si="15"/>
        <v>7000</v>
      </c>
      <c r="E866" s="114" t="e">
        <f>#REF!</f>
        <v>#REF!</v>
      </c>
    </row>
    <row r="867" spans="1:5" s="7" customFormat="1" ht="15.75" hidden="1" outlineLevel="2">
      <c r="A867" s="58" t="s">
        <v>150</v>
      </c>
      <c r="B867" s="60" t="s">
        <v>151</v>
      </c>
      <c r="C867" s="56">
        <v>7000</v>
      </c>
      <c r="D867" s="61">
        <f t="shared" si="15"/>
        <v>7000</v>
      </c>
      <c r="E867" s="114" t="e">
        <f>#REF!</f>
        <v>#REF!</v>
      </c>
    </row>
    <row r="868" spans="1:5" s="7" customFormat="1" ht="22.5" hidden="1" outlineLevel="5">
      <c r="A868" s="58" t="s">
        <v>152</v>
      </c>
      <c r="B868" s="60" t="s">
        <v>151</v>
      </c>
      <c r="C868" s="56">
        <v>7000</v>
      </c>
      <c r="D868" s="61">
        <f t="shared" si="15"/>
        <v>7000</v>
      </c>
      <c r="E868" s="114" t="e">
        <f>#REF!</f>
        <v>#REF!</v>
      </c>
    </row>
    <row r="869" spans="1:5" s="7" customFormat="1" ht="15.75" hidden="1" outlineLevel="6">
      <c r="A869" s="58" t="s">
        <v>24</v>
      </c>
      <c r="B869" s="60" t="s">
        <v>151</v>
      </c>
      <c r="C869" s="56">
        <v>7000</v>
      </c>
      <c r="D869" s="61">
        <f t="shared" si="15"/>
        <v>7000</v>
      </c>
      <c r="E869" s="114" t="e">
        <f>#REF!</f>
        <v>#REF!</v>
      </c>
    </row>
    <row r="870" spans="1:5" s="7" customFormat="1" ht="15.75" hidden="1" outlineLevel="7">
      <c r="A870" s="58" t="s">
        <v>26</v>
      </c>
      <c r="B870" s="63" t="s">
        <v>151</v>
      </c>
      <c r="C870" s="64">
        <v>7000</v>
      </c>
      <c r="D870" s="61">
        <f t="shared" si="15"/>
        <v>7000</v>
      </c>
      <c r="E870" s="114" t="e">
        <f>#REF!</f>
        <v>#REF!</v>
      </c>
    </row>
    <row r="871" spans="1:5" s="7" customFormat="1" ht="15.75" hidden="1" outlineLevel="1">
      <c r="A871" s="34" t="s">
        <v>30</v>
      </c>
      <c r="B871" s="60" t="s">
        <v>154</v>
      </c>
      <c r="C871" s="56">
        <v>1902182.3</v>
      </c>
      <c r="D871" s="61">
        <f t="shared" si="15"/>
        <v>1902182.3</v>
      </c>
      <c r="E871" s="114" t="e">
        <f>#REF!</f>
        <v>#REF!</v>
      </c>
    </row>
    <row r="872" spans="1:5" s="7" customFormat="1" ht="15.75" hidden="1" outlineLevel="2">
      <c r="A872" s="58" t="s">
        <v>153</v>
      </c>
      <c r="B872" s="60" t="s">
        <v>154</v>
      </c>
      <c r="C872" s="56">
        <v>170476.3</v>
      </c>
      <c r="D872" s="61">
        <f t="shared" si="15"/>
        <v>170476.3</v>
      </c>
      <c r="E872" s="114" t="e">
        <f>#REF!</f>
        <v>#REF!</v>
      </c>
    </row>
    <row r="873" spans="1:5" s="7" customFormat="1" ht="22.5" hidden="1" outlineLevel="3">
      <c r="A873" s="58" t="s">
        <v>10</v>
      </c>
      <c r="B873" s="60" t="s">
        <v>154</v>
      </c>
      <c r="C873" s="56">
        <v>3487.8</v>
      </c>
      <c r="D873" s="61">
        <f t="shared" si="15"/>
        <v>3487.8</v>
      </c>
      <c r="E873" s="114" t="e">
        <f>#REF!</f>
        <v>#REF!</v>
      </c>
    </row>
    <row r="874" spans="1:5" s="7" customFormat="1" ht="22.5" hidden="1" outlineLevel="5">
      <c r="A874" s="58" t="s">
        <v>51</v>
      </c>
      <c r="B874" s="60" t="s">
        <v>154</v>
      </c>
      <c r="C874" s="56">
        <v>3487.8</v>
      </c>
      <c r="D874" s="61">
        <f t="shared" si="15"/>
        <v>3487.8</v>
      </c>
      <c r="E874" s="114" t="e">
        <f>#REF!</f>
        <v>#REF!</v>
      </c>
    </row>
    <row r="875" spans="1:5" s="7" customFormat="1" ht="33.75" hidden="1" outlineLevel="6">
      <c r="A875" s="58" t="s">
        <v>13</v>
      </c>
      <c r="B875" s="60" t="s">
        <v>154</v>
      </c>
      <c r="C875" s="56">
        <v>3487.8</v>
      </c>
      <c r="D875" s="61">
        <f t="shared" si="15"/>
        <v>3487.8</v>
      </c>
      <c r="E875" s="114" t="e">
        <f>#REF!</f>
        <v>#REF!</v>
      </c>
    </row>
    <row r="876" spans="1:5" s="7" customFormat="1" ht="15.75" hidden="1" outlineLevel="7">
      <c r="A876" s="58" t="s">
        <v>15</v>
      </c>
      <c r="B876" s="63" t="s">
        <v>154</v>
      </c>
      <c r="C876" s="64">
        <v>3487.8</v>
      </c>
      <c r="D876" s="61">
        <f t="shared" si="15"/>
        <v>3487.8</v>
      </c>
      <c r="E876" s="114" t="e">
        <f>#REF!</f>
        <v>#REF!</v>
      </c>
    </row>
    <row r="877" spans="1:5" s="7" customFormat="1" ht="15.75" hidden="1" outlineLevel="3">
      <c r="A877" s="34" t="s">
        <v>17</v>
      </c>
      <c r="B877" s="60" t="s">
        <v>154</v>
      </c>
      <c r="C877" s="56">
        <v>166988.5</v>
      </c>
      <c r="D877" s="61">
        <f t="shared" si="15"/>
        <v>166988.5</v>
      </c>
      <c r="E877" s="114" t="e">
        <f>#REF!</f>
        <v>#REF!</v>
      </c>
    </row>
    <row r="878" spans="1:5" s="7" customFormat="1" ht="15.75" hidden="1" outlineLevel="5">
      <c r="A878" s="58" t="s">
        <v>21</v>
      </c>
      <c r="B878" s="60" t="s">
        <v>154</v>
      </c>
      <c r="C878" s="56">
        <v>149931.79999999999</v>
      </c>
      <c r="D878" s="61">
        <f t="shared" si="15"/>
        <v>149931.79999999999</v>
      </c>
      <c r="E878" s="114" t="e">
        <f>#REF!</f>
        <v>#REF!</v>
      </c>
    </row>
    <row r="879" spans="1:5" s="7" customFormat="1" ht="33.75" hidden="1" outlineLevel="6">
      <c r="A879" s="58" t="s">
        <v>13</v>
      </c>
      <c r="B879" s="60" t="s">
        <v>154</v>
      </c>
      <c r="C879" s="56">
        <v>149931.79999999999</v>
      </c>
      <c r="D879" s="61">
        <f t="shared" si="15"/>
        <v>149931.79999999999</v>
      </c>
      <c r="E879" s="114" t="e">
        <f>#REF!</f>
        <v>#REF!</v>
      </c>
    </row>
    <row r="880" spans="1:5" s="7" customFormat="1" ht="15.75" hidden="1" outlineLevel="7">
      <c r="A880" s="58" t="s">
        <v>15</v>
      </c>
      <c r="B880" s="63" t="s">
        <v>154</v>
      </c>
      <c r="C880" s="64">
        <v>149758</v>
      </c>
      <c r="D880" s="61">
        <f t="shared" si="15"/>
        <v>149758</v>
      </c>
      <c r="E880" s="114" t="e">
        <f>#REF!</f>
        <v>#REF!</v>
      </c>
    </row>
    <row r="881" spans="1:5" s="7" customFormat="1" ht="15.75" hidden="1" outlineLevel="7">
      <c r="A881" s="34" t="s">
        <v>17</v>
      </c>
      <c r="B881" s="63" t="s">
        <v>154</v>
      </c>
      <c r="C881" s="64">
        <v>173.8</v>
      </c>
      <c r="D881" s="61">
        <f t="shared" si="15"/>
        <v>173.8</v>
      </c>
      <c r="E881" s="114" t="e">
        <f>#REF!</f>
        <v>#REF!</v>
      </c>
    </row>
    <row r="882" spans="1:5" s="7" customFormat="1" ht="15.75" hidden="1" outlineLevel="5">
      <c r="A882" s="34" t="s">
        <v>22</v>
      </c>
      <c r="B882" s="60" t="s">
        <v>154</v>
      </c>
      <c r="C882" s="56">
        <v>17005.7</v>
      </c>
      <c r="D882" s="61">
        <f t="shared" si="15"/>
        <v>17005.7</v>
      </c>
      <c r="E882" s="114" t="e">
        <f>#REF!</f>
        <v>#REF!</v>
      </c>
    </row>
    <row r="883" spans="1:5" s="7" customFormat="1" ht="15.75" hidden="1" outlineLevel="6">
      <c r="A883" s="58" t="s">
        <v>24</v>
      </c>
      <c r="B883" s="60" t="s">
        <v>154</v>
      </c>
      <c r="C883" s="56">
        <v>17005.7</v>
      </c>
      <c r="D883" s="61">
        <f t="shared" si="15"/>
        <v>17005.7</v>
      </c>
      <c r="E883" s="114" t="e">
        <f>#REF!</f>
        <v>#REF!</v>
      </c>
    </row>
    <row r="884" spans="1:5" s="7" customFormat="1" ht="15.75" hidden="1" outlineLevel="7">
      <c r="A884" s="58" t="s">
        <v>26</v>
      </c>
      <c r="B884" s="63" t="s">
        <v>154</v>
      </c>
      <c r="C884" s="64">
        <v>1782.4</v>
      </c>
      <c r="D884" s="61">
        <f t="shared" si="15"/>
        <v>1782.4</v>
      </c>
      <c r="E884" s="114" t="e">
        <f>#REF!</f>
        <v>#REF!</v>
      </c>
    </row>
    <row r="885" spans="1:5" s="7" customFormat="1" ht="15.75" hidden="1" outlineLevel="7">
      <c r="A885" s="34" t="s">
        <v>28</v>
      </c>
      <c r="B885" s="63" t="s">
        <v>154</v>
      </c>
      <c r="C885" s="64">
        <v>15223.3</v>
      </c>
      <c r="D885" s="61">
        <f t="shared" si="15"/>
        <v>15223.3</v>
      </c>
      <c r="E885" s="114" t="e">
        <f>#REF!</f>
        <v>#REF!</v>
      </c>
    </row>
    <row r="886" spans="1:5" s="7" customFormat="1" ht="15.75" hidden="1" outlineLevel="5">
      <c r="A886" s="34" t="s">
        <v>30</v>
      </c>
      <c r="B886" s="60" t="s">
        <v>154</v>
      </c>
      <c r="C886" s="56">
        <v>51</v>
      </c>
      <c r="D886" s="61">
        <f t="shared" si="15"/>
        <v>51</v>
      </c>
      <c r="E886" s="114" t="e">
        <f>#REF!</f>
        <v>#REF!</v>
      </c>
    </row>
    <row r="887" spans="1:5" s="7" customFormat="1" ht="15.75" hidden="1" outlineLevel="6">
      <c r="A887" s="58" t="s">
        <v>43</v>
      </c>
      <c r="B887" s="60" t="s">
        <v>154</v>
      </c>
      <c r="C887" s="56">
        <v>51</v>
      </c>
      <c r="D887" s="61">
        <f t="shared" si="15"/>
        <v>51</v>
      </c>
      <c r="E887" s="114" t="e">
        <f>#REF!</f>
        <v>#REF!</v>
      </c>
    </row>
    <row r="888" spans="1:5" s="7" customFormat="1" ht="15.75" hidden="1" outlineLevel="7">
      <c r="A888" s="58" t="s">
        <v>45</v>
      </c>
      <c r="B888" s="63" t="s">
        <v>154</v>
      </c>
      <c r="C888" s="64">
        <v>51</v>
      </c>
      <c r="D888" s="61">
        <f t="shared" si="15"/>
        <v>51</v>
      </c>
      <c r="E888" s="114" t="e">
        <f>#REF!</f>
        <v>#REF!</v>
      </c>
    </row>
    <row r="889" spans="1:5" s="7" customFormat="1" ht="15.75" hidden="1" outlineLevel="2">
      <c r="A889" s="34" t="s">
        <v>47</v>
      </c>
      <c r="B889" s="60" t="s">
        <v>154</v>
      </c>
      <c r="C889" s="56">
        <v>1475750</v>
      </c>
      <c r="D889" s="61">
        <f t="shared" si="15"/>
        <v>1475750</v>
      </c>
      <c r="E889" s="114" t="e">
        <f>#REF!</f>
        <v>#REF!</v>
      </c>
    </row>
    <row r="890" spans="1:5" s="7" customFormat="1" ht="15.75" hidden="1" outlineLevel="3">
      <c r="A890" s="58" t="s">
        <v>155</v>
      </c>
      <c r="B890" s="60" t="s">
        <v>154</v>
      </c>
      <c r="C890" s="56">
        <v>240240</v>
      </c>
      <c r="D890" s="61">
        <f t="shared" si="15"/>
        <v>240240</v>
      </c>
      <c r="E890" s="114" t="e">
        <f>#REF!</f>
        <v>#REF!</v>
      </c>
    </row>
    <row r="891" spans="1:5" s="7" customFormat="1" ht="15.75" hidden="1" outlineLevel="5">
      <c r="A891" s="58" t="s">
        <v>156</v>
      </c>
      <c r="B891" s="60" t="s">
        <v>154</v>
      </c>
      <c r="C891" s="56">
        <v>240240</v>
      </c>
      <c r="D891" s="61">
        <f t="shared" si="15"/>
        <v>240240</v>
      </c>
      <c r="E891" s="114" t="e">
        <f>#REF!</f>
        <v>#REF!</v>
      </c>
    </row>
    <row r="892" spans="1:5" s="7" customFormat="1" ht="15.75" hidden="1" outlineLevel="6">
      <c r="A892" s="58" t="s">
        <v>43</v>
      </c>
      <c r="B892" s="60" t="s">
        <v>154</v>
      </c>
      <c r="C892" s="56">
        <v>240240</v>
      </c>
      <c r="D892" s="61">
        <f t="shared" si="15"/>
        <v>240240</v>
      </c>
      <c r="E892" s="114" t="e">
        <f>#REF!</f>
        <v>#REF!</v>
      </c>
    </row>
    <row r="893" spans="1:5" s="7" customFormat="1" ht="22.5" hidden="1" outlineLevel="7">
      <c r="A893" s="58" t="s">
        <v>148</v>
      </c>
      <c r="B893" s="63" t="s">
        <v>154</v>
      </c>
      <c r="C893" s="64">
        <v>240240</v>
      </c>
      <c r="D893" s="61">
        <f t="shared" si="15"/>
        <v>240240</v>
      </c>
      <c r="E893" s="114" t="e">
        <f>#REF!</f>
        <v>#REF!</v>
      </c>
    </row>
    <row r="894" spans="1:5" s="7" customFormat="1" ht="22.5" hidden="1" outlineLevel="3">
      <c r="A894" s="34" t="s">
        <v>148</v>
      </c>
      <c r="B894" s="60" t="s">
        <v>154</v>
      </c>
      <c r="C894" s="56">
        <v>192793</v>
      </c>
      <c r="D894" s="61">
        <f t="shared" si="15"/>
        <v>192793</v>
      </c>
      <c r="E894" s="114" t="e">
        <f>#REF!</f>
        <v>#REF!</v>
      </c>
    </row>
    <row r="895" spans="1:5" s="7" customFormat="1" ht="15.75" hidden="1" outlineLevel="5">
      <c r="A895" s="58" t="s">
        <v>157</v>
      </c>
      <c r="B895" s="60" t="s">
        <v>154</v>
      </c>
      <c r="C895" s="56">
        <v>192793</v>
      </c>
      <c r="D895" s="61">
        <f t="shared" si="15"/>
        <v>192793</v>
      </c>
      <c r="E895" s="114" t="e">
        <f>#REF!</f>
        <v>#REF!</v>
      </c>
    </row>
    <row r="896" spans="1:5" s="7" customFormat="1" ht="15.75" hidden="1" outlineLevel="6">
      <c r="A896" s="58" t="s">
        <v>43</v>
      </c>
      <c r="B896" s="60" t="s">
        <v>154</v>
      </c>
      <c r="C896" s="56">
        <v>192793</v>
      </c>
      <c r="D896" s="61">
        <f t="shared" si="15"/>
        <v>192793</v>
      </c>
      <c r="E896" s="114" t="e">
        <f>#REF!</f>
        <v>#REF!</v>
      </c>
    </row>
    <row r="897" spans="1:5" s="7" customFormat="1" ht="22.5" hidden="1" outlineLevel="7">
      <c r="A897" s="58" t="s">
        <v>148</v>
      </c>
      <c r="B897" s="63" t="s">
        <v>154</v>
      </c>
      <c r="C897" s="64">
        <v>192793</v>
      </c>
      <c r="D897" s="61">
        <f t="shared" si="15"/>
        <v>192793</v>
      </c>
      <c r="E897" s="114" t="e">
        <f>#REF!</f>
        <v>#REF!</v>
      </c>
    </row>
    <row r="898" spans="1:5" s="7" customFormat="1" ht="22.5" hidden="1" outlineLevel="3">
      <c r="A898" s="34" t="s">
        <v>148</v>
      </c>
      <c r="B898" s="60" t="s">
        <v>154</v>
      </c>
      <c r="C898" s="56">
        <v>102800</v>
      </c>
      <c r="D898" s="61">
        <f t="shared" si="15"/>
        <v>102800</v>
      </c>
      <c r="E898" s="114" t="e">
        <f>#REF!</f>
        <v>#REF!</v>
      </c>
    </row>
    <row r="899" spans="1:5" s="7" customFormat="1" ht="15.75" hidden="1" outlineLevel="5">
      <c r="A899" s="58" t="s">
        <v>158</v>
      </c>
      <c r="B899" s="60" t="s">
        <v>154</v>
      </c>
      <c r="C899" s="56">
        <v>102800</v>
      </c>
      <c r="D899" s="61">
        <f t="shared" si="15"/>
        <v>102800</v>
      </c>
      <c r="E899" s="114" t="e">
        <f>#REF!</f>
        <v>#REF!</v>
      </c>
    </row>
    <row r="900" spans="1:5" s="7" customFormat="1" ht="15.75" hidden="1" outlineLevel="6">
      <c r="A900" s="58" t="s">
        <v>43</v>
      </c>
      <c r="B900" s="60" t="s">
        <v>154</v>
      </c>
      <c r="C900" s="56">
        <v>102800</v>
      </c>
      <c r="D900" s="61">
        <f t="shared" si="15"/>
        <v>102800</v>
      </c>
      <c r="E900" s="114" t="e">
        <f>#REF!</f>
        <v>#REF!</v>
      </c>
    </row>
    <row r="901" spans="1:5" s="7" customFormat="1" ht="22.5" hidden="1" outlineLevel="7">
      <c r="A901" s="58" t="s">
        <v>148</v>
      </c>
      <c r="B901" s="63" t="s">
        <v>154</v>
      </c>
      <c r="C901" s="64">
        <v>102800</v>
      </c>
      <c r="D901" s="61">
        <f t="shared" si="15"/>
        <v>102800</v>
      </c>
      <c r="E901" s="114" t="e">
        <f>#REF!</f>
        <v>#REF!</v>
      </c>
    </row>
    <row r="902" spans="1:5" s="7" customFormat="1" ht="22.5" hidden="1" outlineLevel="3">
      <c r="A902" s="34" t="s">
        <v>148</v>
      </c>
      <c r="B902" s="60" t="s">
        <v>154</v>
      </c>
      <c r="C902" s="56">
        <v>90500</v>
      </c>
      <c r="D902" s="61">
        <f t="shared" si="15"/>
        <v>90500</v>
      </c>
      <c r="E902" s="114" t="e">
        <f>#REF!</f>
        <v>#REF!</v>
      </c>
    </row>
    <row r="903" spans="1:5" s="7" customFormat="1" ht="15.75" hidden="1" outlineLevel="5">
      <c r="A903" s="58" t="s">
        <v>159</v>
      </c>
      <c r="B903" s="60" t="s">
        <v>154</v>
      </c>
      <c r="C903" s="56">
        <v>90500</v>
      </c>
      <c r="D903" s="61">
        <f t="shared" si="15"/>
        <v>90500</v>
      </c>
      <c r="E903" s="114" t="e">
        <f>#REF!</f>
        <v>#REF!</v>
      </c>
    </row>
    <row r="904" spans="1:5" s="7" customFormat="1" ht="15.75" hidden="1" outlineLevel="6">
      <c r="A904" s="58" t="s">
        <v>43</v>
      </c>
      <c r="B904" s="60" t="s">
        <v>154</v>
      </c>
      <c r="C904" s="56">
        <v>90500</v>
      </c>
      <c r="D904" s="61">
        <f t="shared" si="15"/>
        <v>90500</v>
      </c>
      <c r="E904" s="114" t="e">
        <f>#REF!</f>
        <v>#REF!</v>
      </c>
    </row>
    <row r="905" spans="1:5" s="7" customFormat="1" ht="22.5" hidden="1" outlineLevel="7">
      <c r="A905" s="58" t="s">
        <v>148</v>
      </c>
      <c r="B905" s="63" t="s">
        <v>154</v>
      </c>
      <c r="C905" s="64">
        <v>90500</v>
      </c>
      <c r="D905" s="61">
        <f t="shared" si="15"/>
        <v>90500</v>
      </c>
      <c r="E905" s="114" t="e">
        <f>#REF!</f>
        <v>#REF!</v>
      </c>
    </row>
    <row r="906" spans="1:5" s="7" customFormat="1" ht="22.5" hidden="1" outlineLevel="3">
      <c r="A906" s="34" t="s">
        <v>148</v>
      </c>
      <c r="B906" s="60" t="s">
        <v>154</v>
      </c>
      <c r="C906" s="56">
        <v>614851</v>
      </c>
      <c r="D906" s="61">
        <f t="shared" si="15"/>
        <v>614851</v>
      </c>
      <c r="E906" s="114" t="e">
        <f>#REF!</f>
        <v>#REF!</v>
      </c>
    </row>
    <row r="907" spans="1:5" s="7" customFormat="1" ht="15.75" hidden="1" outlineLevel="5">
      <c r="A907" s="58" t="s">
        <v>160</v>
      </c>
      <c r="B907" s="60" t="s">
        <v>154</v>
      </c>
      <c r="C907" s="56">
        <v>614851</v>
      </c>
      <c r="D907" s="61">
        <f t="shared" si="15"/>
        <v>614851</v>
      </c>
      <c r="E907" s="114" t="e">
        <f>#REF!</f>
        <v>#REF!</v>
      </c>
    </row>
    <row r="908" spans="1:5" s="7" customFormat="1" ht="15.75" hidden="1" outlineLevel="6">
      <c r="A908" s="58" t="s">
        <v>43</v>
      </c>
      <c r="B908" s="60" t="s">
        <v>154</v>
      </c>
      <c r="C908" s="56">
        <v>614851</v>
      </c>
      <c r="D908" s="61">
        <f t="shared" si="15"/>
        <v>614851</v>
      </c>
      <c r="E908" s="114" t="e">
        <f>#REF!</f>
        <v>#REF!</v>
      </c>
    </row>
    <row r="909" spans="1:5" s="7" customFormat="1" ht="22.5" hidden="1" outlineLevel="7">
      <c r="A909" s="58" t="s">
        <v>148</v>
      </c>
      <c r="B909" s="63" t="s">
        <v>154</v>
      </c>
      <c r="C909" s="64">
        <v>614851</v>
      </c>
      <c r="D909" s="61">
        <f t="shared" si="15"/>
        <v>614851</v>
      </c>
      <c r="E909" s="114" t="e">
        <f>#REF!</f>
        <v>#REF!</v>
      </c>
    </row>
    <row r="910" spans="1:5" s="7" customFormat="1" ht="22.5" hidden="1" outlineLevel="3">
      <c r="A910" s="34" t="s">
        <v>148</v>
      </c>
      <c r="B910" s="60" t="s">
        <v>154</v>
      </c>
      <c r="C910" s="56">
        <v>60759</v>
      </c>
      <c r="D910" s="61">
        <f t="shared" si="15"/>
        <v>60759</v>
      </c>
      <c r="E910" s="114" t="e">
        <f>#REF!</f>
        <v>#REF!</v>
      </c>
    </row>
    <row r="911" spans="1:5" s="7" customFormat="1" ht="78.75" hidden="1" outlineLevel="5">
      <c r="A911" s="79" t="s">
        <v>161</v>
      </c>
      <c r="B911" s="60" t="s">
        <v>154</v>
      </c>
      <c r="C911" s="56">
        <v>60759</v>
      </c>
      <c r="D911" s="61">
        <f t="shared" si="15"/>
        <v>60759</v>
      </c>
      <c r="E911" s="114" t="e">
        <f>#REF!</f>
        <v>#REF!</v>
      </c>
    </row>
    <row r="912" spans="1:5" s="7" customFormat="1" ht="15.75" hidden="1" outlineLevel="6">
      <c r="A912" s="58" t="s">
        <v>43</v>
      </c>
      <c r="B912" s="60" t="s">
        <v>154</v>
      </c>
      <c r="C912" s="56">
        <v>60759</v>
      </c>
      <c r="D912" s="61">
        <f t="shared" si="15"/>
        <v>60759</v>
      </c>
      <c r="E912" s="114" t="e">
        <f>#REF!</f>
        <v>#REF!</v>
      </c>
    </row>
    <row r="913" spans="1:5" s="7" customFormat="1" ht="22.5" hidden="1" outlineLevel="7">
      <c r="A913" s="58" t="s">
        <v>148</v>
      </c>
      <c r="B913" s="63" t="s">
        <v>154</v>
      </c>
      <c r="C913" s="64">
        <v>60759</v>
      </c>
      <c r="D913" s="61">
        <f t="shared" si="15"/>
        <v>60759</v>
      </c>
      <c r="E913" s="114" t="e">
        <f>#REF!</f>
        <v>#REF!</v>
      </c>
    </row>
    <row r="914" spans="1:5" s="7" customFormat="1" ht="22.5" hidden="1" outlineLevel="3">
      <c r="A914" s="34" t="s">
        <v>148</v>
      </c>
      <c r="B914" s="60" t="s">
        <v>154</v>
      </c>
      <c r="C914" s="56">
        <v>35001</v>
      </c>
      <c r="D914" s="61">
        <f t="shared" si="15"/>
        <v>35001</v>
      </c>
      <c r="E914" s="114" t="e">
        <f>#REF!</f>
        <v>#REF!</v>
      </c>
    </row>
    <row r="915" spans="1:5" s="7" customFormat="1" ht="78.75" hidden="1" outlineLevel="5">
      <c r="A915" s="79" t="s">
        <v>162</v>
      </c>
      <c r="B915" s="60" t="s">
        <v>154</v>
      </c>
      <c r="C915" s="56">
        <v>35001</v>
      </c>
      <c r="D915" s="61">
        <f t="shared" si="15"/>
        <v>35001</v>
      </c>
      <c r="E915" s="114" t="e">
        <f>#REF!</f>
        <v>#REF!</v>
      </c>
    </row>
    <row r="916" spans="1:5" s="7" customFormat="1" ht="15.75" hidden="1" outlineLevel="6">
      <c r="A916" s="58" t="s">
        <v>43</v>
      </c>
      <c r="B916" s="60" t="s">
        <v>154</v>
      </c>
      <c r="C916" s="56">
        <v>35001</v>
      </c>
      <c r="D916" s="61">
        <f t="shared" si="15"/>
        <v>35001</v>
      </c>
      <c r="E916" s="114" t="e">
        <f>#REF!</f>
        <v>#REF!</v>
      </c>
    </row>
    <row r="917" spans="1:5" s="7" customFormat="1" ht="22.5" hidden="1" outlineLevel="7">
      <c r="A917" s="58" t="s">
        <v>148</v>
      </c>
      <c r="B917" s="63" t="s">
        <v>154</v>
      </c>
      <c r="C917" s="64">
        <v>35001</v>
      </c>
      <c r="D917" s="61">
        <f t="shared" si="15"/>
        <v>35001</v>
      </c>
      <c r="E917" s="114" t="e">
        <f>#REF!</f>
        <v>#REF!</v>
      </c>
    </row>
    <row r="918" spans="1:5" s="7" customFormat="1" ht="22.5" hidden="1" outlineLevel="3">
      <c r="A918" s="34" t="s">
        <v>148</v>
      </c>
      <c r="B918" s="60" t="s">
        <v>154</v>
      </c>
      <c r="C918" s="56">
        <v>5618</v>
      </c>
      <c r="D918" s="61">
        <f t="shared" si="15"/>
        <v>5618</v>
      </c>
      <c r="E918" s="114" t="e">
        <f>#REF!</f>
        <v>#REF!</v>
      </c>
    </row>
    <row r="919" spans="1:5" s="7" customFormat="1" ht="56.25" hidden="1" outlineLevel="5">
      <c r="A919" s="79" t="s">
        <v>163</v>
      </c>
      <c r="B919" s="60" t="s">
        <v>154</v>
      </c>
      <c r="C919" s="56">
        <v>5618</v>
      </c>
      <c r="D919" s="61">
        <f t="shared" si="15"/>
        <v>5618</v>
      </c>
      <c r="E919" s="114" t="e">
        <f>#REF!</f>
        <v>#REF!</v>
      </c>
    </row>
    <row r="920" spans="1:5" s="7" customFormat="1" ht="15.75" hidden="1" outlineLevel="6">
      <c r="A920" s="58" t="s">
        <v>43</v>
      </c>
      <c r="B920" s="60" t="s">
        <v>154</v>
      </c>
      <c r="C920" s="56">
        <v>5618</v>
      </c>
      <c r="D920" s="61">
        <f t="shared" si="15"/>
        <v>5618</v>
      </c>
      <c r="E920" s="114" t="e">
        <f>#REF!</f>
        <v>#REF!</v>
      </c>
    </row>
    <row r="921" spans="1:5" s="7" customFormat="1" ht="22.5" hidden="1" outlineLevel="7">
      <c r="A921" s="58" t="s">
        <v>148</v>
      </c>
      <c r="B921" s="63" t="s">
        <v>154</v>
      </c>
      <c r="C921" s="64">
        <v>5618</v>
      </c>
      <c r="D921" s="61">
        <f t="shared" si="15"/>
        <v>5618</v>
      </c>
      <c r="E921" s="114" t="e">
        <f>#REF!</f>
        <v>#REF!</v>
      </c>
    </row>
    <row r="922" spans="1:5" s="7" customFormat="1" ht="22.5" hidden="1" outlineLevel="3">
      <c r="A922" s="34" t="s">
        <v>148</v>
      </c>
      <c r="B922" s="60" t="s">
        <v>154</v>
      </c>
      <c r="C922" s="56">
        <v>68788</v>
      </c>
      <c r="D922" s="61">
        <f t="shared" si="15"/>
        <v>68788</v>
      </c>
      <c r="E922" s="114" t="e">
        <f>#REF!</f>
        <v>#REF!</v>
      </c>
    </row>
    <row r="923" spans="1:5" s="7" customFormat="1" ht="15.75" hidden="1" outlineLevel="5">
      <c r="A923" s="58" t="s">
        <v>164</v>
      </c>
      <c r="B923" s="60" t="s">
        <v>154</v>
      </c>
      <c r="C923" s="56">
        <v>68788</v>
      </c>
      <c r="D923" s="61">
        <f t="shared" si="15"/>
        <v>68788</v>
      </c>
      <c r="E923" s="114" t="e">
        <f>#REF!</f>
        <v>#REF!</v>
      </c>
    </row>
    <row r="924" spans="1:5" s="7" customFormat="1" ht="15.75" hidden="1" outlineLevel="6">
      <c r="A924" s="58" t="s">
        <v>43</v>
      </c>
      <c r="B924" s="60" t="s">
        <v>154</v>
      </c>
      <c r="C924" s="56">
        <v>68788</v>
      </c>
      <c r="D924" s="61">
        <f t="shared" si="15"/>
        <v>68788</v>
      </c>
      <c r="E924" s="114" t="e">
        <f>#REF!</f>
        <v>#REF!</v>
      </c>
    </row>
    <row r="925" spans="1:5" s="7" customFormat="1" ht="22.5" hidden="1" outlineLevel="7">
      <c r="A925" s="58" t="s">
        <v>148</v>
      </c>
      <c r="B925" s="63" t="s">
        <v>154</v>
      </c>
      <c r="C925" s="64">
        <v>68788</v>
      </c>
      <c r="D925" s="61">
        <f t="shared" si="15"/>
        <v>68788</v>
      </c>
      <c r="E925" s="114" t="e">
        <f>#REF!</f>
        <v>#REF!</v>
      </c>
    </row>
    <row r="926" spans="1:5" s="7" customFormat="1" ht="22.5" hidden="1" outlineLevel="3">
      <c r="A926" s="34" t="s">
        <v>148</v>
      </c>
      <c r="B926" s="60" t="s">
        <v>154</v>
      </c>
      <c r="C926" s="56">
        <v>64400</v>
      </c>
      <c r="D926" s="61">
        <f t="shared" ref="D926:D989" si="16">C926</f>
        <v>64400</v>
      </c>
      <c r="E926" s="114" t="e">
        <f>#REF!</f>
        <v>#REF!</v>
      </c>
    </row>
    <row r="927" spans="1:5" s="7" customFormat="1" ht="15.75" hidden="1" outlineLevel="5">
      <c r="A927" s="58" t="s">
        <v>165</v>
      </c>
      <c r="B927" s="60" t="s">
        <v>154</v>
      </c>
      <c r="C927" s="56">
        <v>64400</v>
      </c>
      <c r="D927" s="61">
        <f t="shared" si="16"/>
        <v>64400</v>
      </c>
      <c r="E927" s="114" t="e">
        <f>#REF!</f>
        <v>#REF!</v>
      </c>
    </row>
    <row r="928" spans="1:5" s="7" customFormat="1" ht="15.75" hidden="1" outlineLevel="6">
      <c r="A928" s="58" t="s">
        <v>43</v>
      </c>
      <c r="B928" s="60" t="s">
        <v>154</v>
      </c>
      <c r="C928" s="56">
        <v>64400</v>
      </c>
      <c r="D928" s="61">
        <f t="shared" si="16"/>
        <v>64400</v>
      </c>
      <c r="E928" s="114" t="e">
        <f>#REF!</f>
        <v>#REF!</v>
      </c>
    </row>
    <row r="929" spans="1:5" s="7" customFormat="1" ht="22.5" hidden="1" outlineLevel="7">
      <c r="A929" s="58" t="s">
        <v>148</v>
      </c>
      <c r="B929" s="63" t="s">
        <v>154</v>
      </c>
      <c r="C929" s="64">
        <v>64400</v>
      </c>
      <c r="D929" s="61">
        <f t="shared" si="16"/>
        <v>64400</v>
      </c>
      <c r="E929" s="114" t="e">
        <f>#REF!</f>
        <v>#REF!</v>
      </c>
    </row>
    <row r="930" spans="1:5" s="7" customFormat="1" ht="22.5" hidden="1" outlineLevel="2">
      <c r="A930" s="34" t="s">
        <v>148</v>
      </c>
      <c r="B930" s="60" t="s">
        <v>154</v>
      </c>
      <c r="C930" s="56">
        <v>245915.9</v>
      </c>
      <c r="D930" s="61">
        <f t="shared" si="16"/>
        <v>245915.9</v>
      </c>
      <c r="E930" s="114" t="e">
        <f>#REF!</f>
        <v>#REF!</v>
      </c>
    </row>
    <row r="931" spans="1:5" s="7" customFormat="1" ht="22.5" hidden="1" outlineLevel="3">
      <c r="A931" s="58" t="s">
        <v>166</v>
      </c>
      <c r="B931" s="60" t="s">
        <v>154</v>
      </c>
      <c r="C931" s="56">
        <v>245915.9</v>
      </c>
      <c r="D931" s="61">
        <f t="shared" si="16"/>
        <v>245915.9</v>
      </c>
      <c r="E931" s="114" t="e">
        <f>#REF!</f>
        <v>#REF!</v>
      </c>
    </row>
    <row r="932" spans="1:5" s="7" customFormat="1" ht="15.75" hidden="1" outlineLevel="5">
      <c r="A932" s="58" t="s">
        <v>75</v>
      </c>
      <c r="B932" s="60" t="s">
        <v>154</v>
      </c>
      <c r="C932" s="56">
        <v>245915.9</v>
      </c>
      <c r="D932" s="61">
        <f t="shared" si="16"/>
        <v>245915.9</v>
      </c>
      <c r="E932" s="114" t="e">
        <f>#REF!</f>
        <v>#REF!</v>
      </c>
    </row>
    <row r="933" spans="1:5" s="7" customFormat="1" ht="22.5" hidden="1" outlineLevel="6">
      <c r="A933" s="58" t="s">
        <v>101</v>
      </c>
      <c r="B933" s="60" t="s">
        <v>154</v>
      </c>
      <c r="C933" s="56">
        <v>245915.9</v>
      </c>
      <c r="D933" s="61">
        <f t="shared" si="16"/>
        <v>245915.9</v>
      </c>
      <c r="E933" s="114" t="e">
        <f>#REF!</f>
        <v>#REF!</v>
      </c>
    </row>
    <row r="934" spans="1:5" s="7" customFormat="1" ht="15.75" hidden="1" outlineLevel="7">
      <c r="A934" s="58" t="s">
        <v>132</v>
      </c>
      <c r="B934" s="63" t="s">
        <v>154</v>
      </c>
      <c r="C934" s="64">
        <v>238915.9</v>
      </c>
      <c r="D934" s="61">
        <f t="shared" si="16"/>
        <v>238915.9</v>
      </c>
      <c r="E934" s="114" t="e">
        <f>#REF!</f>
        <v>#REF!</v>
      </c>
    </row>
    <row r="935" spans="1:5" s="7" customFormat="1" ht="22.5" hidden="1" outlineLevel="7">
      <c r="A935" s="34" t="s">
        <v>133</v>
      </c>
      <c r="B935" s="63" t="s">
        <v>154</v>
      </c>
      <c r="C935" s="64">
        <v>7000</v>
      </c>
      <c r="D935" s="61">
        <f t="shared" si="16"/>
        <v>7000</v>
      </c>
      <c r="E935" s="114" t="e">
        <f>#REF!</f>
        <v>#REF!</v>
      </c>
    </row>
    <row r="936" spans="1:5" s="7" customFormat="1" ht="15.75" hidden="1" outlineLevel="2">
      <c r="A936" s="34" t="s">
        <v>134</v>
      </c>
      <c r="B936" s="60" t="s">
        <v>154</v>
      </c>
      <c r="C936" s="56">
        <v>7941.4</v>
      </c>
      <c r="D936" s="61">
        <f t="shared" si="16"/>
        <v>7941.4</v>
      </c>
      <c r="E936" s="114" t="e">
        <f>#REF!</f>
        <v>#REF!</v>
      </c>
    </row>
    <row r="937" spans="1:5" s="7" customFormat="1" ht="22.5" hidden="1" outlineLevel="3">
      <c r="A937" s="58" t="s">
        <v>167</v>
      </c>
      <c r="B937" s="60" t="s">
        <v>154</v>
      </c>
      <c r="C937" s="56">
        <v>7941.4</v>
      </c>
      <c r="D937" s="61">
        <f t="shared" si="16"/>
        <v>7941.4</v>
      </c>
      <c r="E937" s="114" t="e">
        <f>#REF!</f>
        <v>#REF!</v>
      </c>
    </row>
    <row r="938" spans="1:5" s="7" customFormat="1" ht="15.75" hidden="1" outlineLevel="5">
      <c r="A938" s="58" t="s">
        <v>168</v>
      </c>
      <c r="B938" s="60" t="s">
        <v>154</v>
      </c>
      <c r="C938" s="56">
        <v>7941.4</v>
      </c>
      <c r="D938" s="61">
        <f t="shared" si="16"/>
        <v>7941.4</v>
      </c>
      <c r="E938" s="114" t="e">
        <f>#REF!</f>
        <v>#REF!</v>
      </c>
    </row>
    <row r="939" spans="1:5" s="7" customFormat="1" ht="15.75" hidden="1" outlineLevel="6">
      <c r="A939" s="58" t="s">
        <v>24</v>
      </c>
      <c r="B939" s="60" t="s">
        <v>154</v>
      </c>
      <c r="C939" s="56">
        <v>7941.4</v>
      </c>
      <c r="D939" s="61">
        <f t="shared" si="16"/>
        <v>7941.4</v>
      </c>
      <c r="E939" s="114" t="e">
        <f>#REF!</f>
        <v>#REF!</v>
      </c>
    </row>
    <row r="940" spans="1:5" s="7" customFormat="1" ht="15.75" hidden="1" outlineLevel="7">
      <c r="A940" s="58" t="s">
        <v>26</v>
      </c>
      <c r="B940" s="63" t="s">
        <v>154</v>
      </c>
      <c r="C940" s="64">
        <v>7941.4</v>
      </c>
      <c r="D940" s="61">
        <f t="shared" si="16"/>
        <v>7941.4</v>
      </c>
      <c r="E940" s="114" t="e">
        <f>#REF!</f>
        <v>#REF!</v>
      </c>
    </row>
    <row r="941" spans="1:5" s="7" customFormat="1" ht="15.75" hidden="1" outlineLevel="2">
      <c r="A941" s="34" t="s">
        <v>30</v>
      </c>
      <c r="B941" s="60" t="s">
        <v>154</v>
      </c>
      <c r="C941" s="56">
        <v>2098.6999999999998</v>
      </c>
      <c r="D941" s="61">
        <f t="shared" si="16"/>
        <v>2098.6999999999998</v>
      </c>
      <c r="E941" s="114" t="e">
        <f>#REF!</f>
        <v>#REF!</v>
      </c>
    </row>
    <row r="942" spans="1:5" s="7" customFormat="1" ht="15.75" hidden="1" outlineLevel="3">
      <c r="A942" s="58" t="s">
        <v>169</v>
      </c>
      <c r="B942" s="60" t="s">
        <v>154</v>
      </c>
      <c r="C942" s="56">
        <v>2098.6999999999998</v>
      </c>
      <c r="D942" s="61">
        <f t="shared" si="16"/>
        <v>2098.6999999999998</v>
      </c>
      <c r="E942" s="114" t="e">
        <f>#REF!</f>
        <v>#REF!</v>
      </c>
    </row>
    <row r="943" spans="1:5" s="7" customFormat="1" ht="15.75" hidden="1" outlineLevel="5">
      <c r="A943" s="58" t="s">
        <v>170</v>
      </c>
      <c r="B943" s="60" t="s">
        <v>154</v>
      </c>
      <c r="C943" s="56">
        <v>2098.6999999999998</v>
      </c>
      <c r="D943" s="61">
        <f t="shared" si="16"/>
        <v>2098.6999999999998</v>
      </c>
      <c r="E943" s="114" t="e">
        <f>#REF!</f>
        <v>#REF!</v>
      </c>
    </row>
    <row r="944" spans="1:5" s="7" customFormat="1" ht="15.75" hidden="1" outlineLevel="6">
      <c r="A944" s="58" t="s">
        <v>24</v>
      </c>
      <c r="B944" s="60" t="s">
        <v>154</v>
      </c>
      <c r="C944" s="56">
        <v>2098.6999999999998</v>
      </c>
      <c r="D944" s="61">
        <f t="shared" si="16"/>
        <v>2098.6999999999998</v>
      </c>
      <c r="E944" s="114" t="e">
        <f>#REF!</f>
        <v>#REF!</v>
      </c>
    </row>
    <row r="945" spans="1:5" s="7" customFormat="1" ht="15.75" hidden="1" outlineLevel="7">
      <c r="A945" s="58" t="s">
        <v>26</v>
      </c>
      <c r="B945" s="63" t="s">
        <v>154</v>
      </c>
      <c r="C945" s="64">
        <v>2098.6999999999998</v>
      </c>
      <c r="D945" s="61">
        <f t="shared" si="16"/>
        <v>2098.6999999999998</v>
      </c>
      <c r="E945" s="114" t="e">
        <f>#REF!</f>
        <v>#REF!</v>
      </c>
    </row>
    <row r="946" spans="1:5" s="7" customFormat="1" ht="15.75" hidden="1" outlineLevel="1">
      <c r="A946" s="34" t="s">
        <v>30</v>
      </c>
      <c r="B946" s="60" t="s">
        <v>172</v>
      </c>
      <c r="C946" s="56">
        <v>114453</v>
      </c>
      <c r="D946" s="61">
        <f t="shared" si="16"/>
        <v>114453</v>
      </c>
      <c r="E946" s="114" t="e">
        <f>#REF!</f>
        <v>#REF!</v>
      </c>
    </row>
    <row r="947" spans="1:5" s="7" customFormat="1" ht="15.75" hidden="1" outlineLevel="2">
      <c r="A947" s="58" t="s">
        <v>171</v>
      </c>
      <c r="B947" s="60" t="s">
        <v>172</v>
      </c>
      <c r="C947" s="56">
        <v>41507.199999999997</v>
      </c>
      <c r="D947" s="61">
        <f t="shared" si="16"/>
        <v>41507.199999999997</v>
      </c>
      <c r="E947" s="114" t="e">
        <f>#REF!</f>
        <v>#REF!</v>
      </c>
    </row>
    <row r="948" spans="1:5" s="7" customFormat="1" ht="15.75" hidden="1" outlineLevel="3">
      <c r="A948" s="58" t="s">
        <v>173</v>
      </c>
      <c r="B948" s="60" t="s">
        <v>172</v>
      </c>
      <c r="C948" s="56">
        <v>41507.199999999997</v>
      </c>
      <c r="D948" s="61">
        <f t="shared" si="16"/>
        <v>41507.199999999997</v>
      </c>
      <c r="E948" s="114" t="e">
        <f>#REF!</f>
        <v>#REF!</v>
      </c>
    </row>
    <row r="949" spans="1:5" s="7" customFormat="1" ht="15.75" hidden="1" outlineLevel="5">
      <c r="A949" s="58" t="s">
        <v>174</v>
      </c>
      <c r="B949" s="60" t="s">
        <v>172</v>
      </c>
      <c r="C949" s="56">
        <v>41507.199999999997</v>
      </c>
      <c r="D949" s="61">
        <f t="shared" si="16"/>
        <v>41507.199999999997</v>
      </c>
      <c r="E949" s="114" t="e">
        <f>#REF!</f>
        <v>#REF!</v>
      </c>
    </row>
    <row r="950" spans="1:5" s="7" customFormat="1" ht="15.75" hidden="1" outlineLevel="6">
      <c r="A950" s="58" t="s">
        <v>24</v>
      </c>
      <c r="B950" s="60" t="s">
        <v>172</v>
      </c>
      <c r="C950" s="56">
        <v>41507.199999999997</v>
      </c>
      <c r="D950" s="61">
        <f t="shared" si="16"/>
        <v>41507.199999999997</v>
      </c>
      <c r="E950" s="114" t="e">
        <f>#REF!</f>
        <v>#REF!</v>
      </c>
    </row>
    <row r="951" spans="1:5" s="7" customFormat="1" ht="15.75" hidden="1" outlineLevel="7">
      <c r="A951" s="58" t="s">
        <v>26</v>
      </c>
      <c r="B951" s="63" t="s">
        <v>172</v>
      </c>
      <c r="C951" s="64">
        <v>41507.199999999997</v>
      </c>
      <c r="D951" s="61">
        <f t="shared" si="16"/>
        <v>41507.199999999997</v>
      </c>
      <c r="E951" s="114" t="e">
        <f>#REF!</f>
        <v>#REF!</v>
      </c>
    </row>
    <row r="952" spans="1:5" s="7" customFormat="1" ht="15.75" hidden="1" outlineLevel="2">
      <c r="A952" s="34" t="s">
        <v>30</v>
      </c>
      <c r="B952" s="60" t="s">
        <v>172</v>
      </c>
      <c r="C952" s="56">
        <v>72945.8</v>
      </c>
      <c r="D952" s="61">
        <f t="shared" si="16"/>
        <v>72945.8</v>
      </c>
      <c r="E952" s="114" t="e">
        <f>#REF!</f>
        <v>#REF!</v>
      </c>
    </row>
    <row r="953" spans="1:5" s="7" customFormat="1" ht="15.75" hidden="1" outlineLevel="3">
      <c r="A953" s="58" t="s">
        <v>114</v>
      </c>
      <c r="B953" s="60" t="s">
        <v>172</v>
      </c>
      <c r="C953" s="56">
        <v>47319.8</v>
      </c>
      <c r="D953" s="61">
        <f t="shared" si="16"/>
        <v>47319.8</v>
      </c>
      <c r="E953" s="114" t="e">
        <f>#REF!</f>
        <v>#REF!</v>
      </c>
    </row>
    <row r="954" spans="1:5" s="7" customFormat="1" ht="22.5" hidden="1" outlineLevel="4">
      <c r="A954" s="58" t="s">
        <v>175</v>
      </c>
      <c r="B954" s="60" t="s">
        <v>172</v>
      </c>
      <c r="C954" s="56">
        <v>2000</v>
      </c>
      <c r="D954" s="61">
        <f t="shared" si="16"/>
        <v>2000</v>
      </c>
      <c r="E954" s="114" t="e">
        <f>#REF!</f>
        <v>#REF!</v>
      </c>
    </row>
    <row r="955" spans="1:5" s="7" customFormat="1" ht="22.5" hidden="1" outlineLevel="5">
      <c r="A955" s="58" t="s">
        <v>176</v>
      </c>
      <c r="B955" s="60" t="s">
        <v>172</v>
      </c>
      <c r="C955" s="56">
        <v>2000</v>
      </c>
      <c r="D955" s="61">
        <f t="shared" si="16"/>
        <v>2000</v>
      </c>
      <c r="E955" s="114" t="e">
        <f>#REF!</f>
        <v>#REF!</v>
      </c>
    </row>
    <row r="956" spans="1:5" s="7" customFormat="1" ht="15.75" hidden="1" outlineLevel="6">
      <c r="A956" s="58" t="s">
        <v>96</v>
      </c>
      <c r="B956" s="60" t="s">
        <v>172</v>
      </c>
      <c r="C956" s="56">
        <v>2000</v>
      </c>
      <c r="D956" s="61">
        <f t="shared" si="16"/>
        <v>2000</v>
      </c>
      <c r="E956" s="114" t="e">
        <f>#REF!</f>
        <v>#REF!</v>
      </c>
    </row>
    <row r="957" spans="1:5" s="7" customFormat="1" ht="15.75" hidden="1" outlineLevel="7">
      <c r="A957" s="58" t="s">
        <v>177</v>
      </c>
      <c r="B957" s="63" t="s">
        <v>172</v>
      </c>
      <c r="C957" s="64">
        <v>2000</v>
      </c>
      <c r="D957" s="61">
        <f t="shared" si="16"/>
        <v>2000</v>
      </c>
      <c r="E957" s="114" t="e">
        <f>#REF!</f>
        <v>#REF!</v>
      </c>
    </row>
    <row r="958" spans="1:5" s="7" customFormat="1" ht="22.5" hidden="1" outlineLevel="4">
      <c r="A958" s="34" t="s">
        <v>178</v>
      </c>
      <c r="B958" s="60" t="s">
        <v>172</v>
      </c>
      <c r="C958" s="56">
        <v>45319.8</v>
      </c>
      <c r="D958" s="61">
        <f t="shared" si="16"/>
        <v>45319.8</v>
      </c>
      <c r="E958" s="114" t="e">
        <f>#REF!</f>
        <v>#REF!</v>
      </c>
    </row>
    <row r="959" spans="1:5" s="7" customFormat="1" ht="22.5" hidden="1" outlineLevel="5">
      <c r="A959" s="58" t="s">
        <v>179</v>
      </c>
      <c r="B959" s="60" t="s">
        <v>172</v>
      </c>
      <c r="C959" s="56">
        <v>45319.8</v>
      </c>
      <c r="D959" s="61">
        <f t="shared" si="16"/>
        <v>45319.8</v>
      </c>
      <c r="E959" s="114" t="e">
        <f>#REF!</f>
        <v>#REF!</v>
      </c>
    </row>
    <row r="960" spans="1:5" s="7" customFormat="1" ht="15.75" hidden="1" outlineLevel="6">
      <c r="A960" s="58" t="s">
        <v>96</v>
      </c>
      <c r="B960" s="60" t="s">
        <v>172</v>
      </c>
      <c r="C960" s="56">
        <v>45319.8</v>
      </c>
      <c r="D960" s="61">
        <f t="shared" si="16"/>
        <v>45319.8</v>
      </c>
      <c r="E960" s="114" t="e">
        <f>#REF!</f>
        <v>#REF!</v>
      </c>
    </row>
    <row r="961" spans="1:5" s="7" customFormat="1" ht="15.75" hidden="1" outlineLevel="7">
      <c r="A961" s="58" t="s">
        <v>177</v>
      </c>
      <c r="B961" s="63" t="s">
        <v>172</v>
      </c>
      <c r="C961" s="64">
        <v>45319.8</v>
      </c>
      <c r="D961" s="61">
        <f t="shared" si="16"/>
        <v>45319.8</v>
      </c>
      <c r="E961" s="114" t="e">
        <f>#REF!</f>
        <v>#REF!</v>
      </c>
    </row>
    <row r="962" spans="1:5" s="7" customFormat="1" ht="22.5" hidden="1" outlineLevel="3">
      <c r="A962" s="34" t="s">
        <v>178</v>
      </c>
      <c r="B962" s="60" t="s">
        <v>172</v>
      </c>
      <c r="C962" s="56">
        <v>25626</v>
      </c>
      <c r="D962" s="61">
        <f t="shared" si="16"/>
        <v>25626</v>
      </c>
      <c r="E962" s="114" t="e">
        <f>#REF!</f>
        <v>#REF!</v>
      </c>
    </row>
    <row r="963" spans="1:5" s="7" customFormat="1" ht="22.5" hidden="1" outlineLevel="5">
      <c r="A963" s="58" t="s">
        <v>180</v>
      </c>
      <c r="B963" s="60" t="s">
        <v>172</v>
      </c>
      <c r="C963" s="56">
        <v>20000</v>
      </c>
      <c r="D963" s="61">
        <f t="shared" si="16"/>
        <v>20000</v>
      </c>
      <c r="E963" s="114" t="e">
        <f>#REF!</f>
        <v>#REF!</v>
      </c>
    </row>
    <row r="964" spans="1:5" s="7" customFormat="1" ht="15.75" hidden="1" outlineLevel="6">
      <c r="A964" s="58" t="s">
        <v>181</v>
      </c>
      <c r="B964" s="60" t="s">
        <v>172</v>
      </c>
      <c r="C964" s="56">
        <v>20000</v>
      </c>
      <c r="D964" s="61">
        <f t="shared" si="16"/>
        <v>20000</v>
      </c>
      <c r="E964" s="114" t="e">
        <f>#REF!</f>
        <v>#REF!</v>
      </c>
    </row>
    <row r="965" spans="1:5" s="7" customFormat="1" ht="22.5" hidden="1" outlineLevel="7">
      <c r="A965" s="58" t="s">
        <v>182</v>
      </c>
      <c r="B965" s="63" t="s">
        <v>172</v>
      </c>
      <c r="C965" s="64">
        <v>20000</v>
      </c>
      <c r="D965" s="61">
        <f t="shared" si="16"/>
        <v>20000</v>
      </c>
      <c r="E965" s="114" t="e">
        <f>#REF!</f>
        <v>#REF!</v>
      </c>
    </row>
    <row r="966" spans="1:5" s="7" customFormat="1" ht="22.5" hidden="1" outlineLevel="5">
      <c r="A966" s="34" t="s">
        <v>183</v>
      </c>
      <c r="B966" s="60" t="s">
        <v>172</v>
      </c>
      <c r="C966" s="56">
        <v>5626</v>
      </c>
      <c r="D966" s="61">
        <f t="shared" si="16"/>
        <v>5626</v>
      </c>
      <c r="E966" s="114" t="e">
        <f>#REF!</f>
        <v>#REF!</v>
      </c>
    </row>
    <row r="967" spans="1:5" s="7" customFormat="1" ht="15.75" hidden="1" outlineLevel="6">
      <c r="A967" s="58" t="s">
        <v>96</v>
      </c>
      <c r="B967" s="60" t="s">
        <v>172</v>
      </c>
      <c r="C967" s="56">
        <v>5626</v>
      </c>
      <c r="D967" s="61">
        <f t="shared" si="16"/>
        <v>5626</v>
      </c>
      <c r="E967" s="114" t="e">
        <f>#REF!</f>
        <v>#REF!</v>
      </c>
    </row>
    <row r="968" spans="1:5" s="7" customFormat="1" ht="15.75" hidden="1" outlineLevel="7">
      <c r="A968" s="58" t="s">
        <v>177</v>
      </c>
      <c r="B968" s="63" t="s">
        <v>172</v>
      </c>
      <c r="C968" s="64">
        <v>5626</v>
      </c>
      <c r="D968" s="61">
        <f t="shared" si="16"/>
        <v>5626</v>
      </c>
      <c r="E968" s="114" t="e">
        <f>#REF!</f>
        <v>#REF!</v>
      </c>
    </row>
    <row r="969" spans="1:5" s="7" customFormat="1" ht="22.5" hidden="1" outlineLevel="1">
      <c r="A969" s="34" t="s">
        <v>178</v>
      </c>
      <c r="B969" s="60" t="s">
        <v>185</v>
      </c>
      <c r="C969" s="56">
        <v>1164864.2</v>
      </c>
      <c r="D969" s="61">
        <f t="shared" si="16"/>
        <v>1164864.2</v>
      </c>
      <c r="E969" s="114" t="e">
        <f>#REF!</f>
        <v>#REF!</v>
      </c>
    </row>
    <row r="970" spans="1:5" s="7" customFormat="1" ht="15.75" hidden="1" outlineLevel="2">
      <c r="A970" s="58" t="s">
        <v>184</v>
      </c>
      <c r="B970" s="60" t="s">
        <v>185</v>
      </c>
      <c r="C970" s="56">
        <v>30049.200000000001</v>
      </c>
      <c r="D970" s="61">
        <f t="shared" si="16"/>
        <v>30049.200000000001</v>
      </c>
      <c r="E970" s="114" t="e">
        <f>#REF!</f>
        <v>#REF!</v>
      </c>
    </row>
    <row r="971" spans="1:5" s="7" customFormat="1" ht="22.5" hidden="1" outlineLevel="3">
      <c r="A971" s="58" t="s">
        <v>10</v>
      </c>
      <c r="B971" s="60" t="s">
        <v>185</v>
      </c>
      <c r="C971" s="56">
        <v>3698.1</v>
      </c>
      <c r="D971" s="61">
        <f t="shared" si="16"/>
        <v>3698.1</v>
      </c>
      <c r="E971" s="114" t="e">
        <f>#REF!</f>
        <v>#REF!</v>
      </c>
    </row>
    <row r="972" spans="1:5" s="7" customFormat="1" ht="22.5" hidden="1" outlineLevel="5">
      <c r="A972" s="58" t="s">
        <v>51</v>
      </c>
      <c r="B972" s="60" t="s">
        <v>185</v>
      </c>
      <c r="C972" s="56">
        <v>3698.1</v>
      </c>
      <c r="D972" s="61">
        <f t="shared" si="16"/>
        <v>3698.1</v>
      </c>
      <c r="E972" s="114" t="e">
        <f>#REF!</f>
        <v>#REF!</v>
      </c>
    </row>
    <row r="973" spans="1:5" s="7" customFormat="1" ht="33.75" hidden="1" outlineLevel="6">
      <c r="A973" s="58" t="s">
        <v>13</v>
      </c>
      <c r="B973" s="60" t="s">
        <v>185</v>
      </c>
      <c r="C973" s="56">
        <v>3698.1</v>
      </c>
      <c r="D973" s="61">
        <f t="shared" si="16"/>
        <v>3698.1</v>
      </c>
      <c r="E973" s="114" t="e">
        <f>#REF!</f>
        <v>#REF!</v>
      </c>
    </row>
    <row r="974" spans="1:5" s="7" customFormat="1" ht="15.75" hidden="1" outlineLevel="7">
      <c r="A974" s="58" t="s">
        <v>15</v>
      </c>
      <c r="B974" s="63" t="s">
        <v>185</v>
      </c>
      <c r="C974" s="64">
        <v>3698.1</v>
      </c>
      <c r="D974" s="61">
        <f t="shared" si="16"/>
        <v>3698.1</v>
      </c>
      <c r="E974" s="114" t="e">
        <f>#REF!</f>
        <v>#REF!</v>
      </c>
    </row>
    <row r="975" spans="1:5" s="7" customFormat="1" ht="15.75" hidden="1" outlineLevel="3">
      <c r="A975" s="34" t="s">
        <v>17</v>
      </c>
      <c r="B975" s="60" t="s">
        <v>185</v>
      </c>
      <c r="C975" s="56">
        <v>26351.1</v>
      </c>
      <c r="D975" s="61">
        <f t="shared" si="16"/>
        <v>26351.1</v>
      </c>
      <c r="E975" s="114" t="e">
        <f>#REF!</f>
        <v>#REF!</v>
      </c>
    </row>
    <row r="976" spans="1:5" s="7" customFormat="1" ht="15.75" hidden="1" outlineLevel="5">
      <c r="A976" s="58" t="s">
        <v>21</v>
      </c>
      <c r="B976" s="60" t="s">
        <v>185</v>
      </c>
      <c r="C976" s="56">
        <v>24748.799999999999</v>
      </c>
      <c r="D976" s="61">
        <f t="shared" si="16"/>
        <v>24748.799999999999</v>
      </c>
      <c r="E976" s="114" t="e">
        <f>#REF!</f>
        <v>#REF!</v>
      </c>
    </row>
    <row r="977" spans="1:5" s="7" customFormat="1" ht="33.75" hidden="1" outlineLevel="6">
      <c r="A977" s="58" t="s">
        <v>13</v>
      </c>
      <c r="B977" s="60" t="s">
        <v>185</v>
      </c>
      <c r="C977" s="56">
        <v>24748.799999999999</v>
      </c>
      <c r="D977" s="61">
        <f t="shared" si="16"/>
        <v>24748.799999999999</v>
      </c>
      <c r="E977" s="114" t="e">
        <f>#REF!</f>
        <v>#REF!</v>
      </c>
    </row>
    <row r="978" spans="1:5" s="7" customFormat="1" ht="15.75" hidden="1" outlineLevel="7">
      <c r="A978" s="58" t="s">
        <v>15</v>
      </c>
      <c r="B978" s="63" t="s">
        <v>185</v>
      </c>
      <c r="C978" s="64">
        <v>24739.200000000001</v>
      </c>
      <c r="D978" s="61">
        <f t="shared" si="16"/>
        <v>24739.200000000001</v>
      </c>
      <c r="E978" s="114" t="e">
        <f>#REF!</f>
        <v>#REF!</v>
      </c>
    </row>
    <row r="979" spans="1:5" s="7" customFormat="1" ht="15.75" hidden="1" outlineLevel="7">
      <c r="A979" s="34" t="s">
        <v>17</v>
      </c>
      <c r="B979" s="63" t="s">
        <v>185</v>
      </c>
      <c r="C979" s="64">
        <v>9.6</v>
      </c>
      <c r="D979" s="61">
        <f t="shared" si="16"/>
        <v>9.6</v>
      </c>
      <c r="E979" s="114" t="e">
        <f>#REF!</f>
        <v>#REF!</v>
      </c>
    </row>
    <row r="980" spans="1:5" s="7" customFormat="1" ht="15.75" hidden="1" outlineLevel="5">
      <c r="A980" s="34" t="s">
        <v>22</v>
      </c>
      <c r="B980" s="60" t="s">
        <v>185</v>
      </c>
      <c r="C980" s="56">
        <v>1599.4</v>
      </c>
      <c r="D980" s="61">
        <f t="shared" si="16"/>
        <v>1599.4</v>
      </c>
      <c r="E980" s="114" t="e">
        <f>#REF!</f>
        <v>#REF!</v>
      </c>
    </row>
    <row r="981" spans="1:5" s="7" customFormat="1" ht="15.75" hidden="1" outlineLevel="6">
      <c r="A981" s="58" t="s">
        <v>24</v>
      </c>
      <c r="B981" s="60" t="s">
        <v>185</v>
      </c>
      <c r="C981" s="56">
        <v>1599.4</v>
      </c>
      <c r="D981" s="61">
        <f t="shared" si="16"/>
        <v>1599.4</v>
      </c>
      <c r="E981" s="114" t="e">
        <f>#REF!</f>
        <v>#REF!</v>
      </c>
    </row>
    <row r="982" spans="1:5" s="7" customFormat="1" ht="15.75" hidden="1" outlineLevel="7">
      <c r="A982" s="58" t="s">
        <v>26</v>
      </c>
      <c r="B982" s="63" t="s">
        <v>185</v>
      </c>
      <c r="C982" s="64">
        <v>844.8</v>
      </c>
      <c r="D982" s="61">
        <f t="shared" si="16"/>
        <v>844.8</v>
      </c>
      <c r="E982" s="114" t="e">
        <f>#REF!</f>
        <v>#REF!</v>
      </c>
    </row>
    <row r="983" spans="1:5" s="7" customFormat="1" ht="15.75" hidden="1" outlineLevel="7">
      <c r="A983" s="34" t="s">
        <v>28</v>
      </c>
      <c r="B983" s="63" t="s">
        <v>185</v>
      </c>
      <c r="C983" s="64">
        <v>754.6</v>
      </c>
      <c r="D983" s="61">
        <f t="shared" si="16"/>
        <v>754.6</v>
      </c>
      <c r="E983" s="114" t="e">
        <f>#REF!</f>
        <v>#REF!</v>
      </c>
    </row>
    <row r="984" spans="1:5" s="7" customFormat="1" ht="15.75" hidden="1" outlineLevel="5">
      <c r="A984" s="34" t="s">
        <v>30</v>
      </c>
      <c r="B984" s="60" t="s">
        <v>185</v>
      </c>
      <c r="C984" s="56">
        <v>2.9</v>
      </c>
      <c r="D984" s="61">
        <f t="shared" si="16"/>
        <v>2.9</v>
      </c>
      <c r="E984" s="114" t="e">
        <f>#REF!</f>
        <v>#REF!</v>
      </c>
    </row>
    <row r="985" spans="1:5" s="7" customFormat="1" ht="15.75" hidden="1" outlineLevel="6">
      <c r="A985" s="58" t="s">
        <v>43</v>
      </c>
      <c r="B985" s="60" t="s">
        <v>185</v>
      </c>
      <c r="C985" s="56">
        <v>2.9</v>
      </c>
      <c r="D985" s="61">
        <f t="shared" si="16"/>
        <v>2.9</v>
      </c>
      <c r="E985" s="114" t="e">
        <f>#REF!</f>
        <v>#REF!</v>
      </c>
    </row>
    <row r="986" spans="1:5" s="7" customFormat="1" ht="15.75" hidden="1" outlineLevel="7">
      <c r="A986" s="58" t="s">
        <v>45</v>
      </c>
      <c r="B986" s="63" t="s">
        <v>185</v>
      </c>
      <c r="C986" s="64">
        <v>2.9</v>
      </c>
      <c r="D986" s="61">
        <f t="shared" si="16"/>
        <v>2.9</v>
      </c>
      <c r="E986" s="114" t="e">
        <f>#REF!</f>
        <v>#REF!</v>
      </c>
    </row>
    <row r="987" spans="1:5" s="7" customFormat="1" ht="15.75" hidden="1" outlineLevel="2">
      <c r="A987" s="34" t="s">
        <v>47</v>
      </c>
      <c r="B987" s="60" t="s">
        <v>185</v>
      </c>
      <c r="C987" s="56">
        <v>800303.2</v>
      </c>
      <c r="D987" s="61">
        <f t="shared" si="16"/>
        <v>800303.2</v>
      </c>
      <c r="E987" s="114" t="e">
        <f>#REF!</f>
        <v>#REF!</v>
      </c>
    </row>
    <row r="988" spans="1:5" s="7" customFormat="1" ht="15.75" hidden="1" outlineLevel="3">
      <c r="A988" s="58" t="s">
        <v>186</v>
      </c>
      <c r="B988" s="60" t="s">
        <v>185</v>
      </c>
      <c r="C988" s="56">
        <v>800303.2</v>
      </c>
      <c r="D988" s="61">
        <f t="shared" si="16"/>
        <v>800303.2</v>
      </c>
      <c r="E988" s="114" t="e">
        <f>#REF!</f>
        <v>#REF!</v>
      </c>
    </row>
    <row r="989" spans="1:5" s="7" customFormat="1" ht="15.75" hidden="1" outlineLevel="4">
      <c r="A989" s="58" t="s">
        <v>187</v>
      </c>
      <c r="B989" s="60" t="s">
        <v>185</v>
      </c>
      <c r="C989" s="56">
        <v>759493.1</v>
      </c>
      <c r="D989" s="61">
        <f t="shared" si="16"/>
        <v>759493.1</v>
      </c>
      <c r="E989" s="114" t="e">
        <f>#REF!</f>
        <v>#REF!</v>
      </c>
    </row>
    <row r="990" spans="1:5" s="7" customFormat="1" ht="22.5" hidden="1" outlineLevel="5">
      <c r="A990" s="58" t="s">
        <v>188</v>
      </c>
      <c r="B990" s="60" t="s">
        <v>185</v>
      </c>
      <c r="C990" s="56">
        <v>463005.3</v>
      </c>
      <c r="D990" s="61">
        <f t="shared" ref="D990:D1020" si="17">C990</f>
        <v>463005.3</v>
      </c>
      <c r="E990" s="114" t="e">
        <f>#REF!</f>
        <v>#REF!</v>
      </c>
    </row>
    <row r="991" spans="1:5" s="7" customFormat="1" ht="33.75" hidden="1" outlineLevel="6">
      <c r="A991" s="58" t="s">
        <v>13</v>
      </c>
      <c r="B991" s="60" t="s">
        <v>185</v>
      </c>
      <c r="C991" s="56">
        <v>463005.3</v>
      </c>
      <c r="D991" s="61">
        <f t="shared" si="17"/>
        <v>463005.3</v>
      </c>
      <c r="E991" s="114" t="e">
        <f>#REF!</f>
        <v>#REF!</v>
      </c>
    </row>
    <row r="992" spans="1:5" s="7" customFormat="1" ht="15.75" hidden="1" outlineLevel="7">
      <c r="A992" s="58" t="s">
        <v>15</v>
      </c>
      <c r="B992" s="63" t="s">
        <v>185</v>
      </c>
      <c r="C992" s="64">
        <v>460444.3</v>
      </c>
      <c r="D992" s="61">
        <f t="shared" si="17"/>
        <v>460444.3</v>
      </c>
      <c r="E992" s="114" t="e">
        <f>#REF!</f>
        <v>#REF!</v>
      </c>
    </row>
    <row r="993" spans="1:5" s="7" customFormat="1" ht="15.75" hidden="1" outlineLevel="7">
      <c r="A993" s="34" t="s">
        <v>17</v>
      </c>
      <c r="B993" s="63" t="s">
        <v>185</v>
      </c>
      <c r="C993" s="64">
        <v>2561</v>
      </c>
      <c r="D993" s="61">
        <f t="shared" si="17"/>
        <v>2561</v>
      </c>
      <c r="E993" s="114" t="e">
        <f>#REF!</f>
        <v>#REF!</v>
      </c>
    </row>
    <row r="994" spans="1:5" s="7" customFormat="1" ht="15.75" hidden="1" outlineLevel="5">
      <c r="A994" s="34" t="s">
        <v>22</v>
      </c>
      <c r="B994" s="60" t="s">
        <v>185</v>
      </c>
      <c r="C994" s="56">
        <v>83949</v>
      </c>
      <c r="D994" s="61">
        <f t="shared" si="17"/>
        <v>83949</v>
      </c>
      <c r="E994" s="114" t="e">
        <f>#REF!</f>
        <v>#REF!</v>
      </c>
    </row>
    <row r="995" spans="1:5" s="7" customFormat="1" ht="15.75" hidden="1" outlineLevel="6">
      <c r="A995" s="58" t="s">
        <v>24</v>
      </c>
      <c r="B995" s="60" t="s">
        <v>185</v>
      </c>
      <c r="C995" s="56">
        <v>83949</v>
      </c>
      <c r="D995" s="61">
        <f t="shared" si="17"/>
        <v>83949</v>
      </c>
      <c r="E995" s="114" t="e">
        <f>#REF!</f>
        <v>#REF!</v>
      </c>
    </row>
    <row r="996" spans="1:5" s="7" customFormat="1" ht="15.75" hidden="1" outlineLevel="7">
      <c r="A996" s="58" t="s">
        <v>26</v>
      </c>
      <c r="B996" s="63" t="s">
        <v>185</v>
      </c>
      <c r="C996" s="64">
        <v>11251.3</v>
      </c>
      <c r="D996" s="61">
        <f t="shared" si="17"/>
        <v>11251.3</v>
      </c>
      <c r="E996" s="114" t="e">
        <f>#REF!</f>
        <v>#REF!</v>
      </c>
    </row>
    <row r="997" spans="1:5" s="7" customFormat="1" ht="15.75" hidden="1" outlineLevel="7">
      <c r="A997" s="34" t="s">
        <v>28</v>
      </c>
      <c r="B997" s="63" t="s">
        <v>185</v>
      </c>
      <c r="C997" s="64">
        <v>72697.7</v>
      </c>
      <c r="D997" s="61">
        <f t="shared" si="17"/>
        <v>72697.7</v>
      </c>
      <c r="E997" s="114" t="e">
        <f>#REF!</f>
        <v>#REF!</v>
      </c>
    </row>
    <row r="998" spans="1:5" s="7" customFormat="1" ht="15.75" hidden="1" outlineLevel="5">
      <c r="A998" s="34" t="s">
        <v>30</v>
      </c>
      <c r="B998" s="60" t="s">
        <v>185</v>
      </c>
      <c r="C998" s="56">
        <v>211861.6</v>
      </c>
      <c r="D998" s="61">
        <f t="shared" si="17"/>
        <v>211861.6</v>
      </c>
      <c r="E998" s="114" t="e">
        <f>#REF!</f>
        <v>#REF!</v>
      </c>
    </row>
    <row r="999" spans="1:5" s="7" customFormat="1" ht="22.5" hidden="1" outlineLevel="6">
      <c r="A999" s="58" t="s">
        <v>101</v>
      </c>
      <c r="B999" s="60" t="s">
        <v>185</v>
      </c>
      <c r="C999" s="56">
        <v>154129.60000000001</v>
      </c>
      <c r="D999" s="61">
        <f t="shared" si="17"/>
        <v>154129.60000000001</v>
      </c>
      <c r="E999" s="114" t="e">
        <f>#REF!</f>
        <v>#REF!</v>
      </c>
    </row>
    <row r="1000" spans="1:5" s="7" customFormat="1" ht="15.75" hidden="1" outlineLevel="7">
      <c r="A1000" s="58" t="s">
        <v>132</v>
      </c>
      <c r="B1000" s="63" t="s">
        <v>185</v>
      </c>
      <c r="C1000" s="64">
        <v>154129.60000000001</v>
      </c>
      <c r="D1000" s="61">
        <f t="shared" si="17"/>
        <v>154129.60000000001</v>
      </c>
      <c r="E1000" s="114" t="e">
        <f>#REF!</f>
        <v>#REF!</v>
      </c>
    </row>
    <row r="1001" spans="1:5" s="7" customFormat="1" ht="22.5" hidden="1" outlineLevel="6">
      <c r="A1001" s="34" t="s">
        <v>133</v>
      </c>
      <c r="B1001" s="60" t="s">
        <v>185</v>
      </c>
      <c r="C1001" s="56">
        <v>57732</v>
      </c>
      <c r="D1001" s="61">
        <f t="shared" si="17"/>
        <v>57732</v>
      </c>
      <c r="E1001" s="114" t="e">
        <f>#REF!</f>
        <v>#REF!</v>
      </c>
    </row>
    <row r="1002" spans="1:5" s="7" customFormat="1" ht="15.75" hidden="1" outlineLevel="7">
      <c r="A1002" s="58" t="s">
        <v>102</v>
      </c>
      <c r="B1002" s="63" t="s">
        <v>185</v>
      </c>
      <c r="C1002" s="64">
        <v>57732</v>
      </c>
      <c r="D1002" s="61">
        <f t="shared" si="17"/>
        <v>57732</v>
      </c>
      <c r="E1002" s="114" t="e">
        <f>#REF!</f>
        <v>#REF!</v>
      </c>
    </row>
    <row r="1003" spans="1:5" s="7" customFormat="1" ht="22.5" hidden="1" outlineLevel="5">
      <c r="A1003" s="34" t="s">
        <v>103</v>
      </c>
      <c r="B1003" s="60" t="s">
        <v>185</v>
      </c>
      <c r="C1003" s="56">
        <v>677.2</v>
      </c>
      <c r="D1003" s="61">
        <f t="shared" si="17"/>
        <v>677.2</v>
      </c>
      <c r="E1003" s="114" t="e">
        <f>#REF!</f>
        <v>#REF!</v>
      </c>
    </row>
    <row r="1004" spans="1:5" s="7" customFormat="1" ht="15.75" hidden="1" outlineLevel="6">
      <c r="A1004" s="58" t="s">
        <v>43</v>
      </c>
      <c r="B1004" s="60" t="s">
        <v>185</v>
      </c>
      <c r="C1004" s="56">
        <v>677.2</v>
      </c>
      <c r="D1004" s="61">
        <f t="shared" si="17"/>
        <v>677.2</v>
      </c>
      <c r="E1004" s="114" t="e">
        <f>#REF!</f>
        <v>#REF!</v>
      </c>
    </row>
    <row r="1005" spans="1:5" s="7" customFormat="1" ht="15.75" hidden="1" outlineLevel="7">
      <c r="A1005" s="58" t="s">
        <v>45</v>
      </c>
      <c r="B1005" s="63" t="s">
        <v>185</v>
      </c>
      <c r="C1005" s="64">
        <v>677.2</v>
      </c>
      <c r="D1005" s="61">
        <f t="shared" si="17"/>
        <v>677.2</v>
      </c>
      <c r="E1005" s="114" t="e">
        <f>#REF!</f>
        <v>#REF!</v>
      </c>
    </row>
    <row r="1006" spans="1:5" s="7" customFormat="1" ht="15.75" hidden="1" outlineLevel="4">
      <c r="A1006" s="34" t="s">
        <v>47</v>
      </c>
      <c r="B1006" s="60" t="s">
        <v>185</v>
      </c>
      <c r="C1006" s="56">
        <v>40810.1</v>
      </c>
      <c r="D1006" s="61">
        <f t="shared" si="17"/>
        <v>40810.1</v>
      </c>
      <c r="E1006" s="114" t="e">
        <f>#REF!</f>
        <v>#REF!</v>
      </c>
    </row>
    <row r="1007" spans="1:5" s="7" customFormat="1" ht="22.5" hidden="1" outlineLevel="5">
      <c r="A1007" s="58" t="s">
        <v>189</v>
      </c>
      <c r="B1007" s="60" t="s">
        <v>185</v>
      </c>
      <c r="C1007" s="56">
        <v>40810.1</v>
      </c>
      <c r="D1007" s="61">
        <f t="shared" si="17"/>
        <v>40810.1</v>
      </c>
      <c r="E1007" s="114" t="e">
        <f>#REF!</f>
        <v>#REF!</v>
      </c>
    </row>
    <row r="1008" spans="1:5" s="7" customFormat="1" ht="33.75" hidden="1" outlineLevel="6">
      <c r="A1008" s="58" t="s">
        <v>13</v>
      </c>
      <c r="B1008" s="60" t="s">
        <v>185</v>
      </c>
      <c r="C1008" s="56">
        <v>40810.1</v>
      </c>
      <c r="D1008" s="61">
        <f t="shared" si="17"/>
        <v>40810.1</v>
      </c>
      <c r="E1008" s="114" t="e">
        <f>#REF!</f>
        <v>#REF!</v>
      </c>
    </row>
    <row r="1009" spans="1:5" s="7" customFormat="1" ht="15.75" hidden="1" outlineLevel="7">
      <c r="A1009" s="58" t="s">
        <v>15</v>
      </c>
      <c r="B1009" s="63" t="s">
        <v>185</v>
      </c>
      <c r="C1009" s="64">
        <v>40810.1</v>
      </c>
      <c r="D1009" s="61">
        <f t="shared" si="17"/>
        <v>40810.1</v>
      </c>
      <c r="E1009" s="114" t="e">
        <f>#REF!</f>
        <v>#REF!</v>
      </c>
    </row>
    <row r="1010" spans="1:5" s="7" customFormat="1" ht="15.75" hidden="1" outlineLevel="2">
      <c r="A1010" s="34" t="s">
        <v>17</v>
      </c>
      <c r="B1010" s="60" t="s">
        <v>185</v>
      </c>
      <c r="C1010" s="56">
        <v>334511.8</v>
      </c>
      <c r="D1010" s="61">
        <f t="shared" si="17"/>
        <v>334511.8</v>
      </c>
      <c r="E1010" s="114" t="e">
        <f>#REF!</f>
        <v>#REF!</v>
      </c>
    </row>
    <row r="1011" spans="1:5" s="7" customFormat="1" ht="15.75" hidden="1" outlineLevel="3">
      <c r="A1011" s="58" t="s">
        <v>114</v>
      </c>
      <c r="B1011" s="60" t="s">
        <v>185</v>
      </c>
      <c r="C1011" s="56">
        <v>334511.8</v>
      </c>
      <c r="D1011" s="61">
        <f t="shared" si="17"/>
        <v>334511.8</v>
      </c>
      <c r="E1011" s="114" t="e">
        <f>#REF!</f>
        <v>#REF!</v>
      </c>
    </row>
    <row r="1012" spans="1:5" s="7" customFormat="1" ht="22.5" hidden="1" outlineLevel="5">
      <c r="A1012" s="58" t="s">
        <v>190</v>
      </c>
      <c r="B1012" s="60" t="s">
        <v>185</v>
      </c>
      <c r="C1012" s="56">
        <v>115382.8</v>
      </c>
      <c r="D1012" s="61">
        <f t="shared" si="17"/>
        <v>115382.8</v>
      </c>
      <c r="E1012" s="114" t="e">
        <f>#REF!</f>
        <v>#REF!</v>
      </c>
    </row>
    <row r="1013" spans="1:5" s="7" customFormat="1" ht="15.75" hidden="1" outlineLevel="6">
      <c r="A1013" s="58" t="s">
        <v>24</v>
      </c>
      <c r="B1013" s="60" t="s">
        <v>185</v>
      </c>
      <c r="C1013" s="56">
        <v>115382.8</v>
      </c>
      <c r="D1013" s="61">
        <f t="shared" si="17"/>
        <v>115382.8</v>
      </c>
      <c r="E1013" s="114" t="e">
        <f>#REF!</f>
        <v>#REF!</v>
      </c>
    </row>
    <row r="1014" spans="1:5" s="7" customFormat="1" ht="15.75" hidden="1" outlineLevel="7">
      <c r="A1014" s="58" t="s">
        <v>26</v>
      </c>
      <c r="B1014" s="63" t="s">
        <v>185</v>
      </c>
      <c r="C1014" s="64">
        <v>989</v>
      </c>
      <c r="D1014" s="61">
        <f t="shared" si="17"/>
        <v>989</v>
      </c>
      <c r="E1014" s="114" t="e">
        <f>#REF!</f>
        <v>#REF!</v>
      </c>
    </row>
    <row r="1015" spans="1:5" s="7" customFormat="1" ht="15.75" hidden="1" outlineLevel="7">
      <c r="A1015" s="34" t="s">
        <v>28</v>
      </c>
      <c r="B1015" s="63" t="s">
        <v>185</v>
      </c>
      <c r="C1015" s="64">
        <v>114393.8</v>
      </c>
      <c r="D1015" s="61">
        <f t="shared" si="17"/>
        <v>114393.8</v>
      </c>
      <c r="E1015" s="114" t="e">
        <f>#REF!</f>
        <v>#REF!</v>
      </c>
    </row>
    <row r="1016" spans="1:5" s="7" customFormat="1" ht="15.75" hidden="1" outlineLevel="5">
      <c r="A1016" s="34" t="s">
        <v>30</v>
      </c>
      <c r="B1016" s="60" t="s">
        <v>185</v>
      </c>
      <c r="C1016" s="56">
        <v>219129</v>
      </c>
      <c r="D1016" s="61">
        <f t="shared" si="17"/>
        <v>219129</v>
      </c>
      <c r="E1016" s="114" t="e">
        <f>#REF!</f>
        <v>#REF!</v>
      </c>
    </row>
    <row r="1017" spans="1:5" s="7" customFormat="1" ht="22.5" hidden="1" outlineLevel="6">
      <c r="A1017" s="58" t="s">
        <v>101</v>
      </c>
      <c r="B1017" s="60" t="s">
        <v>185</v>
      </c>
      <c r="C1017" s="56">
        <v>154053</v>
      </c>
      <c r="D1017" s="61">
        <f t="shared" si="17"/>
        <v>154053</v>
      </c>
      <c r="E1017" s="114" t="e">
        <f>#REF!</f>
        <v>#REF!</v>
      </c>
    </row>
    <row r="1018" spans="1:5" s="7" customFormat="1" ht="15.75" hidden="1" outlineLevel="7">
      <c r="A1018" s="58" t="s">
        <v>132</v>
      </c>
      <c r="B1018" s="63" t="s">
        <v>185</v>
      </c>
      <c r="C1018" s="64">
        <v>154053</v>
      </c>
      <c r="D1018" s="61">
        <f t="shared" si="17"/>
        <v>154053</v>
      </c>
      <c r="E1018" s="114" t="e">
        <f>#REF!</f>
        <v>#REF!</v>
      </c>
    </row>
    <row r="1019" spans="1:5" s="7" customFormat="1" ht="22.5" hidden="1" outlineLevel="6">
      <c r="A1019" s="34" t="s">
        <v>133</v>
      </c>
      <c r="B1019" s="60" t="s">
        <v>185</v>
      </c>
      <c r="C1019" s="56">
        <v>65076</v>
      </c>
      <c r="D1019" s="61">
        <f t="shared" si="17"/>
        <v>65076</v>
      </c>
      <c r="E1019" s="114" t="e">
        <f>#REF!</f>
        <v>#REF!</v>
      </c>
    </row>
    <row r="1020" spans="1:5" s="7" customFormat="1" ht="15.75" hidden="1" customHeight="1" outlineLevel="7">
      <c r="A1020" s="58" t="s">
        <v>102</v>
      </c>
      <c r="B1020" s="63" t="s">
        <v>185</v>
      </c>
      <c r="C1020" s="64">
        <v>65076</v>
      </c>
      <c r="D1020" s="61">
        <f t="shared" si="17"/>
        <v>65076</v>
      </c>
      <c r="E1020" s="114" t="e">
        <f>#REF!</f>
        <v>#REF!</v>
      </c>
    </row>
    <row r="1021" spans="1:5" s="7" customFormat="1" ht="23.25" outlineLevel="7">
      <c r="A1021" s="93" t="s">
        <v>862</v>
      </c>
      <c r="B1021" s="63" t="s">
        <v>142</v>
      </c>
      <c r="C1021" s="66" t="s">
        <v>618</v>
      </c>
      <c r="D1021" s="65"/>
      <c r="E1021" s="115">
        <f>E1023+E1027</f>
        <v>240.5</v>
      </c>
    </row>
    <row r="1022" spans="1:5" s="7" customFormat="1" ht="23.25" outlineLevel="7">
      <c r="A1022" s="25" t="s">
        <v>782</v>
      </c>
      <c r="B1022" s="63" t="s">
        <v>142</v>
      </c>
      <c r="C1022" s="66" t="s">
        <v>783</v>
      </c>
      <c r="D1022" s="65"/>
      <c r="E1022" s="115">
        <f>E1023+E1027</f>
        <v>240.5</v>
      </c>
    </row>
    <row r="1023" spans="1:5" s="7" customFormat="1" ht="33.75" outlineLevel="7">
      <c r="A1023" s="34" t="s">
        <v>763</v>
      </c>
      <c r="B1023" s="63" t="s">
        <v>142</v>
      </c>
      <c r="C1023" s="66" t="s">
        <v>783</v>
      </c>
      <c r="D1023" s="70">
        <v>100</v>
      </c>
      <c r="E1023" s="115">
        <f>E1024</f>
        <v>229</v>
      </c>
    </row>
    <row r="1024" spans="1:5" s="7" customFormat="1" ht="15.75" outlineLevel="7">
      <c r="A1024" s="34" t="s">
        <v>764</v>
      </c>
      <c r="B1024" s="63" t="s">
        <v>142</v>
      </c>
      <c r="C1024" s="66" t="s">
        <v>783</v>
      </c>
      <c r="D1024" s="70" t="s">
        <v>16</v>
      </c>
      <c r="E1024" s="115">
        <f>E1025+E1026</f>
        <v>229</v>
      </c>
    </row>
    <row r="1025" spans="1:5" s="7" customFormat="1" ht="15.75" outlineLevel="7">
      <c r="A1025" s="34" t="s">
        <v>619</v>
      </c>
      <c r="B1025" s="63" t="s">
        <v>142</v>
      </c>
      <c r="C1025" s="66" t="s">
        <v>783</v>
      </c>
      <c r="D1025" s="70" t="s">
        <v>18</v>
      </c>
      <c r="E1025" s="115">
        <v>175.9</v>
      </c>
    </row>
    <row r="1026" spans="1:5" s="7" customFormat="1" ht="22.5" outlineLevel="7">
      <c r="A1026" s="34" t="s">
        <v>620</v>
      </c>
      <c r="B1026" s="63" t="s">
        <v>142</v>
      </c>
      <c r="C1026" s="66" t="s">
        <v>783</v>
      </c>
      <c r="D1026" s="70" t="s">
        <v>623</v>
      </c>
      <c r="E1026" s="115">
        <v>53.1</v>
      </c>
    </row>
    <row r="1027" spans="1:5" s="7" customFormat="1" ht="24.75" customHeight="1" outlineLevel="7">
      <c r="A1027" s="34" t="s">
        <v>642</v>
      </c>
      <c r="B1027" s="63" t="s">
        <v>142</v>
      </c>
      <c r="C1027" s="66" t="s">
        <v>783</v>
      </c>
      <c r="D1027" s="70" t="s">
        <v>25</v>
      </c>
      <c r="E1027" s="115">
        <f>E1028</f>
        <v>11.5</v>
      </c>
    </row>
    <row r="1028" spans="1:5" s="7" customFormat="1" ht="15.75" outlineLevel="7">
      <c r="A1028" s="34" t="s">
        <v>643</v>
      </c>
      <c r="B1028" s="63" t="s">
        <v>142</v>
      </c>
      <c r="C1028" s="66" t="s">
        <v>783</v>
      </c>
      <c r="D1028" s="70" t="s">
        <v>27</v>
      </c>
      <c r="E1028" s="115">
        <f>E1029</f>
        <v>11.5</v>
      </c>
    </row>
    <row r="1029" spans="1:5" s="7" customFormat="1" ht="15.75" outlineLevel="7">
      <c r="A1029" s="34" t="s">
        <v>767</v>
      </c>
      <c r="B1029" s="63" t="s">
        <v>142</v>
      </c>
      <c r="C1029" s="66" t="s">
        <v>783</v>
      </c>
      <c r="D1029" s="70" t="s">
        <v>31</v>
      </c>
      <c r="E1029" s="115">
        <v>11.5</v>
      </c>
    </row>
    <row r="1030" spans="1:5" s="7" customFormat="1" ht="15.75" outlineLevel="7">
      <c r="A1030" s="58" t="s">
        <v>171</v>
      </c>
      <c r="B1030" s="60" t="s">
        <v>172</v>
      </c>
      <c r="C1030" s="80"/>
      <c r="D1030" s="81"/>
      <c r="E1030" s="114">
        <f>E1031</f>
        <v>0</v>
      </c>
    </row>
    <row r="1031" spans="1:5" s="7" customFormat="1" ht="23.25" outlineLevel="7">
      <c r="A1031" s="25" t="s">
        <v>921</v>
      </c>
      <c r="B1031" s="63" t="s">
        <v>172</v>
      </c>
      <c r="C1031" s="66" t="s">
        <v>922</v>
      </c>
      <c r="D1031" s="70"/>
      <c r="E1031" s="115">
        <f>E1032</f>
        <v>0</v>
      </c>
    </row>
    <row r="1032" spans="1:5" s="7" customFormat="1" ht="15.75" outlineLevel="7">
      <c r="A1032" s="34" t="s">
        <v>767</v>
      </c>
      <c r="B1032" s="63" t="s">
        <v>172</v>
      </c>
      <c r="C1032" s="66" t="s">
        <v>922</v>
      </c>
      <c r="D1032" s="70" t="s">
        <v>31</v>
      </c>
      <c r="E1032" s="115">
        <v>0</v>
      </c>
    </row>
    <row r="1033" spans="1:5" s="7" customFormat="1" ht="15.75" outlineLevel="7">
      <c r="A1033" s="58" t="s">
        <v>191</v>
      </c>
      <c r="B1033" s="60" t="s">
        <v>192</v>
      </c>
      <c r="C1033" s="80"/>
      <c r="D1033" s="81"/>
      <c r="E1033" s="114">
        <f>E1034</f>
        <v>18616</v>
      </c>
    </row>
    <row r="1034" spans="1:5" s="7" customFormat="1" ht="23.25" outlineLevel="7">
      <c r="A1034" s="93" t="s">
        <v>865</v>
      </c>
      <c r="B1034" s="63" t="s">
        <v>192</v>
      </c>
      <c r="C1034" s="66" t="s">
        <v>710</v>
      </c>
      <c r="D1034" s="70"/>
      <c r="E1034" s="115">
        <f>E1035+E1242+E1247+E1249+E1241</f>
        <v>18616</v>
      </c>
    </row>
    <row r="1035" spans="1:5" s="7" customFormat="1" ht="15.75" outlineLevel="7">
      <c r="A1035" s="39" t="s">
        <v>784</v>
      </c>
      <c r="B1035" s="63" t="s">
        <v>192</v>
      </c>
      <c r="C1035" s="66" t="s">
        <v>712</v>
      </c>
      <c r="D1035" s="70"/>
      <c r="E1035" s="115">
        <f>E1238</f>
        <v>15997.5</v>
      </c>
    </row>
    <row r="1036" spans="1:5" s="7" customFormat="1" ht="15.75" hidden="1" outlineLevel="2">
      <c r="A1036" s="58" t="s">
        <v>191</v>
      </c>
      <c r="B1036" s="60" t="s">
        <v>192</v>
      </c>
      <c r="C1036" s="66" t="s">
        <v>701</v>
      </c>
      <c r="D1036" s="61" t="str">
        <f t="shared" ref="D1036:D1099" si="18">C1036</f>
        <v>04001 29999</v>
      </c>
      <c r="E1036" s="114" t="e">
        <f>#REF!</f>
        <v>#REF!</v>
      </c>
    </row>
    <row r="1037" spans="1:5" s="7" customFormat="1" ht="22.5" hidden="1" outlineLevel="3">
      <c r="A1037" s="58" t="s">
        <v>10</v>
      </c>
      <c r="B1037" s="60" t="s">
        <v>192</v>
      </c>
      <c r="C1037" s="66" t="s">
        <v>701</v>
      </c>
      <c r="D1037" s="61" t="str">
        <f t="shared" si="18"/>
        <v>04001 29999</v>
      </c>
      <c r="E1037" s="114" t="e">
        <f>#REF!</f>
        <v>#REF!</v>
      </c>
    </row>
    <row r="1038" spans="1:5" s="7" customFormat="1" ht="15.75" hidden="1" outlineLevel="5">
      <c r="A1038" s="58" t="s">
        <v>75</v>
      </c>
      <c r="B1038" s="60" t="s">
        <v>192</v>
      </c>
      <c r="C1038" s="66" t="s">
        <v>701</v>
      </c>
      <c r="D1038" s="61" t="str">
        <f t="shared" si="18"/>
        <v>04001 29999</v>
      </c>
      <c r="E1038" s="114" t="e">
        <f>#REF!</f>
        <v>#REF!</v>
      </c>
    </row>
    <row r="1039" spans="1:5" s="7" customFormat="1" ht="33.75" hidden="1" outlineLevel="6">
      <c r="A1039" s="58" t="s">
        <v>13</v>
      </c>
      <c r="B1039" s="60" t="s">
        <v>192</v>
      </c>
      <c r="C1039" s="66" t="s">
        <v>701</v>
      </c>
      <c r="D1039" s="61" t="str">
        <f t="shared" si="18"/>
        <v>04001 29999</v>
      </c>
      <c r="E1039" s="114" t="e">
        <f>#REF!</f>
        <v>#REF!</v>
      </c>
    </row>
    <row r="1040" spans="1:5" s="7" customFormat="1" ht="15.75" hidden="1" outlineLevel="7">
      <c r="A1040" s="58" t="s">
        <v>76</v>
      </c>
      <c r="B1040" s="63" t="s">
        <v>192</v>
      </c>
      <c r="C1040" s="66" t="s">
        <v>701</v>
      </c>
      <c r="D1040" s="61" t="str">
        <f t="shared" si="18"/>
        <v>04001 29999</v>
      </c>
      <c r="E1040" s="114" t="e">
        <f>#REF!</f>
        <v>#REF!</v>
      </c>
    </row>
    <row r="1041" spans="1:5" s="7" customFormat="1" ht="15.75" hidden="1" outlineLevel="7">
      <c r="A1041" s="34" t="s">
        <v>17</v>
      </c>
      <c r="B1041" s="63" t="s">
        <v>192</v>
      </c>
      <c r="C1041" s="66" t="s">
        <v>701</v>
      </c>
      <c r="D1041" s="61" t="str">
        <f t="shared" si="18"/>
        <v>04001 29999</v>
      </c>
      <c r="E1041" s="114" t="e">
        <f>#REF!</f>
        <v>#REF!</v>
      </c>
    </row>
    <row r="1042" spans="1:5" s="7" customFormat="1" ht="15.75" hidden="1" outlineLevel="5">
      <c r="A1042" s="34" t="s">
        <v>22</v>
      </c>
      <c r="B1042" s="60" t="s">
        <v>192</v>
      </c>
      <c r="C1042" s="66" t="s">
        <v>701</v>
      </c>
      <c r="D1042" s="61" t="str">
        <f t="shared" si="18"/>
        <v>04001 29999</v>
      </c>
      <c r="E1042" s="114" t="e">
        <f>#REF!</f>
        <v>#REF!</v>
      </c>
    </row>
    <row r="1043" spans="1:5" s="7" customFormat="1" ht="15.75" hidden="1" outlineLevel="6">
      <c r="A1043" s="58" t="s">
        <v>24</v>
      </c>
      <c r="B1043" s="60" t="s">
        <v>192</v>
      </c>
      <c r="C1043" s="66" t="s">
        <v>701</v>
      </c>
      <c r="D1043" s="61" t="str">
        <f t="shared" si="18"/>
        <v>04001 29999</v>
      </c>
      <c r="E1043" s="114" t="e">
        <f>#REF!</f>
        <v>#REF!</v>
      </c>
    </row>
    <row r="1044" spans="1:5" s="7" customFormat="1" ht="15.75" hidden="1" outlineLevel="7">
      <c r="A1044" s="58" t="s">
        <v>26</v>
      </c>
      <c r="B1044" s="63" t="s">
        <v>192</v>
      </c>
      <c r="C1044" s="66" t="s">
        <v>701</v>
      </c>
      <c r="D1044" s="61" t="str">
        <f t="shared" si="18"/>
        <v>04001 29999</v>
      </c>
      <c r="E1044" s="114" t="e">
        <f>#REF!</f>
        <v>#REF!</v>
      </c>
    </row>
    <row r="1045" spans="1:5" s="7" customFormat="1" ht="15.75" hidden="1" outlineLevel="2" collapsed="1">
      <c r="A1045" s="34" t="s">
        <v>30</v>
      </c>
      <c r="B1045" s="60" t="s">
        <v>192</v>
      </c>
      <c r="C1045" s="66" t="s">
        <v>701</v>
      </c>
      <c r="D1045" s="61" t="str">
        <f t="shared" si="18"/>
        <v>04001 29999</v>
      </c>
      <c r="E1045" s="114" t="e">
        <f>#REF!</f>
        <v>#REF!</v>
      </c>
    </row>
    <row r="1046" spans="1:5" s="7" customFormat="1" ht="15.75" hidden="1" outlineLevel="3">
      <c r="A1046" s="58" t="s">
        <v>193</v>
      </c>
      <c r="B1046" s="60" t="s">
        <v>192</v>
      </c>
      <c r="C1046" s="66" t="s">
        <v>701</v>
      </c>
      <c r="D1046" s="61" t="str">
        <f t="shared" si="18"/>
        <v>04001 29999</v>
      </c>
      <c r="E1046" s="114" t="e">
        <f>#REF!</f>
        <v>#REF!</v>
      </c>
    </row>
    <row r="1047" spans="1:5" s="7" customFormat="1" ht="15.75" hidden="1" outlineLevel="4">
      <c r="A1047" s="58" t="s">
        <v>194</v>
      </c>
      <c r="B1047" s="60" t="s">
        <v>192</v>
      </c>
      <c r="C1047" s="66" t="s">
        <v>701</v>
      </c>
      <c r="D1047" s="61" t="str">
        <f t="shared" si="18"/>
        <v>04001 29999</v>
      </c>
      <c r="E1047" s="114" t="e">
        <f>#REF!</f>
        <v>#REF!</v>
      </c>
    </row>
    <row r="1048" spans="1:5" s="7" customFormat="1" ht="22.5" hidden="1" outlineLevel="5">
      <c r="A1048" s="58" t="s">
        <v>195</v>
      </c>
      <c r="B1048" s="60" t="s">
        <v>192</v>
      </c>
      <c r="C1048" s="66" t="s">
        <v>701</v>
      </c>
      <c r="D1048" s="61" t="str">
        <f t="shared" si="18"/>
        <v>04001 29999</v>
      </c>
      <c r="E1048" s="114" t="e">
        <f>#REF!</f>
        <v>#REF!</v>
      </c>
    </row>
    <row r="1049" spans="1:5" s="7" customFormat="1" ht="15.75" hidden="1" outlineLevel="6">
      <c r="A1049" s="58" t="s">
        <v>43</v>
      </c>
      <c r="B1049" s="60" t="s">
        <v>192</v>
      </c>
      <c r="C1049" s="66" t="s">
        <v>701</v>
      </c>
      <c r="D1049" s="61" t="str">
        <f t="shared" si="18"/>
        <v>04001 29999</v>
      </c>
      <c r="E1049" s="114" t="e">
        <f>#REF!</f>
        <v>#REF!</v>
      </c>
    </row>
    <row r="1050" spans="1:5" s="7" customFormat="1" ht="22.5" hidden="1" outlineLevel="7">
      <c r="A1050" s="58" t="s">
        <v>148</v>
      </c>
      <c r="B1050" s="63" t="s">
        <v>192</v>
      </c>
      <c r="C1050" s="66" t="s">
        <v>701</v>
      </c>
      <c r="D1050" s="61" t="str">
        <f t="shared" si="18"/>
        <v>04001 29999</v>
      </c>
      <c r="E1050" s="114" t="e">
        <f>#REF!</f>
        <v>#REF!</v>
      </c>
    </row>
    <row r="1051" spans="1:5" s="7" customFormat="1" ht="22.5" hidden="1" outlineLevel="2" collapsed="1">
      <c r="A1051" s="34" t="s">
        <v>148</v>
      </c>
      <c r="B1051" s="60" t="s">
        <v>192</v>
      </c>
      <c r="C1051" s="66" t="s">
        <v>701</v>
      </c>
      <c r="D1051" s="61" t="str">
        <f t="shared" si="18"/>
        <v>04001 29999</v>
      </c>
      <c r="E1051" s="114" t="e">
        <f>#REF!</f>
        <v>#REF!</v>
      </c>
    </row>
    <row r="1052" spans="1:5" s="7" customFormat="1" ht="15.75" hidden="1" outlineLevel="3">
      <c r="A1052" s="58" t="s">
        <v>196</v>
      </c>
      <c r="B1052" s="60" t="s">
        <v>192</v>
      </c>
      <c r="C1052" s="66" t="s">
        <v>701</v>
      </c>
      <c r="D1052" s="61" t="str">
        <f t="shared" si="18"/>
        <v>04001 29999</v>
      </c>
      <c r="E1052" s="114" t="e">
        <f>#REF!</f>
        <v>#REF!</v>
      </c>
    </row>
    <row r="1053" spans="1:5" s="7" customFormat="1" ht="15.75" hidden="1" outlineLevel="4">
      <c r="A1053" s="58" t="s">
        <v>197</v>
      </c>
      <c r="B1053" s="60" t="s">
        <v>192</v>
      </c>
      <c r="C1053" s="66" t="s">
        <v>701</v>
      </c>
      <c r="D1053" s="61" t="str">
        <f t="shared" si="18"/>
        <v>04001 29999</v>
      </c>
      <c r="E1053" s="114" t="e">
        <f>#REF!</f>
        <v>#REF!</v>
      </c>
    </row>
    <row r="1054" spans="1:5" s="7" customFormat="1" ht="22.5" hidden="1" outlineLevel="5">
      <c r="A1054" s="58" t="s">
        <v>198</v>
      </c>
      <c r="B1054" s="60" t="s">
        <v>192</v>
      </c>
      <c r="C1054" s="66" t="s">
        <v>701</v>
      </c>
      <c r="D1054" s="61" t="str">
        <f t="shared" si="18"/>
        <v>04001 29999</v>
      </c>
      <c r="E1054" s="114" t="e">
        <f>#REF!</f>
        <v>#REF!</v>
      </c>
    </row>
    <row r="1055" spans="1:5" s="7" customFormat="1" ht="15.75" hidden="1" outlineLevel="6">
      <c r="A1055" s="58" t="s">
        <v>43</v>
      </c>
      <c r="B1055" s="60" t="s">
        <v>192</v>
      </c>
      <c r="C1055" s="66" t="s">
        <v>701</v>
      </c>
      <c r="D1055" s="61" t="str">
        <f t="shared" si="18"/>
        <v>04001 29999</v>
      </c>
      <c r="E1055" s="114" t="e">
        <f>#REF!</f>
        <v>#REF!</v>
      </c>
    </row>
    <row r="1056" spans="1:5" s="7" customFormat="1" ht="22.5" hidden="1" outlineLevel="7">
      <c r="A1056" s="58" t="s">
        <v>148</v>
      </c>
      <c r="B1056" s="63" t="s">
        <v>192</v>
      </c>
      <c r="C1056" s="66" t="s">
        <v>701</v>
      </c>
      <c r="D1056" s="61" t="str">
        <f t="shared" si="18"/>
        <v>04001 29999</v>
      </c>
      <c r="E1056" s="114" t="e">
        <f>#REF!</f>
        <v>#REF!</v>
      </c>
    </row>
    <row r="1057" spans="1:5" s="7" customFormat="1" ht="22.5" hidden="1" outlineLevel="2">
      <c r="A1057" s="34" t="s">
        <v>148</v>
      </c>
      <c r="B1057" s="60" t="s">
        <v>192</v>
      </c>
      <c r="C1057" s="66" t="s">
        <v>701</v>
      </c>
      <c r="D1057" s="61" t="str">
        <f t="shared" si="18"/>
        <v>04001 29999</v>
      </c>
      <c r="E1057" s="114" t="e">
        <f>#REF!</f>
        <v>#REF!</v>
      </c>
    </row>
    <row r="1058" spans="1:5" s="7" customFormat="1" ht="15.75" hidden="1" outlineLevel="3">
      <c r="A1058" s="58" t="s">
        <v>199</v>
      </c>
      <c r="B1058" s="60" t="s">
        <v>192</v>
      </c>
      <c r="C1058" s="66" t="s">
        <v>701</v>
      </c>
      <c r="D1058" s="61" t="str">
        <f t="shared" si="18"/>
        <v>04001 29999</v>
      </c>
      <c r="E1058" s="114" t="e">
        <f>#REF!</f>
        <v>#REF!</v>
      </c>
    </row>
    <row r="1059" spans="1:5" s="7" customFormat="1" ht="15.75" hidden="1" outlineLevel="4">
      <c r="A1059" s="58" t="s">
        <v>200</v>
      </c>
      <c r="B1059" s="60" t="s">
        <v>192</v>
      </c>
      <c r="C1059" s="66" t="s">
        <v>701</v>
      </c>
      <c r="D1059" s="61" t="str">
        <f t="shared" si="18"/>
        <v>04001 29999</v>
      </c>
      <c r="E1059" s="114" t="e">
        <f>#REF!</f>
        <v>#REF!</v>
      </c>
    </row>
    <row r="1060" spans="1:5" s="7" customFormat="1" ht="22.5" hidden="1" outlineLevel="5">
      <c r="A1060" s="58" t="s">
        <v>198</v>
      </c>
      <c r="B1060" s="60" t="s">
        <v>192</v>
      </c>
      <c r="C1060" s="66" t="s">
        <v>701</v>
      </c>
      <c r="D1060" s="61" t="str">
        <f t="shared" si="18"/>
        <v>04001 29999</v>
      </c>
      <c r="E1060" s="114" t="e">
        <f>#REF!</f>
        <v>#REF!</v>
      </c>
    </row>
    <row r="1061" spans="1:5" s="7" customFormat="1" ht="15.75" hidden="1" outlineLevel="6">
      <c r="A1061" s="58" t="s">
        <v>43</v>
      </c>
      <c r="B1061" s="60" t="s">
        <v>192</v>
      </c>
      <c r="C1061" s="66" t="s">
        <v>701</v>
      </c>
      <c r="D1061" s="61" t="str">
        <f t="shared" si="18"/>
        <v>04001 29999</v>
      </c>
      <c r="E1061" s="114" t="e">
        <f>#REF!</f>
        <v>#REF!</v>
      </c>
    </row>
    <row r="1062" spans="1:5" s="7" customFormat="1" ht="22.5" hidden="1" outlineLevel="7">
      <c r="A1062" s="58" t="s">
        <v>148</v>
      </c>
      <c r="B1062" s="63" t="s">
        <v>192</v>
      </c>
      <c r="C1062" s="66" t="s">
        <v>701</v>
      </c>
      <c r="D1062" s="61" t="str">
        <f t="shared" si="18"/>
        <v>04001 29999</v>
      </c>
      <c r="E1062" s="114" t="e">
        <f>#REF!</f>
        <v>#REF!</v>
      </c>
    </row>
    <row r="1063" spans="1:5" s="7" customFormat="1" ht="22.5" hidden="1" outlineLevel="3">
      <c r="A1063" s="34" t="s">
        <v>148</v>
      </c>
      <c r="B1063" s="60" t="s">
        <v>192</v>
      </c>
      <c r="C1063" s="66" t="s">
        <v>701</v>
      </c>
      <c r="D1063" s="61" t="str">
        <f t="shared" si="18"/>
        <v>04001 29999</v>
      </c>
      <c r="E1063" s="114" t="e">
        <f>#REF!</f>
        <v>#REF!</v>
      </c>
    </row>
    <row r="1064" spans="1:5" s="7" customFormat="1" ht="15.75" hidden="1" outlineLevel="4">
      <c r="A1064" s="58"/>
      <c r="B1064" s="60" t="s">
        <v>192</v>
      </c>
      <c r="C1064" s="66" t="s">
        <v>701</v>
      </c>
      <c r="D1064" s="61" t="str">
        <f t="shared" si="18"/>
        <v>04001 29999</v>
      </c>
      <c r="E1064" s="114" t="e">
        <f>#REF!</f>
        <v>#REF!</v>
      </c>
    </row>
    <row r="1065" spans="1:5" s="7" customFormat="1" ht="22.5" hidden="1" outlineLevel="5">
      <c r="A1065" s="58" t="s">
        <v>201</v>
      </c>
      <c r="B1065" s="60" t="s">
        <v>192</v>
      </c>
      <c r="C1065" s="66" t="s">
        <v>701</v>
      </c>
      <c r="D1065" s="61" t="str">
        <f t="shared" si="18"/>
        <v>04001 29999</v>
      </c>
      <c r="E1065" s="114" t="e">
        <f>#REF!</f>
        <v>#REF!</v>
      </c>
    </row>
    <row r="1066" spans="1:5" s="7" customFormat="1" ht="15.75" hidden="1" outlineLevel="6">
      <c r="A1066" s="58" t="s">
        <v>43</v>
      </c>
      <c r="B1066" s="60" t="s">
        <v>192</v>
      </c>
      <c r="C1066" s="66" t="s">
        <v>701</v>
      </c>
      <c r="D1066" s="61" t="str">
        <f t="shared" si="18"/>
        <v>04001 29999</v>
      </c>
      <c r="E1066" s="114" t="e">
        <f>#REF!</f>
        <v>#REF!</v>
      </c>
    </row>
    <row r="1067" spans="1:5" s="7" customFormat="1" ht="22.5" hidden="1" outlineLevel="7">
      <c r="A1067" s="58" t="s">
        <v>148</v>
      </c>
      <c r="B1067" s="63" t="s">
        <v>192</v>
      </c>
      <c r="C1067" s="66" t="s">
        <v>701</v>
      </c>
      <c r="D1067" s="61" t="str">
        <f t="shared" si="18"/>
        <v>04001 29999</v>
      </c>
      <c r="E1067" s="114" t="e">
        <f>#REF!</f>
        <v>#REF!</v>
      </c>
    </row>
    <row r="1068" spans="1:5" s="7" customFormat="1" ht="22.5" hidden="1" outlineLevel="4">
      <c r="A1068" s="34" t="s">
        <v>148</v>
      </c>
      <c r="B1068" s="60" t="s">
        <v>192</v>
      </c>
      <c r="C1068" s="66" t="s">
        <v>701</v>
      </c>
      <c r="D1068" s="61" t="str">
        <f t="shared" si="18"/>
        <v>04001 29999</v>
      </c>
      <c r="E1068" s="114" t="e">
        <f>#REF!</f>
        <v>#REF!</v>
      </c>
    </row>
    <row r="1069" spans="1:5" s="7" customFormat="1" ht="22.5" hidden="1" outlineLevel="5">
      <c r="A1069" s="58" t="s">
        <v>202</v>
      </c>
      <c r="B1069" s="60" t="s">
        <v>192</v>
      </c>
      <c r="C1069" s="66" t="s">
        <v>701</v>
      </c>
      <c r="D1069" s="61" t="str">
        <f t="shared" si="18"/>
        <v>04001 29999</v>
      </c>
      <c r="E1069" s="114" t="e">
        <f>#REF!</f>
        <v>#REF!</v>
      </c>
    </row>
    <row r="1070" spans="1:5" s="7" customFormat="1" ht="15.75" hidden="1" outlineLevel="6">
      <c r="A1070" s="58" t="s">
        <v>43</v>
      </c>
      <c r="B1070" s="60" t="s">
        <v>192</v>
      </c>
      <c r="C1070" s="66" t="s">
        <v>701</v>
      </c>
      <c r="D1070" s="61" t="str">
        <f t="shared" si="18"/>
        <v>04001 29999</v>
      </c>
      <c r="E1070" s="114" t="e">
        <f>#REF!</f>
        <v>#REF!</v>
      </c>
    </row>
    <row r="1071" spans="1:5" s="7" customFormat="1" ht="22.5" hidden="1" outlineLevel="7">
      <c r="A1071" s="58" t="s">
        <v>148</v>
      </c>
      <c r="B1071" s="63" t="s">
        <v>192</v>
      </c>
      <c r="C1071" s="66" t="s">
        <v>701</v>
      </c>
      <c r="D1071" s="61" t="str">
        <f t="shared" si="18"/>
        <v>04001 29999</v>
      </c>
      <c r="E1071" s="114" t="e">
        <f>#REF!</f>
        <v>#REF!</v>
      </c>
    </row>
    <row r="1072" spans="1:5" s="7" customFormat="1" ht="22.5" hidden="1" outlineLevel="2">
      <c r="A1072" s="34" t="s">
        <v>148</v>
      </c>
      <c r="B1072" s="60" t="s">
        <v>192</v>
      </c>
      <c r="C1072" s="66" t="s">
        <v>701</v>
      </c>
      <c r="D1072" s="61" t="str">
        <f t="shared" si="18"/>
        <v>04001 29999</v>
      </c>
      <c r="E1072" s="114" t="e">
        <f>#REF!</f>
        <v>#REF!</v>
      </c>
    </row>
    <row r="1073" spans="1:5" s="7" customFormat="1" ht="15.75" hidden="1" outlineLevel="3">
      <c r="A1073" s="58" t="s">
        <v>203</v>
      </c>
      <c r="B1073" s="60" t="s">
        <v>192</v>
      </c>
      <c r="C1073" s="66" t="s">
        <v>701</v>
      </c>
      <c r="D1073" s="61" t="str">
        <f t="shared" si="18"/>
        <v>04001 29999</v>
      </c>
      <c r="E1073" s="114" t="e">
        <f>#REF!</f>
        <v>#REF!</v>
      </c>
    </row>
    <row r="1074" spans="1:5" s="7" customFormat="1" ht="15.75" hidden="1" outlineLevel="4">
      <c r="A1074" s="58" t="s">
        <v>204</v>
      </c>
      <c r="B1074" s="60" t="s">
        <v>192</v>
      </c>
      <c r="C1074" s="66" t="s">
        <v>701</v>
      </c>
      <c r="D1074" s="61" t="str">
        <f t="shared" si="18"/>
        <v>04001 29999</v>
      </c>
      <c r="E1074" s="114" t="e">
        <f>#REF!</f>
        <v>#REF!</v>
      </c>
    </row>
    <row r="1075" spans="1:5" s="7" customFormat="1" ht="33.75" hidden="1" outlineLevel="5">
      <c r="A1075" s="58" t="s">
        <v>205</v>
      </c>
      <c r="B1075" s="60" t="s">
        <v>192</v>
      </c>
      <c r="C1075" s="66" t="s">
        <v>701</v>
      </c>
      <c r="D1075" s="61" t="str">
        <f t="shared" si="18"/>
        <v>04001 29999</v>
      </c>
      <c r="E1075" s="114" t="e">
        <f>#REF!</f>
        <v>#REF!</v>
      </c>
    </row>
    <row r="1076" spans="1:5" s="7" customFormat="1" ht="22.5" hidden="1" outlineLevel="6">
      <c r="A1076" s="58" t="s">
        <v>101</v>
      </c>
      <c r="B1076" s="60" t="s">
        <v>192</v>
      </c>
      <c r="C1076" s="66" t="s">
        <v>701</v>
      </c>
      <c r="D1076" s="61" t="str">
        <f t="shared" si="18"/>
        <v>04001 29999</v>
      </c>
      <c r="E1076" s="114" t="e">
        <f>#REF!</f>
        <v>#REF!</v>
      </c>
    </row>
    <row r="1077" spans="1:5" s="7" customFormat="1" ht="22.5" hidden="1" outlineLevel="7">
      <c r="A1077" s="58" t="s">
        <v>109</v>
      </c>
      <c r="B1077" s="63" t="s">
        <v>192</v>
      </c>
      <c r="C1077" s="66" t="s">
        <v>701</v>
      </c>
      <c r="D1077" s="61" t="str">
        <f t="shared" si="18"/>
        <v>04001 29999</v>
      </c>
      <c r="E1077" s="114" t="e">
        <f>#REF!</f>
        <v>#REF!</v>
      </c>
    </row>
    <row r="1078" spans="1:5" s="7" customFormat="1" ht="15.75" hidden="1" outlineLevel="5">
      <c r="A1078" s="34" t="s">
        <v>109</v>
      </c>
      <c r="B1078" s="60" t="s">
        <v>192</v>
      </c>
      <c r="C1078" s="66" t="s">
        <v>701</v>
      </c>
      <c r="D1078" s="61" t="str">
        <f t="shared" si="18"/>
        <v>04001 29999</v>
      </c>
      <c r="E1078" s="114" t="e">
        <f>#REF!</f>
        <v>#REF!</v>
      </c>
    </row>
    <row r="1079" spans="1:5" s="7" customFormat="1" ht="15.75" hidden="1" outlineLevel="6">
      <c r="A1079" s="58" t="s">
        <v>43</v>
      </c>
      <c r="B1079" s="60" t="s">
        <v>192</v>
      </c>
      <c r="C1079" s="66" t="s">
        <v>701</v>
      </c>
      <c r="D1079" s="61" t="str">
        <f t="shared" si="18"/>
        <v>04001 29999</v>
      </c>
      <c r="E1079" s="114" t="e">
        <f>#REF!</f>
        <v>#REF!</v>
      </c>
    </row>
    <row r="1080" spans="1:5" s="7" customFormat="1" ht="22.5" hidden="1" outlineLevel="7">
      <c r="A1080" s="58" t="s">
        <v>148</v>
      </c>
      <c r="B1080" s="63" t="s">
        <v>192</v>
      </c>
      <c r="C1080" s="66" t="s">
        <v>701</v>
      </c>
      <c r="D1080" s="61" t="str">
        <f t="shared" si="18"/>
        <v>04001 29999</v>
      </c>
      <c r="E1080" s="114" t="e">
        <f>#REF!</f>
        <v>#REF!</v>
      </c>
    </row>
    <row r="1081" spans="1:5" s="7" customFormat="1" ht="22.5" hidden="1" outlineLevel="2">
      <c r="A1081" s="34" t="s">
        <v>148</v>
      </c>
      <c r="B1081" s="60" t="s">
        <v>192</v>
      </c>
      <c r="C1081" s="66" t="s">
        <v>701</v>
      </c>
      <c r="D1081" s="61" t="str">
        <f t="shared" si="18"/>
        <v>04001 29999</v>
      </c>
      <c r="E1081" s="114" t="e">
        <f>#REF!</f>
        <v>#REF!</v>
      </c>
    </row>
    <row r="1082" spans="1:5" s="7" customFormat="1" ht="15.75" hidden="1" outlineLevel="3">
      <c r="A1082" s="58" t="s">
        <v>114</v>
      </c>
      <c r="B1082" s="60" t="s">
        <v>192</v>
      </c>
      <c r="C1082" s="66" t="s">
        <v>701</v>
      </c>
      <c r="D1082" s="61" t="str">
        <f t="shared" si="18"/>
        <v>04001 29999</v>
      </c>
      <c r="E1082" s="114" t="e">
        <f>#REF!</f>
        <v>#REF!</v>
      </c>
    </row>
    <row r="1083" spans="1:5" s="7" customFormat="1" ht="22.5" hidden="1" outlineLevel="5">
      <c r="A1083" s="58" t="s">
        <v>206</v>
      </c>
      <c r="B1083" s="60" t="s">
        <v>192</v>
      </c>
      <c r="C1083" s="66" t="s">
        <v>701</v>
      </c>
      <c r="D1083" s="61" t="str">
        <f t="shared" si="18"/>
        <v>04001 29999</v>
      </c>
      <c r="E1083" s="114" t="e">
        <f>#REF!</f>
        <v>#REF!</v>
      </c>
    </row>
    <row r="1084" spans="1:5" s="7" customFormat="1" ht="15.75" hidden="1" outlineLevel="6">
      <c r="A1084" s="58" t="s">
        <v>24</v>
      </c>
      <c r="B1084" s="60" t="s">
        <v>192</v>
      </c>
      <c r="C1084" s="66" t="s">
        <v>701</v>
      </c>
      <c r="D1084" s="61" t="str">
        <f t="shared" si="18"/>
        <v>04001 29999</v>
      </c>
      <c r="E1084" s="114" t="e">
        <f>#REF!</f>
        <v>#REF!</v>
      </c>
    </row>
    <row r="1085" spans="1:5" s="7" customFormat="1" ht="15.75" hidden="1" outlineLevel="7">
      <c r="A1085" s="58" t="s">
        <v>26</v>
      </c>
      <c r="B1085" s="63" t="s">
        <v>192</v>
      </c>
      <c r="C1085" s="66" t="s">
        <v>701</v>
      </c>
      <c r="D1085" s="61" t="str">
        <f t="shared" si="18"/>
        <v>04001 29999</v>
      </c>
      <c r="E1085" s="114" t="e">
        <f>#REF!</f>
        <v>#REF!</v>
      </c>
    </row>
    <row r="1086" spans="1:5" s="7" customFormat="1" ht="15.75" hidden="1" outlineLevel="5">
      <c r="A1086" s="34" t="s">
        <v>30</v>
      </c>
      <c r="B1086" s="60" t="s">
        <v>192</v>
      </c>
      <c r="C1086" s="66" t="s">
        <v>701</v>
      </c>
      <c r="D1086" s="61" t="str">
        <f t="shared" si="18"/>
        <v>04001 29999</v>
      </c>
      <c r="E1086" s="114" t="e">
        <f>#REF!</f>
        <v>#REF!</v>
      </c>
    </row>
    <row r="1087" spans="1:5" s="7" customFormat="1" ht="15.75" hidden="1" outlineLevel="6">
      <c r="A1087" s="58" t="s">
        <v>181</v>
      </c>
      <c r="B1087" s="60" t="s">
        <v>192</v>
      </c>
      <c r="C1087" s="66" t="s">
        <v>701</v>
      </c>
      <c r="D1087" s="61" t="str">
        <f t="shared" si="18"/>
        <v>04001 29999</v>
      </c>
      <c r="E1087" s="114" t="e">
        <f>#REF!</f>
        <v>#REF!</v>
      </c>
    </row>
    <row r="1088" spans="1:5" s="7" customFormat="1" ht="15.75" hidden="1" outlineLevel="7">
      <c r="A1088" s="58" t="s">
        <v>207</v>
      </c>
      <c r="B1088" s="63" t="s">
        <v>192</v>
      </c>
      <c r="C1088" s="66" t="s">
        <v>701</v>
      </c>
      <c r="D1088" s="61" t="str">
        <f t="shared" si="18"/>
        <v>04001 29999</v>
      </c>
      <c r="E1088" s="114" t="e">
        <f>#REF!</f>
        <v>#REF!</v>
      </c>
    </row>
    <row r="1089" spans="1:5" s="7" customFormat="1" ht="15.75" hidden="1" outlineLevel="5">
      <c r="A1089" s="34" t="s">
        <v>207</v>
      </c>
      <c r="B1089" s="60" t="s">
        <v>192</v>
      </c>
      <c r="C1089" s="66" t="s">
        <v>701</v>
      </c>
      <c r="D1089" s="61" t="str">
        <f t="shared" si="18"/>
        <v>04001 29999</v>
      </c>
      <c r="E1089" s="114" t="e">
        <f>#REF!</f>
        <v>#REF!</v>
      </c>
    </row>
    <row r="1090" spans="1:5" s="7" customFormat="1" ht="15.75" hidden="1" outlineLevel="6">
      <c r="A1090" s="58" t="s">
        <v>43</v>
      </c>
      <c r="B1090" s="60" t="s">
        <v>192</v>
      </c>
      <c r="C1090" s="66" t="s">
        <v>701</v>
      </c>
      <c r="D1090" s="61" t="str">
        <f t="shared" si="18"/>
        <v>04001 29999</v>
      </c>
      <c r="E1090" s="114" t="e">
        <f>#REF!</f>
        <v>#REF!</v>
      </c>
    </row>
    <row r="1091" spans="1:5" s="7" customFormat="1" ht="22.5" hidden="1" outlineLevel="7">
      <c r="A1091" s="58" t="s">
        <v>148</v>
      </c>
      <c r="B1091" s="63" t="s">
        <v>192</v>
      </c>
      <c r="C1091" s="66" t="s">
        <v>701</v>
      </c>
      <c r="D1091" s="61" t="str">
        <f t="shared" si="18"/>
        <v>04001 29999</v>
      </c>
      <c r="E1091" s="114" t="e">
        <f>#REF!</f>
        <v>#REF!</v>
      </c>
    </row>
    <row r="1092" spans="1:5" s="7" customFormat="1" ht="22.5" hidden="1" outlineLevel="1">
      <c r="A1092" s="34" t="s">
        <v>148</v>
      </c>
      <c r="B1092" s="60" t="s">
        <v>209</v>
      </c>
      <c r="C1092" s="66" t="s">
        <v>701</v>
      </c>
      <c r="D1092" s="61" t="str">
        <f t="shared" si="18"/>
        <v>04001 29999</v>
      </c>
      <c r="E1092" s="114" t="e">
        <f>#REF!</f>
        <v>#REF!</v>
      </c>
    </row>
    <row r="1093" spans="1:5" s="7" customFormat="1" ht="15.75" hidden="1" outlineLevel="2">
      <c r="A1093" s="58" t="s">
        <v>208</v>
      </c>
      <c r="B1093" s="60" t="s">
        <v>209</v>
      </c>
      <c r="C1093" s="66" t="s">
        <v>701</v>
      </c>
      <c r="D1093" s="61" t="str">
        <f t="shared" si="18"/>
        <v>04001 29999</v>
      </c>
      <c r="E1093" s="114" t="e">
        <f>#REF!</f>
        <v>#REF!</v>
      </c>
    </row>
    <row r="1094" spans="1:5" s="7" customFormat="1" ht="15.75" hidden="1" outlineLevel="3">
      <c r="A1094" s="58" t="s">
        <v>210</v>
      </c>
      <c r="B1094" s="60" t="s">
        <v>209</v>
      </c>
      <c r="C1094" s="66" t="s">
        <v>701</v>
      </c>
      <c r="D1094" s="61" t="str">
        <f t="shared" si="18"/>
        <v>04001 29999</v>
      </c>
      <c r="E1094" s="114" t="e">
        <f>#REF!</f>
        <v>#REF!</v>
      </c>
    </row>
    <row r="1095" spans="1:5" s="7" customFormat="1" ht="15.75" hidden="1" outlineLevel="5">
      <c r="A1095" s="58" t="s">
        <v>211</v>
      </c>
      <c r="B1095" s="60" t="s">
        <v>209</v>
      </c>
      <c r="C1095" s="66" t="s">
        <v>701</v>
      </c>
      <c r="D1095" s="61" t="str">
        <f t="shared" si="18"/>
        <v>04001 29999</v>
      </c>
      <c r="E1095" s="114" t="e">
        <f>#REF!</f>
        <v>#REF!</v>
      </c>
    </row>
    <row r="1096" spans="1:5" s="7" customFormat="1" ht="33.75" hidden="1" outlineLevel="6">
      <c r="A1096" s="58" t="s">
        <v>13</v>
      </c>
      <c r="B1096" s="60" t="s">
        <v>209</v>
      </c>
      <c r="C1096" s="66" t="s">
        <v>701</v>
      </c>
      <c r="D1096" s="61" t="str">
        <f t="shared" si="18"/>
        <v>04001 29999</v>
      </c>
      <c r="E1096" s="114" t="e">
        <f>#REF!</f>
        <v>#REF!</v>
      </c>
    </row>
    <row r="1097" spans="1:5" s="7" customFormat="1" ht="15.75" hidden="1" outlineLevel="7">
      <c r="A1097" s="58" t="s">
        <v>76</v>
      </c>
      <c r="B1097" s="63" t="s">
        <v>209</v>
      </c>
      <c r="C1097" s="66" t="s">
        <v>701</v>
      </c>
      <c r="D1097" s="61" t="str">
        <f t="shared" si="18"/>
        <v>04001 29999</v>
      </c>
      <c r="E1097" s="114" t="e">
        <f>#REF!</f>
        <v>#REF!</v>
      </c>
    </row>
    <row r="1098" spans="1:5" s="7" customFormat="1" ht="15.75" hidden="1" outlineLevel="7">
      <c r="A1098" s="34" t="s">
        <v>17</v>
      </c>
      <c r="B1098" s="63" t="s">
        <v>209</v>
      </c>
      <c r="C1098" s="66" t="s">
        <v>701</v>
      </c>
      <c r="D1098" s="61" t="str">
        <f t="shared" si="18"/>
        <v>04001 29999</v>
      </c>
      <c r="E1098" s="114" t="e">
        <f>#REF!</f>
        <v>#REF!</v>
      </c>
    </row>
    <row r="1099" spans="1:5" s="7" customFormat="1" ht="15.75" hidden="1" outlineLevel="5">
      <c r="A1099" s="34" t="s">
        <v>22</v>
      </c>
      <c r="B1099" s="60" t="s">
        <v>209</v>
      </c>
      <c r="C1099" s="66" t="s">
        <v>701</v>
      </c>
      <c r="D1099" s="61" t="str">
        <f t="shared" si="18"/>
        <v>04001 29999</v>
      </c>
      <c r="E1099" s="114" t="e">
        <f>#REF!</f>
        <v>#REF!</v>
      </c>
    </row>
    <row r="1100" spans="1:5" s="7" customFormat="1" ht="15.75" hidden="1" outlineLevel="6">
      <c r="A1100" s="58" t="s">
        <v>24</v>
      </c>
      <c r="B1100" s="60" t="s">
        <v>209</v>
      </c>
      <c r="C1100" s="66" t="s">
        <v>701</v>
      </c>
      <c r="D1100" s="61" t="str">
        <f t="shared" ref="D1100:D1163" si="19">C1100</f>
        <v>04001 29999</v>
      </c>
      <c r="E1100" s="114" t="e">
        <f>#REF!</f>
        <v>#REF!</v>
      </c>
    </row>
    <row r="1101" spans="1:5" s="7" customFormat="1" ht="15.75" hidden="1" outlineLevel="7">
      <c r="A1101" s="58" t="s">
        <v>26</v>
      </c>
      <c r="B1101" s="63" t="s">
        <v>209</v>
      </c>
      <c r="C1101" s="66" t="s">
        <v>701</v>
      </c>
      <c r="D1101" s="61" t="str">
        <f t="shared" si="19"/>
        <v>04001 29999</v>
      </c>
      <c r="E1101" s="114" t="e">
        <f>#REF!</f>
        <v>#REF!</v>
      </c>
    </row>
    <row r="1102" spans="1:5" s="7" customFormat="1" ht="15.75" hidden="1" outlineLevel="7">
      <c r="A1102" s="34" t="s">
        <v>28</v>
      </c>
      <c r="B1102" s="63" t="s">
        <v>209</v>
      </c>
      <c r="C1102" s="66" t="s">
        <v>701</v>
      </c>
      <c r="D1102" s="61" t="str">
        <f t="shared" si="19"/>
        <v>04001 29999</v>
      </c>
      <c r="E1102" s="114" t="e">
        <f>#REF!</f>
        <v>#REF!</v>
      </c>
    </row>
    <row r="1103" spans="1:5" s="7" customFormat="1" ht="15.75" hidden="1" outlineLevel="5">
      <c r="A1103" s="34" t="s">
        <v>30</v>
      </c>
      <c r="B1103" s="60" t="s">
        <v>209</v>
      </c>
      <c r="C1103" s="66" t="s">
        <v>701</v>
      </c>
      <c r="D1103" s="61" t="str">
        <f t="shared" si="19"/>
        <v>04001 29999</v>
      </c>
      <c r="E1103" s="114" t="e">
        <f>#REF!</f>
        <v>#REF!</v>
      </c>
    </row>
    <row r="1104" spans="1:5" s="7" customFormat="1" ht="15.75" hidden="1" outlineLevel="6">
      <c r="A1104" s="58" t="s">
        <v>43</v>
      </c>
      <c r="B1104" s="60" t="s">
        <v>209</v>
      </c>
      <c r="C1104" s="66" t="s">
        <v>701</v>
      </c>
      <c r="D1104" s="61" t="str">
        <f t="shared" si="19"/>
        <v>04001 29999</v>
      </c>
      <c r="E1104" s="114" t="e">
        <f>#REF!</f>
        <v>#REF!</v>
      </c>
    </row>
    <row r="1105" spans="1:5" s="7" customFormat="1" ht="15.75" hidden="1" outlineLevel="7">
      <c r="A1105" s="58" t="s">
        <v>45</v>
      </c>
      <c r="B1105" s="63" t="s">
        <v>209</v>
      </c>
      <c r="C1105" s="66" t="s">
        <v>701</v>
      </c>
      <c r="D1105" s="61" t="str">
        <f t="shared" si="19"/>
        <v>04001 29999</v>
      </c>
      <c r="E1105" s="114" t="e">
        <f>#REF!</f>
        <v>#REF!</v>
      </c>
    </row>
    <row r="1106" spans="1:5" s="7" customFormat="1" ht="15.75" hidden="1" outlineLevel="2">
      <c r="A1106" s="34" t="s">
        <v>47</v>
      </c>
      <c r="B1106" s="60" t="s">
        <v>209</v>
      </c>
      <c r="C1106" s="66" t="s">
        <v>701</v>
      </c>
      <c r="D1106" s="61" t="str">
        <f t="shared" si="19"/>
        <v>04001 29999</v>
      </c>
      <c r="E1106" s="114" t="e">
        <f>#REF!</f>
        <v>#REF!</v>
      </c>
    </row>
    <row r="1107" spans="1:5" s="7" customFormat="1" ht="15.75" hidden="1" outlineLevel="3">
      <c r="A1107" s="58" t="s">
        <v>114</v>
      </c>
      <c r="B1107" s="60" t="s">
        <v>209</v>
      </c>
      <c r="C1107" s="66" t="s">
        <v>701</v>
      </c>
      <c r="D1107" s="61" t="str">
        <f t="shared" si="19"/>
        <v>04001 29999</v>
      </c>
      <c r="E1107" s="114" t="e">
        <f>#REF!</f>
        <v>#REF!</v>
      </c>
    </row>
    <row r="1108" spans="1:5" s="7" customFormat="1" ht="33.75" hidden="1" outlineLevel="5">
      <c r="A1108" s="58" t="s">
        <v>212</v>
      </c>
      <c r="B1108" s="60" t="s">
        <v>209</v>
      </c>
      <c r="C1108" s="66" t="s">
        <v>701</v>
      </c>
      <c r="D1108" s="61" t="str">
        <f t="shared" si="19"/>
        <v>04001 29999</v>
      </c>
      <c r="E1108" s="114" t="e">
        <f>#REF!</f>
        <v>#REF!</v>
      </c>
    </row>
    <row r="1109" spans="1:5" s="7" customFormat="1" ht="15.75" hidden="1" outlineLevel="6">
      <c r="A1109" s="58" t="s">
        <v>24</v>
      </c>
      <c r="B1109" s="60" t="s">
        <v>209</v>
      </c>
      <c r="C1109" s="66" t="s">
        <v>701</v>
      </c>
      <c r="D1109" s="61" t="str">
        <f t="shared" si="19"/>
        <v>04001 29999</v>
      </c>
      <c r="E1109" s="114" t="e">
        <f>#REF!</f>
        <v>#REF!</v>
      </c>
    </row>
    <row r="1110" spans="1:5" s="7" customFormat="1" ht="15.75" hidden="1" outlineLevel="7">
      <c r="A1110" s="58" t="s">
        <v>26</v>
      </c>
      <c r="B1110" s="63" t="s">
        <v>209</v>
      </c>
      <c r="C1110" s="66" t="s">
        <v>701</v>
      </c>
      <c r="D1110" s="61" t="str">
        <f t="shared" si="19"/>
        <v>04001 29999</v>
      </c>
      <c r="E1110" s="114" t="e">
        <f>#REF!</f>
        <v>#REF!</v>
      </c>
    </row>
    <row r="1111" spans="1:5" s="7" customFormat="1" ht="15.75" hidden="1" outlineLevel="5">
      <c r="A1111" s="34" t="s">
        <v>30</v>
      </c>
      <c r="B1111" s="60" t="s">
        <v>209</v>
      </c>
      <c r="C1111" s="66" t="s">
        <v>701</v>
      </c>
      <c r="D1111" s="61" t="str">
        <f t="shared" si="19"/>
        <v>04001 29999</v>
      </c>
      <c r="E1111" s="114" t="e">
        <f>#REF!</f>
        <v>#REF!</v>
      </c>
    </row>
    <row r="1112" spans="1:5" s="7" customFormat="1" ht="15.75" hidden="1" outlineLevel="6">
      <c r="A1112" s="58" t="s">
        <v>181</v>
      </c>
      <c r="B1112" s="60" t="s">
        <v>209</v>
      </c>
      <c r="C1112" s="66" t="s">
        <v>701</v>
      </c>
      <c r="D1112" s="61" t="str">
        <f t="shared" si="19"/>
        <v>04001 29999</v>
      </c>
      <c r="E1112" s="114" t="e">
        <f>#REF!</f>
        <v>#REF!</v>
      </c>
    </row>
    <row r="1113" spans="1:5" s="7" customFormat="1" ht="22.5" hidden="1" outlineLevel="7">
      <c r="A1113" s="58" t="s">
        <v>182</v>
      </c>
      <c r="B1113" s="63" t="s">
        <v>209</v>
      </c>
      <c r="C1113" s="66" t="s">
        <v>701</v>
      </c>
      <c r="D1113" s="61" t="str">
        <f t="shared" si="19"/>
        <v>04001 29999</v>
      </c>
      <c r="E1113" s="114" t="e">
        <f>#REF!</f>
        <v>#REF!</v>
      </c>
    </row>
    <row r="1114" spans="1:5" s="7" customFormat="1" ht="22.5" hidden="1" outlineLevel="5">
      <c r="A1114" s="34" t="s">
        <v>183</v>
      </c>
      <c r="B1114" s="60" t="s">
        <v>209</v>
      </c>
      <c r="C1114" s="66" t="s">
        <v>701</v>
      </c>
      <c r="D1114" s="61" t="str">
        <f t="shared" si="19"/>
        <v>04001 29999</v>
      </c>
      <c r="E1114" s="114" t="e">
        <f>#REF!</f>
        <v>#REF!</v>
      </c>
    </row>
    <row r="1115" spans="1:5" s="7" customFormat="1" ht="15.75" hidden="1" outlineLevel="6">
      <c r="A1115" s="58" t="s">
        <v>96</v>
      </c>
      <c r="B1115" s="60" t="s">
        <v>209</v>
      </c>
      <c r="C1115" s="66" t="s">
        <v>701</v>
      </c>
      <c r="D1115" s="61" t="str">
        <f t="shared" si="19"/>
        <v>04001 29999</v>
      </c>
      <c r="E1115" s="114" t="e">
        <f>#REF!</f>
        <v>#REF!</v>
      </c>
    </row>
    <row r="1116" spans="1:5" s="7" customFormat="1" ht="15.75" hidden="1" outlineLevel="7">
      <c r="A1116" s="58" t="s">
        <v>177</v>
      </c>
      <c r="B1116" s="63" t="s">
        <v>209</v>
      </c>
      <c r="C1116" s="66" t="s">
        <v>701</v>
      </c>
      <c r="D1116" s="61" t="str">
        <f t="shared" si="19"/>
        <v>04001 29999</v>
      </c>
      <c r="E1116" s="114" t="e">
        <f>#REF!</f>
        <v>#REF!</v>
      </c>
    </row>
    <row r="1117" spans="1:5" s="7" customFormat="1" ht="22.5" hidden="1" outlineLevel="7">
      <c r="A1117" s="34" t="s">
        <v>213</v>
      </c>
      <c r="B1117" s="63" t="s">
        <v>209</v>
      </c>
      <c r="C1117" s="66" t="s">
        <v>701</v>
      </c>
      <c r="D1117" s="61" t="str">
        <f t="shared" si="19"/>
        <v>04001 29999</v>
      </c>
      <c r="E1117" s="114" t="e">
        <f>#REF!</f>
        <v>#REF!</v>
      </c>
    </row>
    <row r="1118" spans="1:5" s="7" customFormat="1" ht="22.5" hidden="1" outlineLevel="3">
      <c r="A1118" s="34" t="s">
        <v>178</v>
      </c>
      <c r="B1118" s="60" t="s">
        <v>209</v>
      </c>
      <c r="C1118" s="66" t="s">
        <v>701</v>
      </c>
      <c r="D1118" s="61" t="str">
        <f t="shared" si="19"/>
        <v>04001 29999</v>
      </c>
      <c r="E1118" s="114" t="e">
        <f>#REF!</f>
        <v>#REF!</v>
      </c>
    </row>
    <row r="1119" spans="1:5" s="7" customFormat="1" ht="22.5" hidden="1" outlineLevel="4">
      <c r="A1119" s="58" t="s">
        <v>214</v>
      </c>
      <c r="B1119" s="60" t="s">
        <v>209</v>
      </c>
      <c r="C1119" s="66" t="s">
        <v>701</v>
      </c>
      <c r="D1119" s="61" t="str">
        <f t="shared" si="19"/>
        <v>04001 29999</v>
      </c>
      <c r="E1119" s="114" t="e">
        <f>#REF!</f>
        <v>#REF!</v>
      </c>
    </row>
    <row r="1120" spans="1:5" s="7" customFormat="1" ht="22.5" hidden="1" outlineLevel="5">
      <c r="A1120" s="58" t="s">
        <v>215</v>
      </c>
      <c r="B1120" s="60" t="s">
        <v>209</v>
      </c>
      <c r="C1120" s="66" t="s">
        <v>701</v>
      </c>
      <c r="D1120" s="61" t="str">
        <f t="shared" si="19"/>
        <v>04001 29999</v>
      </c>
      <c r="E1120" s="114" t="e">
        <f>#REF!</f>
        <v>#REF!</v>
      </c>
    </row>
    <row r="1121" spans="1:5" s="7" customFormat="1" ht="15.75" hidden="1" outlineLevel="6">
      <c r="A1121" s="58" t="s">
        <v>96</v>
      </c>
      <c r="B1121" s="60" t="s">
        <v>209</v>
      </c>
      <c r="C1121" s="66" t="s">
        <v>701</v>
      </c>
      <c r="D1121" s="61" t="str">
        <f t="shared" si="19"/>
        <v>04001 29999</v>
      </c>
      <c r="E1121" s="114" t="e">
        <f>#REF!</f>
        <v>#REF!</v>
      </c>
    </row>
    <row r="1122" spans="1:5" s="7" customFormat="1" ht="15.75" hidden="1" outlineLevel="7">
      <c r="A1122" s="58" t="s">
        <v>177</v>
      </c>
      <c r="B1122" s="63" t="s">
        <v>209</v>
      </c>
      <c r="C1122" s="66" t="s">
        <v>701</v>
      </c>
      <c r="D1122" s="61" t="str">
        <f t="shared" si="19"/>
        <v>04001 29999</v>
      </c>
      <c r="E1122" s="114" t="e">
        <f>#REF!</f>
        <v>#REF!</v>
      </c>
    </row>
    <row r="1123" spans="1:5" s="7" customFormat="1" ht="22.5" hidden="1" outlineLevel="3">
      <c r="A1123" s="34" t="s">
        <v>178</v>
      </c>
      <c r="B1123" s="60" t="s">
        <v>209</v>
      </c>
      <c r="C1123" s="66" t="s">
        <v>701</v>
      </c>
      <c r="D1123" s="61" t="str">
        <f t="shared" si="19"/>
        <v>04001 29999</v>
      </c>
      <c r="E1123" s="114" t="e">
        <f>#REF!</f>
        <v>#REF!</v>
      </c>
    </row>
    <row r="1124" spans="1:5" s="7" customFormat="1" ht="22.5" hidden="1" outlineLevel="5">
      <c r="A1124" s="58" t="s">
        <v>216</v>
      </c>
      <c r="B1124" s="60" t="s">
        <v>209</v>
      </c>
      <c r="C1124" s="66" t="s">
        <v>701</v>
      </c>
      <c r="D1124" s="61" t="str">
        <f t="shared" si="19"/>
        <v>04001 29999</v>
      </c>
      <c r="E1124" s="114" t="e">
        <f>#REF!</f>
        <v>#REF!</v>
      </c>
    </row>
    <row r="1125" spans="1:5" s="7" customFormat="1" ht="15.75" hidden="1" outlineLevel="6">
      <c r="A1125" s="58" t="s">
        <v>96</v>
      </c>
      <c r="B1125" s="60" t="s">
        <v>209</v>
      </c>
      <c r="C1125" s="66" t="s">
        <v>701</v>
      </c>
      <c r="D1125" s="61" t="str">
        <f t="shared" si="19"/>
        <v>04001 29999</v>
      </c>
      <c r="E1125" s="114" t="e">
        <f>#REF!</f>
        <v>#REF!</v>
      </c>
    </row>
    <row r="1126" spans="1:5" s="7" customFormat="1" ht="15.75" hidden="1" outlineLevel="7">
      <c r="A1126" s="58" t="s">
        <v>177</v>
      </c>
      <c r="B1126" s="63" t="s">
        <v>209</v>
      </c>
      <c r="C1126" s="66" t="s">
        <v>701</v>
      </c>
      <c r="D1126" s="61" t="str">
        <f t="shared" si="19"/>
        <v>04001 29999</v>
      </c>
      <c r="E1126" s="114" t="e">
        <f>#REF!</f>
        <v>#REF!</v>
      </c>
    </row>
    <row r="1127" spans="1:5" s="7" customFormat="1" ht="22.5" hidden="1" outlineLevel="1">
      <c r="A1127" s="34" t="s">
        <v>178</v>
      </c>
      <c r="B1127" s="60" t="s">
        <v>218</v>
      </c>
      <c r="C1127" s="66" t="s">
        <v>701</v>
      </c>
      <c r="D1127" s="61" t="str">
        <f t="shared" si="19"/>
        <v>04001 29999</v>
      </c>
      <c r="E1127" s="114" t="e">
        <f>#REF!</f>
        <v>#REF!</v>
      </c>
    </row>
    <row r="1128" spans="1:5" s="7" customFormat="1" ht="15.75" hidden="1" outlineLevel="2">
      <c r="A1128" s="58" t="s">
        <v>217</v>
      </c>
      <c r="B1128" s="60" t="s">
        <v>218</v>
      </c>
      <c r="C1128" s="66" t="s">
        <v>701</v>
      </c>
      <c r="D1128" s="61" t="str">
        <f t="shared" si="19"/>
        <v>04001 29999</v>
      </c>
      <c r="E1128" s="114" t="e">
        <f>#REF!</f>
        <v>#REF!</v>
      </c>
    </row>
    <row r="1129" spans="1:5" s="7" customFormat="1" ht="15.75" hidden="1" outlineLevel="3">
      <c r="A1129" s="58" t="s">
        <v>219</v>
      </c>
      <c r="B1129" s="60" t="s">
        <v>218</v>
      </c>
      <c r="C1129" s="66" t="s">
        <v>701</v>
      </c>
      <c r="D1129" s="61" t="str">
        <f t="shared" si="19"/>
        <v>04001 29999</v>
      </c>
      <c r="E1129" s="114" t="e">
        <f>#REF!</f>
        <v>#REF!</v>
      </c>
    </row>
    <row r="1130" spans="1:5" s="7" customFormat="1" ht="22.5" hidden="1" outlineLevel="5">
      <c r="A1130" s="58" t="s">
        <v>220</v>
      </c>
      <c r="B1130" s="60" t="s">
        <v>218</v>
      </c>
      <c r="C1130" s="66" t="s">
        <v>701</v>
      </c>
      <c r="D1130" s="61" t="str">
        <f t="shared" si="19"/>
        <v>04001 29999</v>
      </c>
      <c r="E1130" s="114" t="e">
        <f>#REF!</f>
        <v>#REF!</v>
      </c>
    </row>
    <row r="1131" spans="1:5" s="7" customFormat="1" ht="15.75" hidden="1" outlineLevel="6">
      <c r="A1131" s="58" t="s">
        <v>24</v>
      </c>
      <c r="B1131" s="60" t="s">
        <v>218</v>
      </c>
      <c r="C1131" s="66" t="s">
        <v>701</v>
      </c>
      <c r="D1131" s="61" t="str">
        <f t="shared" si="19"/>
        <v>04001 29999</v>
      </c>
      <c r="E1131" s="114" t="e">
        <f>#REF!</f>
        <v>#REF!</v>
      </c>
    </row>
    <row r="1132" spans="1:5" s="7" customFormat="1" ht="15.75" hidden="1" outlineLevel="7">
      <c r="A1132" s="58" t="s">
        <v>26</v>
      </c>
      <c r="B1132" s="63" t="s">
        <v>218</v>
      </c>
      <c r="C1132" s="66" t="s">
        <v>701</v>
      </c>
      <c r="D1132" s="61" t="str">
        <f t="shared" si="19"/>
        <v>04001 29999</v>
      </c>
      <c r="E1132" s="114" t="e">
        <f>#REF!</f>
        <v>#REF!</v>
      </c>
    </row>
    <row r="1133" spans="1:5" s="7" customFormat="1" ht="15.75" hidden="1" outlineLevel="7">
      <c r="A1133" s="34" t="s">
        <v>28</v>
      </c>
      <c r="B1133" s="63" t="s">
        <v>218</v>
      </c>
      <c r="C1133" s="66" t="s">
        <v>701</v>
      </c>
      <c r="D1133" s="61" t="str">
        <f t="shared" si="19"/>
        <v>04001 29999</v>
      </c>
      <c r="E1133" s="114" t="e">
        <f>#REF!</f>
        <v>#REF!</v>
      </c>
    </row>
    <row r="1134" spans="1:5" s="7" customFormat="1" ht="15.75" hidden="1" outlineLevel="1">
      <c r="A1134" s="34" t="s">
        <v>30</v>
      </c>
      <c r="B1134" s="60" t="s">
        <v>222</v>
      </c>
      <c r="C1134" s="66" t="s">
        <v>701</v>
      </c>
      <c r="D1134" s="61" t="str">
        <f t="shared" si="19"/>
        <v>04001 29999</v>
      </c>
      <c r="E1134" s="114" t="e">
        <f>#REF!</f>
        <v>#REF!</v>
      </c>
    </row>
    <row r="1135" spans="1:5" s="7" customFormat="1" ht="15.75" hidden="1" outlineLevel="2">
      <c r="A1135" s="58" t="s">
        <v>221</v>
      </c>
      <c r="B1135" s="60" t="s">
        <v>222</v>
      </c>
      <c r="C1135" s="66" t="s">
        <v>701</v>
      </c>
      <c r="D1135" s="61" t="str">
        <f t="shared" si="19"/>
        <v>04001 29999</v>
      </c>
      <c r="E1135" s="114" t="e">
        <f>#REF!</f>
        <v>#REF!</v>
      </c>
    </row>
    <row r="1136" spans="1:5" s="7" customFormat="1" ht="15.75" hidden="1" outlineLevel="3">
      <c r="A1136" s="58" t="s">
        <v>223</v>
      </c>
      <c r="B1136" s="60" t="s">
        <v>222</v>
      </c>
      <c r="C1136" s="66" t="s">
        <v>701</v>
      </c>
      <c r="D1136" s="61" t="str">
        <f t="shared" si="19"/>
        <v>04001 29999</v>
      </c>
      <c r="E1136" s="114" t="e">
        <f>#REF!</f>
        <v>#REF!</v>
      </c>
    </row>
    <row r="1137" spans="1:5" s="7" customFormat="1" ht="22.5" hidden="1" outlineLevel="5">
      <c r="A1137" s="58" t="s">
        <v>224</v>
      </c>
      <c r="B1137" s="60" t="s">
        <v>222</v>
      </c>
      <c r="C1137" s="66" t="s">
        <v>701</v>
      </c>
      <c r="D1137" s="61" t="str">
        <f t="shared" si="19"/>
        <v>04001 29999</v>
      </c>
      <c r="E1137" s="114" t="e">
        <f>#REF!</f>
        <v>#REF!</v>
      </c>
    </row>
    <row r="1138" spans="1:5" s="7" customFormat="1" ht="15.75" hidden="1" outlineLevel="6">
      <c r="A1138" s="58" t="s">
        <v>24</v>
      </c>
      <c r="B1138" s="60" t="s">
        <v>222</v>
      </c>
      <c r="C1138" s="66" t="s">
        <v>701</v>
      </c>
      <c r="D1138" s="61" t="str">
        <f t="shared" si="19"/>
        <v>04001 29999</v>
      </c>
      <c r="E1138" s="114" t="e">
        <f>#REF!</f>
        <v>#REF!</v>
      </c>
    </row>
    <row r="1139" spans="1:5" s="7" customFormat="1" ht="15.75" hidden="1" outlineLevel="7">
      <c r="A1139" s="58" t="s">
        <v>26</v>
      </c>
      <c r="B1139" s="63" t="s">
        <v>222</v>
      </c>
      <c r="C1139" s="66" t="s">
        <v>701</v>
      </c>
      <c r="D1139" s="61" t="str">
        <f t="shared" si="19"/>
        <v>04001 29999</v>
      </c>
      <c r="E1139" s="114" t="e">
        <f>#REF!</f>
        <v>#REF!</v>
      </c>
    </row>
    <row r="1140" spans="1:5" s="7" customFormat="1" ht="15.75" hidden="1" outlineLevel="1">
      <c r="A1140" s="34" t="s">
        <v>225</v>
      </c>
      <c r="B1140" s="60" t="s">
        <v>227</v>
      </c>
      <c r="C1140" s="66" t="s">
        <v>701</v>
      </c>
      <c r="D1140" s="61" t="str">
        <f t="shared" si="19"/>
        <v>04001 29999</v>
      </c>
      <c r="E1140" s="114" t="e">
        <f>#REF!</f>
        <v>#REF!</v>
      </c>
    </row>
    <row r="1141" spans="1:5" s="7" customFormat="1" ht="15.75" hidden="1" outlineLevel="2">
      <c r="A1141" s="58" t="s">
        <v>226</v>
      </c>
      <c r="B1141" s="60" t="s">
        <v>227</v>
      </c>
      <c r="C1141" s="66" t="s">
        <v>701</v>
      </c>
      <c r="D1141" s="61" t="str">
        <f t="shared" si="19"/>
        <v>04001 29999</v>
      </c>
      <c r="E1141" s="114" t="e">
        <f>#REF!</f>
        <v>#REF!</v>
      </c>
    </row>
    <row r="1142" spans="1:5" s="7" customFormat="1" ht="22.5" hidden="1" outlineLevel="3">
      <c r="A1142" s="58" t="s">
        <v>10</v>
      </c>
      <c r="B1142" s="60" t="s">
        <v>227</v>
      </c>
      <c r="C1142" s="66" t="s">
        <v>701</v>
      </c>
      <c r="D1142" s="61" t="str">
        <f t="shared" si="19"/>
        <v>04001 29999</v>
      </c>
      <c r="E1142" s="114" t="e">
        <f>#REF!</f>
        <v>#REF!</v>
      </c>
    </row>
    <row r="1143" spans="1:5" s="7" customFormat="1" ht="22.5" hidden="1" outlineLevel="5">
      <c r="A1143" s="58" t="s">
        <v>51</v>
      </c>
      <c r="B1143" s="60" t="s">
        <v>227</v>
      </c>
      <c r="C1143" s="66" t="s">
        <v>701</v>
      </c>
      <c r="D1143" s="61" t="str">
        <f t="shared" si="19"/>
        <v>04001 29999</v>
      </c>
      <c r="E1143" s="114" t="e">
        <f>#REF!</f>
        <v>#REF!</v>
      </c>
    </row>
    <row r="1144" spans="1:5" s="7" customFormat="1" ht="33.75" hidden="1" outlineLevel="6">
      <c r="A1144" s="58" t="s">
        <v>13</v>
      </c>
      <c r="B1144" s="60" t="s">
        <v>227</v>
      </c>
      <c r="C1144" s="66" t="s">
        <v>701</v>
      </c>
      <c r="D1144" s="61" t="str">
        <f t="shared" si="19"/>
        <v>04001 29999</v>
      </c>
      <c r="E1144" s="114" t="e">
        <f>#REF!</f>
        <v>#REF!</v>
      </c>
    </row>
    <row r="1145" spans="1:5" s="7" customFormat="1" ht="15.75" hidden="1" outlineLevel="7">
      <c r="A1145" s="58" t="s">
        <v>15</v>
      </c>
      <c r="B1145" s="63" t="s">
        <v>227</v>
      </c>
      <c r="C1145" s="66" t="s">
        <v>701</v>
      </c>
      <c r="D1145" s="61" t="str">
        <f t="shared" si="19"/>
        <v>04001 29999</v>
      </c>
      <c r="E1145" s="114" t="e">
        <f>#REF!</f>
        <v>#REF!</v>
      </c>
    </row>
    <row r="1146" spans="1:5" s="7" customFormat="1" ht="15.75" hidden="1" outlineLevel="3">
      <c r="A1146" s="34" t="s">
        <v>17</v>
      </c>
      <c r="B1146" s="60" t="s">
        <v>227</v>
      </c>
      <c r="C1146" s="66" t="s">
        <v>701</v>
      </c>
      <c r="D1146" s="61" t="str">
        <f t="shared" si="19"/>
        <v>04001 29999</v>
      </c>
      <c r="E1146" s="114" t="e">
        <f>#REF!</f>
        <v>#REF!</v>
      </c>
    </row>
    <row r="1147" spans="1:5" s="7" customFormat="1" ht="15.75" hidden="1" outlineLevel="5">
      <c r="A1147" s="58" t="s">
        <v>21</v>
      </c>
      <c r="B1147" s="60" t="s">
        <v>227</v>
      </c>
      <c r="C1147" s="66" t="s">
        <v>701</v>
      </c>
      <c r="D1147" s="61" t="str">
        <f t="shared" si="19"/>
        <v>04001 29999</v>
      </c>
      <c r="E1147" s="114" t="e">
        <f>#REF!</f>
        <v>#REF!</v>
      </c>
    </row>
    <row r="1148" spans="1:5" s="7" customFormat="1" ht="33.75" hidden="1" outlineLevel="6">
      <c r="A1148" s="58" t="s">
        <v>13</v>
      </c>
      <c r="B1148" s="60" t="s">
        <v>227</v>
      </c>
      <c r="C1148" s="66" t="s">
        <v>701</v>
      </c>
      <c r="D1148" s="61" t="str">
        <f t="shared" si="19"/>
        <v>04001 29999</v>
      </c>
      <c r="E1148" s="114" t="e">
        <f>#REF!</f>
        <v>#REF!</v>
      </c>
    </row>
    <row r="1149" spans="1:5" s="7" customFormat="1" ht="15.75" hidden="1" outlineLevel="7">
      <c r="A1149" s="58" t="s">
        <v>15</v>
      </c>
      <c r="B1149" s="63" t="s">
        <v>227</v>
      </c>
      <c r="C1149" s="66" t="s">
        <v>701</v>
      </c>
      <c r="D1149" s="61" t="str">
        <f t="shared" si="19"/>
        <v>04001 29999</v>
      </c>
      <c r="E1149" s="114" t="e">
        <f>#REF!</f>
        <v>#REF!</v>
      </c>
    </row>
    <row r="1150" spans="1:5" s="7" customFormat="1" ht="15.75" hidden="1" outlineLevel="7">
      <c r="A1150" s="34" t="s">
        <v>17</v>
      </c>
      <c r="B1150" s="63" t="s">
        <v>227</v>
      </c>
      <c r="C1150" s="66" t="s">
        <v>701</v>
      </c>
      <c r="D1150" s="61" t="str">
        <f t="shared" si="19"/>
        <v>04001 29999</v>
      </c>
      <c r="E1150" s="114" t="e">
        <f>#REF!</f>
        <v>#REF!</v>
      </c>
    </row>
    <row r="1151" spans="1:5" s="7" customFormat="1" ht="15.75" hidden="1" outlineLevel="5">
      <c r="A1151" s="34" t="s">
        <v>22</v>
      </c>
      <c r="B1151" s="60" t="s">
        <v>227</v>
      </c>
      <c r="C1151" s="66" t="s">
        <v>701</v>
      </c>
      <c r="D1151" s="61" t="str">
        <f t="shared" si="19"/>
        <v>04001 29999</v>
      </c>
      <c r="E1151" s="114" t="e">
        <f>#REF!</f>
        <v>#REF!</v>
      </c>
    </row>
    <row r="1152" spans="1:5" s="7" customFormat="1" ht="15.75" hidden="1" outlineLevel="6">
      <c r="A1152" s="58" t="s">
        <v>24</v>
      </c>
      <c r="B1152" s="60" t="s">
        <v>227</v>
      </c>
      <c r="C1152" s="66" t="s">
        <v>701</v>
      </c>
      <c r="D1152" s="61" t="str">
        <f t="shared" si="19"/>
        <v>04001 29999</v>
      </c>
      <c r="E1152" s="114" t="e">
        <f>#REF!</f>
        <v>#REF!</v>
      </c>
    </row>
    <row r="1153" spans="1:5" s="7" customFormat="1" ht="15.75" hidden="1" outlineLevel="7">
      <c r="A1153" s="58" t="s">
        <v>26</v>
      </c>
      <c r="B1153" s="63" t="s">
        <v>227</v>
      </c>
      <c r="C1153" s="66" t="s">
        <v>701</v>
      </c>
      <c r="D1153" s="61" t="str">
        <f t="shared" si="19"/>
        <v>04001 29999</v>
      </c>
      <c r="E1153" s="114" t="e">
        <f>#REF!</f>
        <v>#REF!</v>
      </c>
    </row>
    <row r="1154" spans="1:5" s="7" customFormat="1" ht="15.75" hidden="1" outlineLevel="7">
      <c r="A1154" s="34" t="s">
        <v>28</v>
      </c>
      <c r="B1154" s="63" t="s">
        <v>227</v>
      </c>
      <c r="C1154" s="66" t="s">
        <v>701</v>
      </c>
      <c r="D1154" s="61" t="str">
        <f t="shared" si="19"/>
        <v>04001 29999</v>
      </c>
      <c r="E1154" s="114" t="e">
        <f>#REF!</f>
        <v>#REF!</v>
      </c>
    </row>
    <row r="1155" spans="1:5" s="7" customFormat="1" ht="15.75" hidden="1" outlineLevel="5">
      <c r="A1155" s="34" t="s">
        <v>30</v>
      </c>
      <c r="B1155" s="60" t="s">
        <v>227</v>
      </c>
      <c r="C1155" s="66" t="s">
        <v>701</v>
      </c>
      <c r="D1155" s="61" t="str">
        <f t="shared" si="19"/>
        <v>04001 29999</v>
      </c>
      <c r="E1155" s="114" t="e">
        <f>#REF!</f>
        <v>#REF!</v>
      </c>
    </row>
    <row r="1156" spans="1:5" s="7" customFormat="1" ht="15.75" hidden="1" outlineLevel="6">
      <c r="A1156" s="58" t="s">
        <v>43</v>
      </c>
      <c r="B1156" s="60" t="s">
        <v>227</v>
      </c>
      <c r="C1156" s="66" t="s">
        <v>701</v>
      </c>
      <c r="D1156" s="61" t="str">
        <f t="shared" si="19"/>
        <v>04001 29999</v>
      </c>
      <c r="E1156" s="114" t="e">
        <f>#REF!</f>
        <v>#REF!</v>
      </c>
    </row>
    <row r="1157" spans="1:5" s="7" customFormat="1" ht="15.75" hidden="1" outlineLevel="7">
      <c r="A1157" s="58" t="s">
        <v>45</v>
      </c>
      <c r="B1157" s="63" t="s">
        <v>227</v>
      </c>
      <c r="C1157" s="66" t="s">
        <v>701</v>
      </c>
      <c r="D1157" s="61" t="str">
        <f t="shared" si="19"/>
        <v>04001 29999</v>
      </c>
      <c r="E1157" s="114" t="e">
        <f>#REF!</f>
        <v>#REF!</v>
      </c>
    </row>
    <row r="1158" spans="1:5" s="7" customFormat="1" ht="15.75" hidden="1" outlineLevel="2">
      <c r="A1158" s="34" t="s">
        <v>47</v>
      </c>
      <c r="B1158" s="60" t="s">
        <v>227</v>
      </c>
      <c r="C1158" s="66" t="s">
        <v>701</v>
      </c>
      <c r="D1158" s="61" t="str">
        <f t="shared" si="19"/>
        <v>04001 29999</v>
      </c>
      <c r="E1158" s="114" t="e">
        <f>#REF!</f>
        <v>#REF!</v>
      </c>
    </row>
    <row r="1159" spans="1:5" s="7" customFormat="1" ht="15.75" hidden="1" outlineLevel="5">
      <c r="A1159" s="58" t="s">
        <v>228</v>
      </c>
      <c r="B1159" s="60" t="s">
        <v>227</v>
      </c>
      <c r="C1159" s="66" t="s">
        <v>701</v>
      </c>
      <c r="D1159" s="61" t="str">
        <f t="shared" si="19"/>
        <v>04001 29999</v>
      </c>
      <c r="E1159" s="114" t="e">
        <f>#REF!</f>
        <v>#REF!</v>
      </c>
    </row>
    <row r="1160" spans="1:5" s="7" customFormat="1" ht="15.75" hidden="1" outlineLevel="6">
      <c r="A1160" s="58" t="s">
        <v>24</v>
      </c>
      <c r="B1160" s="60" t="s">
        <v>227</v>
      </c>
      <c r="C1160" s="66" t="s">
        <v>701</v>
      </c>
      <c r="D1160" s="61" t="str">
        <f t="shared" si="19"/>
        <v>04001 29999</v>
      </c>
      <c r="E1160" s="114" t="e">
        <f>#REF!</f>
        <v>#REF!</v>
      </c>
    </row>
    <row r="1161" spans="1:5" s="7" customFormat="1" ht="15.75" hidden="1" outlineLevel="7">
      <c r="A1161" s="58" t="s">
        <v>26</v>
      </c>
      <c r="B1161" s="63" t="s">
        <v>227</v>
      </c>
      <c r="C1161" s="66" t="s">
        <v>701</v>
      </c>
      <c r="D1161" s="61" t="str">
        <f t="shared" si="19"/>
        <v>04001 29999</v>
      </c>
      <c r="E1161" s="114" t="e">
        <f>#REF!</f>
        <v>#REF!</v>
      </c>
    </row>
    <row r="1162" spans="1:5" s="7" customFormat="1" ht="15.75" hidden="1" outlineLevel="2">
      <c r="A1162" s="34" t="s">
        <v>30</v>
      </c>
      <c r="B1162" s="60" t="s">
        <v>227</v>
      </c>
      <c r="C1162" s="66" t="s">
        <v>701</v>
      </c>
      <c r="D1162" s="61" t="str">
        <f t="shared" si="19"/>
        <v>04001 29999</v>
      </c>
      <c r="E1162" s="114" t="e">
        <f>#REF!</f>
        <v>#REF!</v>
      </c>
    </row>
    <row r="1163" spans="1:5" s="7" customFormat="1" ht="15.75" hidden="1" outlineLevel="3">
      <c r="A1163" s="58" t="s">
        <v>229</v>
      </c>
      <c r="B1163" s="60" t="s">
        <v>227</v>
      </c>
      <c r="C1163" s="66" t="s">
        <v>701</v>
      </c>
      <c r="D1163" s="61" t="str">
        <f t="shared" si="19"/>
        <v>04001 29999</v>
      </c>
      <c r="E1163" s="114" t="e">
        <f>#REF!</f>
        <v>#REF!</v>
      </c>
    </row>
    <row r="1164" spans="1:5" s="7" customFormat="1" ht="15.75" hidden="1" outlineLevel="5">
      <c r="A1164" s="58" t="s">
        <v>230</v>
      </c>
      <c r="B1164" s="60" t="s">
        <v>227</v>
      </c>
      <c r="C1164" s="66" t="s">
        <v>701</v>
      </c>
      <c r="D1164" s="61" t="str">
        <f t="shared" ref="D1164:D1227" si="20">C1164</f>
        <v>04001 29999</v>
      </c>
      <c r="E1164" s="114" t="e">
        <f>#REF!</f>
        <v>#REF!</v>
      </c>
    </row>
    <row r="1165" spans="1:5" s="7" customFormat="1" ht="15.75" hidden="1" outlineLevel="6">
      <c r="A1165" s="58" t="s">
        <v>24</v>
      </c>
      <c r="B1165" s="60" t="s">
        <v>227</v>
      </c>
      <c r="C1165" s="66" t="s">
        <v>701</v>
      </c>
      <c r="D1165" s="61" t="str">
        <f t="shared" si="20"/>
        <v>04001 29999</v>
      </c>
      <c r="E1165" s="114" t="e">
        <f>#REF!</f>
        <v>#REF!</v>
      </c>
    </row>
    <row r="1166" spans="1:5" s="7" customFormat="1" ht="15.75" hidden="1" outlineLevel="7">
      <c r="A1166" s="58" t="s">
        <v>26</v>
      </c>
      <c r="B1166" s="63" t="s">
        <v>227</v>
      </c>
      <c r="C1166" s="66" t="s">
        <v>701</v>
      </c>
      <c r="D1166" s="61" t="str">
        <f t="shared" si="20"/>
        <v>04001 29999</v>
      </c>
      <c r="E1166" s="114" t="e">
        <f>#REF!</f>
        <v>#REF!</v>
      </c>
    </row>
    <row r="1167" spans="1:5" s="7" customFormat="1" ht="15.75" hidden="1" outlineLevel="3">
      <c r="A1167" s="34" t="s">
        <v>30</v>
      </c>
      <c r="B1167" s="60" t="s">
        <v>227</v>
      </c>
      <c r="C1167" s="66" t="s">
        <v>701</v>
      </c>
      <c r="D1167" s="61" t="str">
        <f t="shared" si="20"/>
        <v>04001 29999</v>
      </c>
      <c r="E1167" s="114" t="e">
        <f>#REF!</f>
        <v>#REF!</v>
      </c>
    </row>
    <row r="1168" spans="1:5" s="7" customFormat="1" ht="33.75" hidden="1" outlineLevel="5">
      <c r="A1168" s="58" t="s">
        <v>231</v>
      </c>
      <c r="B1168" s="60" t="s">
        <v>227</v>
      </c>
      <c r="C1168" s="66" t="s">
        <v>701</v>
      </c>
      <c r="D1168" s="61" t="str">
        <f t="shared" si="20"/>
        <v>04001 29999</v>
      </c>
      <c r="E1168" s="114" t="e">
        <f>#REF!</f>
        <v>#REF!</v>
      </c>
    </row>
    <row r="1169" spans="1:5" s="7" customFormat="1" ht="15.75" hidden="1" outlineLevel="6">
      <c r="A1169" s="58" t="s">
        <v>24</v>
      </c>
      <c r="B1169" s="60" t="s">
        <v>227</v>
      </c>
      <c r="C1169" s="66" t="s">
        <v>701</v>
      </c>
      <c r="D1169" s="61" t="str">
        <f t="shared" si="20"/>
        <v>04001 29999</v>
      </c>
      <c r="E1169" s="114" t="e">
        <f>#REF!</f>
        <v>#REF!</v>
      </c>
    </row>
    <row r="1170" spans="1:5" s="7" customFormat="1" ht="15.75" hidden="1" outlineLevel="7">
      <c r="A1170" s="58" t="s">
        <v>26</v>
      </c>
      <c r="B1170" s="63" t="s">
        <v>227</v>
      </c>
      <c r="C1170" s="66" t="s">
        <v>701</v>
      </c>
      <c r="D1170" s="61" t="str">
        <f t="shared" si="20"/>
        <v>04001 29999</v>
      </c>
      <c r="E1170" s="114" t="e">
        <f>#REF!</f>
        <v>#REF!</v>
      </c>
    </row>
    <row r="1171" spans="1:5" s="7" customFormat="1" ht="15.75" hidden="1" outlineLevel="3">
      <c r="A1171" s="34" t="s">
        <v>30</v>
      </c>
      <c r="B1171" s="60" t="s">
        <v>227</v>
      </c>
      <c r="C1171" s="66" t="s">
        <v>701</v>
      </c>
      <c r="D1171" s="61" t="str">
        <f t="shared" si="20"/>
        <v>04001 29999</v>
      </c>
      <c r="E1171" s="114" t="e">
        <f>#REF!</f>
        <v>#REF!</v>
      </c>
    </row>
    <row r="1172" spans="1:5" s="7" customFormat="1" ht="15.75" hidden="1" outlineLevel="5">
      <c r="A1172" s="58" t="s">
        <v>232</v>
      </c>
      <c r="B1172" s="60" t="s">
        <v>227</v>
      </c>
      <c r="C1172" s="66" t="s">
        <v>701</v>
      </c>
      <c r="D1172" s="61" t="str">
        <f t="shared" si="20"/>
        <v>04001 29999</v>
      </c>
      <c r="E1172" s="114" t="e">
        <f>#REF!</f>
        <v>#REF!</v>
      </c>
    </row>
    <row r="1173" spans="1:5" s="7" customFormat="1" ht="15.75" hidden="1" outlineLevel="6">
      <c r="A1173" s="58" t="s">
        <v>24</v>
      </c>
      <c r="B1173" s="60" t="s">
        <v>227</v>
      </c>
      <c r="C1173" s="66" t="s">
        <v>701</v>
      </c>
      <c r="D1173" s="61" t="str">
        <f t="shared" si="20"/>
        <v>04001 29999</v>
      </c>
      <c r="E1173" s="114" t="e">
        <f>#REF!</f>
        <v>#REF!</v>
      </c>
    </row>
    <row r="1174" spans="1:5" s="7" customFormat="1" ht="15.75" hidden="1" outlineLevel="7">
      <c r="A1174" s="58" t="s">
        <v>26</v>
      </c>
      <c r="B1174" s="63" t="s">
        <v>227</v>
      </c>
      <c r="C1174" s="66" t="s">
        <v>701</v>
      </c>
      <c r="D1174" s="61" t="str">
        <f t="shared" si="20"/>
        <v>04001 29999</v>
      </c>
      <c r="E1174" s="114" t="e">
        <f>#REF!</f>
        <v>#REF!</v>
      </c>
    </row>
    <row r="1175" spans="1:5" s="7" customFormat="1" ht="15.75" hidden="1" outlineLevel="3">
      <c r="A1175" s="34" t="s">
        <v>30</v>
      </c>
      <c r="B1175" s="60" t="s">
        <v>227</v>
      </c>
      <c r="C1175" s="66" t="s">
        <v>701</v>
      </c>
      <c r="D1175" s="61" t="str">
        <f t="shared" si="20"/>
        <v>04001 29999</v>
      </c>
      <c r="E1175" s="114" t="e">
        <f>#REF!</f>
        <v>#REF!</v>
      </c>
    </row>
    <row r="1176" spans="1:5" s="7" customFormat="1" ht="22.5" hidden="1" outlineLevel="5">
      <c r="A1176" s="58" t="s">
        <v>233</v>
      </c>
      <c r="B1176" s="60" t="s">
        <v>227</v>
      </c>
      <c r="C1176" s="66" t="s">
        <v>701</v>
      </c>
      <c r="D1176" s="61" t="str">
        <f t="shared" si="20"/>
        <v>04001 29999</v>
      </c>
      <c r="E1176" s="114" t="e">
        <f>#REF!</f>
        <v>#REF!</v>
      </c>
    </row>
    <row r="1177" spans="1:5" s="7" customFormat="1" ht="15.75" hidden="1" outlineLevel="6">
      <c r="A1177" s="58" t="s">
        <v>43</v>
      </c>
      <c r="B1177" s="60" t="s">
        <v>227</v>
      </c>
      <c r="C1177" s="66" t="s">
        <v>701</v>
      </c>
      <c r="D1177" s="61" t="str">
        <f t="shared" si="20"/>
        <v>04001 29999</v>
      </c>
      <c r="E1177" s="114" t="e">
        <f>#REF!</f>
        <v>#REF!</v>
      </c>
    </row>
    <row r="1178" spans="1:5" s="7" customFormat="1" ht="22.5" hidden="1" outlineLevel="7">
      <c r="A1178" s="58" t="s">
        <v>148</v>
      </c>
      <c r="B1178" s="63" t="s">
        <v>227</v>
      </c>
      <c r="C1178" s="66" t="s">
        <v>701</v>
      </c>
      <c r="D1178" s="61" t="str">
        <f t="shared" si="20"/>
        <v>04001 29999</v>
      </c>
      <c r="E1178" s="114" t="e">
        <f>#REF!</f>
        <v>#REF!</v>
      </c>
    </row>
    <row r="1179" spans="1:5" s="7" customFormat="1" ht="22.5" hidden="1" outlineLevel="3">
      <c r="A1179" s="34" t="s">
        <v>148</v>
      </c>
      <c r="B1179" s="60" t="s">
        <v>227</v>
      </c>
      <c r="C1179" s="66" t="s">
        <v>701</v>
      </c>
      <c r="D1179" s="61" t="str">
        <f t="shared" si="20"/>
        <v>04001 29999</v>
      </c>
      <c r="E1179" s="114" t="e">
        <f>#REF!</f>
        <v>#REF!</v>
      </c>
    </row>
    <row r="1180" spans="1:5" s="7" customFormat="1" ht="15.75" hidden="1" outlineLevel="5">
      <c r="A1180" s="58" t="s">
        <v>75</v>
      </c>
      <c r="B1180" s="60" t="s">
        <v>227</v>
      </c>
      <c r="C1180" s="66" t="s">
        <v>701</v>
      </c>
      <c r="D1180" s="61" t="str">
        <f t="shared" si="20"/>
        <v>04001 29999</v>
      </c>
      <c r="E1180" s="114" t="e">
        <f>#REF!</f>
        <v>#REF!</v>
      </c>
    </row>
    <row r="1181" spans="1:5" s="7" customFormat="1" ht="33.75" hidden="1" outlineLevel="6">
      <c r="A1181" s="58" t="s">
        <v>13</v>
      </c>
      <c r="B1181" s="60" t="s">
        <v>227</v>
      </c>
      <c r="C1181" s="66" t="s">
        <v>701</v>
      </c>
      <c r="D1181" s="61" t="str">
        <f t="shared" si="20"/>
        <v>04001 29999</v>
      </c>
      <c r="E1181" s="114" t="e">
        <f>#REF!</f>
        <v>#REF!</v>
      </c>
    </row>
    <row r="1182" spans="1:5" s="7" customFormat="1" ht="15.75" hidden="1" outlineLevel="7">
      <c r="A1182" s="58" t="s">
        <v>76</v>
      </c>
      <c r="B1182" s="63" t="s">
        <v>227</v>
      </c>
      <c r="C1182" s="66" t="s">
        <v>701</v>
      </c>
      <c r="D1182" s="61" t="str">
        <f t="shared" si="20"/>
        <v>04001 29999</v>
      </c>
      <c r="E1182" s="114" t="e">
        <f>#REF!</f>
        <v>#REF!</v>
      </c>
    </row>
    <row r="1183" spans="1:5" s="7" customFormat="1" ht="15.75" hidden="1" outlineLevel="7">
      <c r="A1183" s="34" t="s">
        <v>17</v>
      </c>
      <c r="B1183" s="63" t="s">
        <v>227</v>
      </c>
      <c r="C1183" s="66" t="s">
        <v>701</v>
      </c>
      <c r="D1183" s="61" t="str">
        <f t="shared" si="20"/>
        <v>04001 29999</v>
      </c>
      <c r="E1183" s="114" t="e">
        <f>#REF!</f>
        <v>#REF!</v>
      </c>
    </row>
    <row r="1184" spans="1:5" s="7" customFormat="1" ht="15.75" hidden="1" outlineLevel="5">
      <c r="A1184" s="34" t="s">
        <v>22</v>
      </c>
      <c r="B1184" s="60" t="s">
        <v>227</v>
      </c>
      <c r="C1184" s="66" t="s">
        <v>701</v>
      </c>
      <c r="D1184" s="61" t="str">
        <f t="shared" si="20"/>
        <v>04001 29999</v>
      </c>
      <c r="E1184" s="114" t="e">
        <f>#REF!</f>
        <v>#REF!</v>
      </c>
    </row>
    <row r="1185" spans="1:5" s="7" customFormat="1" ht="15.75" hidden="1" outlineLevel="6">
      <c r="A1185" s="58" t="s">
        <v>24</v>
      </c>
      <c r="B1185" s="60" t="s">
        <v>227</v>
      </c>
      <c r="C1185" s="66" t="s">
        <v>701</v>
      </c>
      <c r="D1185" s="61" t="str">
        <f t="shared" si="20"/>
        <v>04001 29999</v>
      </c>
      <c r="E1185" s="114" t="e">
        <f>#REF!</f>
        <v>#REF!</v>
      </c>
    </row>
    <row r="1186" spans="1:5" s="7" customFormat="1" ht="15.75" hidden="1" outlineLevel="7">
      <c r="A1186" s="58" t="s">
        <v>26</v>
      </c>
      <c r="B1186" s="63" t="s">
        <v>227</v>
      </c>
      <c r="C1186" s="66" t="s">
        <v>701</v>
      </c>
      <c r="D1186" s="61" t="str">
        <f t="shared" si="20"/>
        <v>04001 29999</v>
      </c>
      <c r="E1186" s="114" t="e">
        <f>#REF!</f>
        <v>#REF!</v>
      </c>
    </row>
    <row r="1187" spans="1:5" s="7" customFormat="1" ht="15.75" hidden="1" outlineLevel="7">
      <c r="A1187" s="34" t="s">
        <v>28</v>
      </c>
      <c r="B1187" s="63" t="s">
        <v>227</v>
      </c>
      <c r="C1187" s="66" t="s">
        <v>701</v>
      </c>
      <c r="D1187" s="61" t="str">
        <f t="shared" si="20"/>
        <v>04001 29999</v>
      </c>
      <c r="E1187" s="114" t="e">
        <f>#REF!</f>
        <v>#REF!</v>
      </c>
    </row>
    <row r="1188" spans="1:5" s="7" customFormat="1" ht="15.75" hidden="1" outlineLevel="5">
      <c r="A1188" s="34" t="s">
        <v>30</v>
      </c>
      <c r="B1188" s="60" t="s">
        <v>227</v>
      </c>
      <c r="C1188" s="66" t="s">
        <v>701</v>
      </c>
      <c r="D1188" s="61" t="str">
        <f t="shared" si="20"/>
        <v>04001 29999</v>
      </c>
      <c r="E1188" s="114" t="e">
        <f>#REF!</f>
        <v>#REF!</v>
      </c>
    </row>
    <row r="1189" spans="1:5" s="7" customFormat="1" ht="22.5" hidden="1" outlineLevel="6">
      <c r="A1189" s="58" t="s">
        <v>101</v>
      </c>
      <c r="B1189" s="60" t="s">
        <v>227</v>
      </c>
      <c r="C1189" s="66" t="s">
        <v>701</v>
      </c>
      <c r="D1189" s="61" t="str">
        <f t="shared" si="20"/>
        <v>04001 29999</v>
      </c>
      <c r="E1189" s="114" t="e">
        <f>#REF!</f>
        <v>#REF!</v>
      </c>
    </row>
    <row r="1190" spans="1:5" s="7" customFormat="1" ht="15.75" hidden="1" outlineLevel="7">
      <c r="A1190" s="58" t="s">
        <v>102</v>
      </c>
      <c r="B1190" s="63" t="s">
        <v>227</v>
      </c>
      <c r="C1190" s="66" t="s">
        <v>701</v>
      </c>
      <c r="D1190" s="61" t="str">
        <f t="shared" si="20"/>
        <v>04001 29999</v>
      </c>
      <c r="E1190" s="114" t="e">
        <f>#REF!</f>
        <v>#REF!</v>
      </c>
    </row>
    <row r="1191" spans="1:5" s="7" customFormat="1" ht="22.5" hidden="1" outlineLevel="5">
      <c r="A1191" s="34" t="s">
        <v>103</v>
      </c>
      <c r="B1191" s="60" t="s">
        <v>227</v>
      </c>
      <c r="C1191" s="66" t="s">
        <v>701</v>
      </c>
      <c r="D1191" s="61" t="str">
        <f t="shared" si="20"/>
        <v>04001 29999</v>
      </c>
      <c r="E1191" s="114" t="e">
        <f>#REF!</f>
        <v>#REF!</v>
      </c>
    </row>
    <row r="1192" spans="1:5" s="7" customFormat="1" ht="15.75" hidden="1" outlineLevel="6">
      <c r="A1192" s="58" t="s">
        <v>43</v>
      </c>
      <c r="B1192" s="60" t="s">
        <v>227</v>
      </c>
      <c r="C1192" s="66" t="s">
        <v>701</v>
      </c>
      <c r="D1192" s="61" t="str">
        <f t="shared" si="20"/>
        <v>04001 29999</v>
      </c>
      <c r="E1192" s="114" t="e">
        <f>#REF!</f>
        <v>#REF!</v>
      </c>
    </row>
    <row r="1193" spans="1:5" s="7" customFormat="1" ht="15.75" hidden="1" outlineLevel="7">
      <c r="A1193" s="58" t="s">
        <v>45</v>
      </c>
      <c r="B1193" s="63" t="s">
        <v>227</v>
      </c>
      <c r="C1193" s="66" t="s">
        <v>701</v>
      </c>
      <c r="D1193" s="61" t="str">
        <f t="shared" si="20"/>
        <v>04001 29999</v>
      </c>
      <c r="E1193" s="114" t="e">
        <f>#REF!</f>
        <v>#REF!</v>
      </c>
    </row>
    <row r="1194" spans="1:5" s="7" customFormat="1" ht="15.75" hidden="1" outlineLevel="7">
      <c r="A1194" s="34" t="s">
        <v>52</v>
      </c>
      <c r="B1194" s="63" t="s">
        <v>227</v>
      </c>
      <c r="C1194" s="66" t="s">
        <v>701</v>
      </c>
      <c r="D1194" s="61" t="str">
        <f t="shared" si="20"/>
        <v>04001 29999</v>
      </c>
      <c r="E1194" s="114" t="e">
        <f>#REF!</f>
        <v>#REF!</v>
      </c>
    </row>
    <row r="1195" spans="1:5" s="7" customFormat="1" ht="15.75" hidden="1" outlineLevel="2">
      <c r="A1195" s="34" t="s">
        <v>47</v>
      </c>
      <c r="B1195" s="60" t="s">
        <v>227</v>
      </c>
      <c r="C1195" s="66" t="s">
        <v>701</v>
      </c>
      <c r="D1195" s="61" t="str">
        <f t="shared" si="20"/>
        <v>04001 29999</v>
      </c>
      <c r="E1195" s="114" t="e">
        <f>#REF!</f>
        <v>#REF!</v>
      </c>
    </row>
    <row r="1196" spans="1:5" s="7" customFormat="1" ht="15.75" hidden="1" outlineLevel="3">
      <c r="A1196" s="58" t="s">
        <v>114</v>
      </c>
      <c r="B1196" s="60" t="s">
        <v>227</v>
      </c>
      <c r="C1196" s="66" t="s">
        <v>701</v>
      </c>
      <c r="D1196" s="61" t="str">
        <f t="shared" si="20"/>
        <v>04001 29999</v>
      </c>
      <c r="E1196" s="114" t="e">
        <f>#REF!</f>
        <v>#REF!</v>
      </c>
    </row>
    <row r="1197" spans="1:5" s="7" customFormat="1" ht="22.5" hidden="1" outlineLevel="5">
      <c r="A1197" s="58" t="s">
        <v>234</v>
      </c>
      <c r="B1197" s="60" t="s">
        <v>227</v>
      </c>
      <c r="C1197" s="66" t="s">
        <v>701</v>
      </c>
      <c r="D1197" s="61" t="str">
        <f t="shared" si="20"/>
        <v>04001 29999</v>
      </c>
      <c r="E1197" s="114" t="e">
        <f>#REF!</f>
        <v>#REF!</v>
      </c>
    </row>
    <row r="1198" spans="1:5" s="7" customFormat="1" ht="15.75" hidden="1" outlineLevel="6">
      <c r="A1198" s="58" t="s">
        <v>24</v>
      </c>
      <c r="B1198" s="60" t="s">
        <v>227</v>
      </c>
      <c r="C1198" s="66" t="s">
        <v>701</v>
      </c>
      <c r="D1198" s="61" t="str">
        <f t="shared" si="20"/>
        <v>04001 29999</v>
      </c>
      <c r="E1198" s="114" t="e">
        <f>#REF!</f>
        <v>#REF!</v>
      </c>
    </row>
    <row r="1199" spans="1:5" s="7" customFormat="1" ht="15.75" hidden="1" outlineLevel="7">
      <c r="A1199" s="58" t="s">
        <v>26</v>
      </c>
      <c r="B1199" s="63" t="s">
        <v>227</v>
      </c>
      <c r="C1199" s="66" t="s">
        <v>701</v>
      </c>
      <c r="D1199" s="61" t="str">
        <f t="shared" si="20"/>
        <v>04001 29999</v>
      </c>
      <c r="E1199" s="114" t="e">
        <f>#REF!</f>
        <v>#REF!</v>
      </c>
    </row>
    <row r="1200" spans="1:5" s="7" customFormat="1" ht="15.75" hidden="1" outlineLevel="5">
      <c r="A1200" s="34" t="s">
        <v>30</v>
      </c>
      <c r="B1200" s="60" t="s">
        <v>227</v>
      </c>
      <c r="C1200" s="66" t="s">
        <v>701</v>
      </c>
      <c r="D1200" s="61" t="str">
        <f t="shared" si="20"/>
        <v>04001 29999</v>
      </c>
      <c r="E1200" s="114" t="e">
        <f>#REF!</f>
        <v>#REF!</v>
      </c>
    </row>
    <row r="1201" spans="1:5" s="7" customFormat="1" ht="15.75" hidden="1" outlineLevel="6">
      <c r="A1201" s="58" t="s">
        <v>96</v>
      </c>
      <c r="B1201" s="60" t="s">
        <v>227</v>
      </c>
      <c r="C1201" s="66" t="s">
        <v>701</v>
      </c>
      <c r="D1201" s="61" t="str">
        <f t="shared" si="20"/>
        <v>04001 29999</v>
      </c>
      <c r="E1201" s="114" t="e">
        <f>#REF!</f>
        <v>#REF!</v>
      </c>
    </row>
    <row r="1202" spans="1:5" s="7" customFormat="1" ht="15.75" hidden="1" outlineLevel="7">
      <c r="A1202" s="58" t="s">
        <v>177</v>
      </c>
      <c r="B1202" s="63" t="s">
        <v>227</v>
      </c>
      <c r="C1202" s="66" t="s">
        <v>701</v>
      </c>
      <c r="D1202" s="61" t="str">
        <f t="shared" si="20"/>
        <v>04001 29999</v>
      </c>
      <c r="E1202" s="114" t="e">
        <f>#REF!</f>
        <v>#REF!</v>
      </c>
    </row>
    <row r="1203" spans="1:5" s="7" customFormat="1" ht="22.5" hidden="1" outlineLevel="5">
      <c r="A1203" s="34" t="s">
        <v>213</v>
      </c>
      <c r="B1203" s="60" t="s">
        <v>227</v>
      </c>
      <c r="C1203" s="66" t="s">
        <v>701</v>
      </c>
      <c r="D1203" s="61" t="str">
        <f t="shared" si="20"/>
        <v>04001 29999</v>
      </c>
      <c r="E1203" s="114" t="e">
        <f>#REF!</f>
        <v>#REF!</v>
      </c>
    </row>
    <row r="1204" spans="1:5" s="7" customFormat="1" ht="15.75" hidden="1" outlineLevel="6">
      <c r="A1204" s="58" t="s">
        <v>43</v>
      </c>
      <c r="B1204" s="60" t="s">
        <v>227</v>
      </c>
      <c r="C1204" s="66" t="s">
        <v>701</v>
      </c>
      <c r="D1204" s="61" t="str">
        <f t="shared" si="20"/>
        <v>04001 29999</v>
      </c>
      <c r="E1204" s="114" t="e">
        <f>#REF!</f>
        <v>#REF!</v>
      </c>
    </row>
    <row r="1205" spans="1:5" s="7" customFormat="1" ht="22.5" hidden="1" outlineLevel="7">
      <c r="A1205" s="58" t="s">
        <v>148</v>
      </c>
      <c r="B1205" s="63" t="s">
        <v>227</v>
      </c>
      <c r="C1205" s="66" t="s">
        <v>701</v>
      </c>
      <c r="D1205" s="61" t="str">
        <f t="shared" si="20"/>
        <v>04001 29999</v>
      </c>
      <c r="E1205" s="114" t="e">
        <f>#REF!</f>
        <v>#REF!</v>
      </c>
    </row>
    <row r="1206" spans="1:5" s="7" customFormat="1" ht="22.5" hidden="1" outlineLevel="3">
      <c r="A1206" s="34" t="s">
        <v>148</v>
      </c>
      <c r="B1206" s="60" t="s">
        <v>227</v>
      </c>
      <c r="C1206" s="66" t="s">
        <v>701</v>
      </c>
      <c r="D1206" s="61" t="str">
        <f t="shared" si="20"/>
        <v>04001 29999</v>
      </c>
      <c r="E1206" s="114" t="e">
        <f>#REF!</f>
        <v>#REF!</v>
      </c>
    </row>
    <row r="1207" spans="1:5" s="7" customFormat="1" ht="15.75" hidden="1" outlineLevel="5">
      <c r="A1207" s="58" t="s">
        <v>235</v>
      </c>
      <c r="B1207" s="60" t="s">
        <v>227</v>
      </c>
      <c r="C1207" s="66" t="s">
        <v>701</v>
      </c>
      <c r="D1207" s="61" t="str">
        <f t="shared" si="20"/>
        <v>04001 29999</v>
      </c>
      <c r="E1207" s="114" t="e">
        <f>#REF!</f>
        <v>#REF!</v>
      </c>
    </row>
    <row r="1208" spans="1:5" s="7" customFormat="1" ht="15.75" hidden="1" outlineLevel="6">
      <c r="A1208" s="58" t="s">
        <v>96</v>
      </c>
      <c r="B1208" s="60" t="s">
        <v>227</v>
      </c>
      <c r="C1208" s="66" t="s">
        <v>701</v>
      </c>
      <c r="D1208" s="61" t="str">
        <f t="shared" si="20"/>
        <v>04001 29999</v>
      </c>
      <c r="E1208" s="114" t="e">
        <f>#REF!</f>
        <v>#REF!</v>
      </c>
    </row>
    <row r="1209" spans="1:5" s="7" customFormat="1" ht="15.75" hidden="1" outlineLevel="7">
      <c r="A1209" s="58" t="s">
        <v>177</v>
      </c>
      <c r="B1209" s="63" t="s">
        <v>227</v>
      </c>
      <c r="C1209" s="66" t="s">
        <v>701</v>
      </c>
      <c r="D1209" s="61" t="str">
        <f t="shared" si="20"/>
        <v>04001 29999</v>
      </c>
      <c r="E1209" s="114" t="e">
        <f>#REF!</f>
        <v>#REF!</v>
      </c>
    </row>
    <row r="1210" spans="1:5" s="7" customFormat="1" ht="22.5" hidden="1" outlineLevel="3">
      <c r="A1210" s="34" t="s">
        <v>178</v>
      </c>
      <c r="B1210" s="60" t="s">
        <v>227</v>
      </c>
      <c r="C1210" s="66" t="s">
        <v>701</v>
      </c>
      <c r="D1210" s="61" t="str">
        <f t="shared" si="20"/>
        <v>04001 29999</v>
      </c>
      <c r="E1210" s="114" t="e">
        <f>#REF!</f>
        <v>#REF!</v>
      </c>
    </row>
    <row r="1211" spans="1:5" s="7" customFormat="1" ht="33.75" hidden="1" outlineLevel="5">
      <c r="A1211" s="58" t="s">
        <v>236</v>
      </c>
      <c r="B1211" s="60" t="s">
        <v>227</v>
      </c>
      <c r="C1211" s="66" t="s">
        <v>701</v>
      </c>
      <c r="D1211" s="61" t="str">
        <f t="shared" si="20"/>
        <v>04001 29999</v>
      </c>
      <c r="E1211" s="114" t="e">
        <f>#REF!</f>
        <v>#REF!</v>
      </c>
    </row>
    <row r="1212" spans="1:5" s="7" customFormat="1" ht="15.75" hidden="1" outlineLevel="6">
      <c r="A1212" s="58" t="s">
        <v>24</v>
      </c>
      <c r="B1212" s="60" t="s">
        <v>227</v>
      </c>
      <c r="C1212" s="66" t="s">
        <v>701</v>
      </c>
      <c r="D1212" s="61" t="str">
        <f t="shared" si="20"/>
        <v>04001 29999</v>
      </c>
      <c r="E1212" s="114" t="e">
        <f>#REF!</f>
        <v>#REF!</v>
      </c>
    </row>
    <row r="1213" spans="1:5" s="7" customFormat="1" ht="15.75" hidden="1" outlineLevel="7">
      <c r="A1213" s="58" t="s">
        <v>26</v>
      </c>
      <c r="B1213" s="63" t="s">
        <v>227</v>
      </c>
      <c r="C1213" s="66" t="s">
        <v>701</v>
      </c>
      <c r="D1213" s="61" t="str">
        <f t="shared" si="20"/>
        <v>04001 29999</v>
      </c>
      <c r="E1213" s="114" t="e">
        <f>#REF!</f>
        <v>#REF!</v>
      </c>
    </row>
    <row r="1214" spans="1:5" s="7" customFormat="1" ht="15.75" hidden="1" outlineLevel="3">
      <c r="A1214" s="34" t="s">
        <v>225</v>
      </c>
      <c r="B1214" s="60" t="s">
        <v>227</v>
      </c>
      <c r="C1214" s="66" t="s">
        <v>701</v>
      </c>
      <c r="D1214" s="61" t="str">
        <f t="shared" si="20"/>
        <v>04001 29999</v>
      </c>
      <c r="E1214" s="114" t="e">
        <f>#REF!</f>
        <v>#REF!</v>
      </c>
    </row>
    <row r="1215" spans="1:5" s="7" customFormat="1" ht="22.5" hidden="1" outlineLevel="5">
      <c r="A1215" s="58" t="s">
        <v>180</v>
      </c>
      <c r="B1215" s="60" t="s">
        <v>227</v>
      </c>
      <c r="C1215" s="66" t="s">
        <v>701</v>
      </c>
      <c r="D1215" s="61" t="str">
        <f t="shared" si="20"/>
        <v>04001 29999</v>
      </c>
      <c r="E1215" s="114" t="e">
        <f>#REF!</f>
        <v>#REF!</v>
      </c>
    </row>
    <row r="1216" spans="1:5" s="7" customFormat="1" ht="15.75" hidden="1" outlineLevel="6">
      <c r="A1216" s="58" t="s">
        <v>24</v>
      </c>
      <c r="B1216" s="60" t="s">
        <v>227</v>
      </c>
      <c r="C1216" s="66" t="s">
        <v>701</v>
      </c>
      <c r="D1216" s="61" t="str">
        <f t="shared" si="20"/>
        <v>04001 29999</v>
      </c>
      <c r="E1216" s="114" t="e">
        <f>#REF!</f>
        <v>#REF!</v>
      </c>
    </row>
    <row r="1217" spans="1:5" s="7" customFormat="1" ht="15.75" hidden="1" outlineLevel="7">
      <c r="A1217" s="58" t="s">
        <v>26</v>
      </c>
      <c r="B1217" s="63" t="s">
        <v>227</v>
      </c>
      <c r="C1217" s="66" t="s">
        <v>701</v>
      </c>
      <c r="D1217" s="61" t="str">
        <f t="shared" si="20"/>
        <v>04001 29999</v>
      </c>
      <c r="E1217" s="114" t="e">
        <f>#REF!</f>
        <v>#REF!</v>
      </c>
    </row>
    <row r="1218" spans="1:5" s="7" customFormat="1" ht="15.75" hidden="1" outlineLevel="3">
      <c r="A1218" s="34" t="s">
        <v>30</v>
      </c>
      <c r="B1218" s="60" t="s">
        <v>227</v>
      </c>
      <c r="C1218" s="66" t="s">
        <v>701</v>
      </c>
      <c r="D1218" s="61" t="str">
        <f t="shared" si="20"/>
        <v>04001 29999</v>
      </c>
      <c r="E1218" s="114" t="e">
        <f>#REF!</f>
        <v>#REF!</v>
      </c>
    </row>
    <row r="1219" spans="1:5" s="7" customFormat="1" ht="22.5" hidden="1" outlineLevel="5">
      <c r="A1219" s="58" t="s">
        <v>237</v>
      </c>
      <c r="B1219" s="60" t="s">
        <v>227</v>
      </c>
      <c r="C1219" s="66" t="s">
        <v>701</v>
      </c>
      <c r="D1219" s="61" t="str">
        <f t="shared" si="20"/>
        <v>04001 29999</v>
      </c>
      <c r="E1219" s="114" t="e">
        <f>#REF!</f>
        <v>#REF!</v>
      </c>
    </row>
    <row r="1220" spans="1:5" s="7" customFormat="1" ht="15.75" hidden="1" outlineLevel="6">
      <c r="A1220" s="58" t="s">
        <v>24</v>
      </c>
      <c r="B1220" s="60" t="s">
        <v>227</v>
      </c>
      <c r="C1220" s="66" t="s">
        <v>701</v>
      </c>
      <c r="D1220" s="61" t="str">
        <f t="shared" si="20"/>
        <v>04001 29999</v>
      </c>
      <c r="E1220" s="114" t="e">
        <f>#REF!</f>
        <v>#REF!</v>
      </c>
    </row>
    <row r="1221" spans="1:5" s="7" customFormat="1" ht="15.75" hidden="1" outlineLevel="7">
      <c r="A1221" s="58" t="s">
        <v>26</v>
      </c>
      <c r="B1221" s="63" t="s">
        <v>227</v>
      </c>
      <c r="C1221" s="66" t="s">
        <v>701</v>
      </c>
      <c r="D1221" s="61" t="str">
        <f t="shared" si="20"/>
        <v>04001 29999</v>
      </c>
      <c r="E1221" s="114" t="e">
        <f>#REF!</f>
        <v>#REF!</v>
      </c>
    </row>
    <row r="1222" spans="1:5" s="7" customFormat="1" ht="15.75" hidden="1" outlineLevel="3">
      <c r="A1222" s="34" t="s">
        <v>30</v>
      </c>
      <c r="B1222" s="60" t="s">
        <v>227</v>
      </c>
      <c r="C1222" s="66" t="s">
        <v>701</v>
      </c>
      <c r="D1222" s="61" t="str">
        <f t="shared" si="20"/>
        <v>04001 29999</v>
      </c>
      <c r="E1222" s="114" t="e">
        <f>#REF!</f>
        <v>#REF!</v>
      </c>
    </row>
    <row r="1223" spans="1:5" s="7" customFormat="1" ht="33.75" hidden="1" outlineLevel="5">
      <c r="A1223" s="58" t="s">
        <v>238</v>
      </c>
      <c r="B1223" s="60" t="s">
        <v>227</v>
      </c>
      <c r="C1223" s="66" t="s">
        <v>701</v>
      </c>
      <c r="D1223" s="61" t="str">
        <f t="shared" si="20"/>
        <v>04001 29999</v>
      </c>
      <c r="E1223" s="114" t="e">
        <f>#REF!</f>
        <v>#REF!</v>
      </c>
    </row>
    <row r="1224" spans="1:5" s="7" customFormat="1" ht="15.75" hidden="1" outlineLevel="6">
      <c r="A1224" s="58" t="s">
        <v>43</v>
      </c>
      <c r="B1224" s="60" t="s">
        <v>227</v>
      </c>
      <c r="C1224" s="66" t="s">
        <v>701</v>
      </c>
      <c r="D1224" s="61" t="str">
        <f t="shared" si="20"/>
        <v>04001 29999</v>
      </c>
      <c r="E1224" s="114" t="e">
        <f>#REF!</f>
        <v>#REF!</v>
      </c>
    </row>
    <row r="1225" spans="1:5" s="7" customFormat="1" ht="22.5" hidden="1" outlineLevel="7">
      <c r="A1225" s="58" t="s">
        <v>148</v>
      </c>
      <c r="B1225" s="63" t="s">
        <v>227</v>
      </c>
      <c r="C1225" s="66" t="s">
        <v>701</v>
      </c>
      <c r="D1225" s="61" t="str">
        <f t="shared" si="20"/>
        <v>04001 29999</v>
      </c>
      <c r="E1225" s="114" t="e">
        <f>#REF!</f>
        <v>#REF!</v>
      </c>
    </row>
    <row r="1226" spans="1:5" s="7" customFormat="1" ht="22.5" hidden="1" outlineLevel="3">
      <c r="A1226" s="34" t="s">
        <v>148</v>
      </c>
      <c r="B1226" s="60" t="s">
        <v>227</v>
      </c>
      <c r="C1226" s="66" t="s">
        <v>701</v>
      </c>
      <c r="D1226" s="61" t="str">
        <f t="shared" si="20"/>
        <v>04001 29999</v>
      </c>
      <c r="E1226" s="114" t="e">
        <f>#REF!</f>
        <v>#REF!</v>
      </c>
    </row>
    <row r="1227" spans="1:5" s="7" customFormat="1" ht="22.5" hidden="1" outlineLevel="4">
      <c r="A1227" s="58" t="s">
        <v>214</v>
      </c>
      <c r="B1227" s="60" t="s">
        <v>227</v>
      </c>
      <c r="C1227" s="66" t="s">
        <v>701</v>
      </c>
      <c r="D1227" s="61" t="str">
        <f t="shared" si="20"/>
        <v>04001 29999</v>
      </c>
      <c r="E1227" s="114" t="e">
        <f>#REF!</f>
        <v>#REF!</v>
      </c>
    </row>
    <row r="1228" spans="1:5" s="7" customFormat="1" ht="22.5" hidden="1" outlineLevel="5">
      <c r="A1228" s="58" t="s">
        <v>239</v>
      </c>
      <c r="B1228" s="60" t="s">
        <v>227</v>
      </c>
      <c r="C1228" s="66" t="s">
        <v>701</v>
      </c>
      <c r="D1228" s="61" t="str">
        <f t="shared" ref="D1228:D1237" si="21">C1228</f>
        <v>04001 29999</v>
      </c>
      <c r="E1228" s="114" t="e">
        <f>#REF!</f>
        <v>#REF!</v>
      </c>
    </row>
    <row r="1229" spans="1:5" s="7" customFormat="1" ht="15.75" hidden="1" outlineLevel="6">
      <c r="A1229" s="58" t="s">
        <v>43</v>
      </c>
      <c r="B1229" s="60" t="s">
        <v>227</v>
      </c>
      <c r="C1229" s="66" t="s">
        <v>701</v>
      </c>
      <c r="D1229" s="61" t="str">
        <f t="shared" si="21"/>
        <v>04001 29999</v>
      </c>
      <c r="E1229" s="114" t="e">
        <f>#REF!</f>
        <v>#REF!</v>
      </c>
    </row>
    <row r="1230" spans="1:5" s="7" customFormat="1" ht="22.5" hidden="1" outlineLevel="7">
      <c r="A1230" s="58" t="s">
        <v>148</v>
      </c>
      <c r="B1230" s="63" t="s">
        <v>227</v>
      </c>
      <c r="C1230" s="66" t="s">
        <v>701</v>
      </c>
      <c r="D1230" s="61" t="str">
        <f t="shared" si="21"/>
        <v>04001 29999</v>
      </c>
      <c r="E1230" s="114" t="e">
        <f>#REF!</f>
        <v>#REF!</v>
      </c>
    </row>
    <row r="1231" spans="1:5" s="7" customFormat="1" ht="22.5" hidden="1" outlineLevel="3">
      <c r="A1231" s="34" t="s">
        <v>148</v>
      </c>
      <c r="B1231" s="60" t="s">
        <v>227</v>
      </c>
      <c r="C1231" s="66" t="s">
        <v>701</v>
      </c>
      <c r="D1231" s="61" t="str">
        <f t="shared" si="21"/>
        <v>04001 29999</v>
      </c>
      <c r="E1231" s="114" t="e">
        <f>#REF!</f>
        <v>#REF!</v>
      </c>
    </row>
    <row r="1232" spans="1:5" s="7" customFormat="1" ht="45" hidden="1" outlineLevel="5">
      <c r="A1232" s="58" t="s">
        <v>240</v>
      </c>
      <c r="B1232" s="60" t="s">
        <v>227</v>
      </c>
      <c r="C1232" s="66" t="s">
        <v>701</v>
      </c>
      <c r="D1232" s="61" t="str">
        <f t="shared" si="21"/>
        <v>04001 29999</v>
      </c>
      <c r="E1232" s="114" t="e">
        <f>#REF!</f>
        <v>#REF!</v>
      </c>
    </row>
    <row r="1233" spans="1:5" s="7" customFormat="1" ht="15.75" hidden="1" outlineLevel="6">
      <c r="A1233" s="58" t="s">
        <v>181</v>
      </c>
      <c r="B1233" s="60" t="s">
        <v>227</v>
      </c>
      <c r="C1233" s="66" t="s">
        <v>701</v>
      </c>
      <c r="D1233" s="61" t="str">
        <f t="shared" si="21"/>
        <v>04001 29999</v>
      </c>
      <c r="E1233" s="114" t="e">
        <f>#REF!</f>
        <v>#REF!</v>
      </c>
    </row>
    <row r="1234" spans="1:5" s="7" customFormat="1" ht="22.5" hidden="1" outlineLevel="7">
      <c r="A1234" s="58" t="s">
        <v>182</v>
      </c>
      <c r="B1234" s="63" t="s">
        <v>227</v>
      </c>
      <c r="C1234" s="66" t="s">
        <v>701</v>
      </c>
      <c r="D1234" s="61" t="str">
        <f t="shared" si="21"/>
        <v>04001 29999</v>
      </c>
      <c r="E1234" s="114" t="e">
        <f>#REF!</f>
        <v>#REF!</v>
      </c>
    </row>
    <row r="1235" spans="1:5" s="7" customFormat="1" ht="22.5" hidden="1" outlineLevel="2">
      <c r="A1235" s="34" t="s">
        <v>183</v>
      </c>
      <c r="B1235" s="60" t="s">
        <v>227</v>
      </c>
      <c r="C1235" s="66" t="s">
        <v>701</v>
      </c>
      <c r="D1235" s="61" t="str">
        <f t="shared" si="21"/>
        <v>04001 29999</v>
      </c>
      <c r="E1235" s="114" t="e">
        <f>#REF!</f>
        <v>#REF!</v>
      </c>
    </row>
    <row r="1236" spans="1:5" s="7" customFormat="1" ht="33.75" hidden="1" outlineLevel="5">
      <c r="A1236" s="58" t="s">
        <v>241</v>
      </c>
      <c r="B1236" s="60" t="s">
        <v>227</v>
      </c>
      <c r="C1236" s="66" t="s">
        <v>701</v>
      </c>
      <c r="D1236" s="61" t="str">
        <f t="shared" si="21"/>
        <v>04001 29999</v>
      </c>
      <c r="E1236" s="114" t="e">
        <f>#REF!</f>
        <v>#REF!</v>
      </c>
    </row>
    <row r="1237" spans="1:5" s="7" customFormat="1" ht="15.75" hidden="1" outlineLevel="6">
      <c r="A1237" s="58" t="s">
        <v>96</v>
      </c>
      <c r="B1237" s="60" t="s">
        <v>227</v>
      </c>
      <c r="C1237" s="66" t="s">
        <v>701</v>
      </c>
      <c r="D1237" s="61" t="str">
        <f t="shared" si="21"/>
        <v>04001 29999</v>
      </c>
      <c r="E1237" s="114" t="e">
        <f>#REF!</f>
        <v>#REF!</v>
      </c>
    </row>
    <row r="1238" spans="1:5" s="7" customFormat="1" ht="15.75" outlineLevel="7">
      <c r="A1238" s="34" t="s">
        <v>642</v>
      </c>
      <c r="B1238" s="63" t="s">
        <v>192</v>
      </c>
      <c r="C1238" s="66" t="s">
        <v>701</v>
      </c>
      <c r="D1238" s="70" t="s">
        <v>25</v>
      </c>
      <c r="E1238" s="115">
        <f>E1239</f>
        <v>15997.5</v>
      </c>
    </row>
    <row r="1239" spans="1:5" s="7" customFormat="1" ht="15.75" outlineLevel="7">
      <c r="A1239" s="34" t="s">
        <v>643</v>
      </c>
      <c r="B1239" s="63" t="s">
        <v>192</v>
      </c>
      <c r="C1239" s="66" t="s">
        <v>701</v>
      </c>
      <c r="D1239" s="70" t="s">
        <v>27</v>
      </c>
      <c r="E1239" s="115">
        <f>E1240</f>
        <v>15997.5</v>
      </c>
    </row>
    <row r="1240" spans="1:5" s="7" customFormat="1" ht="15.75" outlineLevel="7">
      <c r="A1240" s="34" t="s">
        <v>767</v>
      </c>
      <c r="B1240" s="63" t="s">
        <v>192</v>
      </c>
      <c r="C1240" s="66" t="s">
        <v>701</v>
      </c>
      <c r="D1240" s="70" t="s">
        <v>31</v>
      </c>
      <c r="E1240" s="115">
        <v>15997.5</v>
      </c>
    </row>
    <row r="1241" spans="1:5" s="7" customFormat="1" ht="15.75" outlineLevel="7">
      <c r="A1241" s="34" t="s">
        <v>767</v>
      </c>
      <c r="B1241" s="63" t="s">
        <v>192</v>
      </c>
      <c r="C1241" s="66" t="s">
        <v>836</v>
      </c>
      <c r="D1241" s="70" t="s">
        <v>31</v>
      </c>
      <c r="E1241" s="115">
        <v>0</v>
      </c>
    </row>
    <row r="1242" spans="1:5" s="7" customFormat="1" ht="23.25" outlineLevel="7">
      <c r="A1242" s="25" t="s">
        <v>785</v>
      </c>
      <c r="B1242" s="63" t="s">
        <v>192</v>
      </c>
      <c r="C1242" s="66" t="s">
        <v>711</v>
      </c>
      <c r="D1242" s="70"/>
      <c r="E1242" s="115">
        <f>E1243+E1246</f>
        <v>2618.5</v>
      </c>
    </row>
    <row r="1243" spans="1:5" s="7" customFormat="1" ht="15.75" outlineLevel="7">
      <c r="A1243" s="34" t="s">
        <v>642</v>
      </c>
      <c r="B1243" s="63" t="s">
        <v>192</v>
      </c>
      <c r="C1243" s="66" t="s">
        <v>713</v>
      </c>
      <c r="D1243" s="70" t="s">
        <v>25</v>
      </c>
      <c r="E1243" s="115">
        <f>E1244</f>
        <v>2618.5</v>
      </c>
    </row>
    <row r="1244" spans="1:5" s="7" customFormat="1" ht="15.75" outlineLevel="7">
      <c r="A1244" s="34" t="s">
        <v>643</v>
      </c>
      <c r="B1244" s="63" t="s">
        <v>192</v>
      </c>
      <c r="C1244" s="66" t="s">
        <v>713</v>
      </c>
      <c r="D1244" s="70" t="s">
        <v>27</v>
      </c>
      <c r="E1244" s="115">
        <f>E1245</f>
        <v>2618.5</v>
      </c>
    </row>
    <row r="1245" spans="1:5" s="7" customFormat="1" ht="15.75" outlineLevel="7">
      <c r="A1245" s="34" t="s">
        <v>767</v>
      </c>
      <c r="B1245" s="63" t="s">
        <v>192</v>
      </c>
      <c r="C1245" s="66" t="s">
        <v>713</v>
      </c>
      <c r="D1245" s="70" t="s">
        <v>31</v>
      </c>
      <c r="E1245" s="115">
        <f>2287.3+331.2</f>
        <v>2618.5</v>
      </c>
    </row>
    <row r="1246" spans="1:5" s="7" customFormat="1" ht="31.5" customHeight="1" outlineLevel="7">
      <c r="A1246" s="34" t="s">
        <v>666</v>
      </c>
      <c r="B1246" s="63" t="s">
        <v>192</v>
      </c>
      <c r="C1246" s="66" t="s">
        <v>713</v>
      </c>
      <c r="D1246" s="70" t="s">
        <v>899</v>
      </c>
      <c r="E1246" s="115">
        <v>0</v>
      </c>
    </row>
    <row r="1247" spans="1:5" s="7" customFormat="1" ht="15.75" outlineLevel="7">
      <c r="A1247" s="34" t="s">
        <v>642</v>
      </c>
      <c r="B1247" s="63" t="s">
        <v>192</v>
      </c>
      <c r="C1247" s="66" t="s">
        <v>837</v>
      </c>
      <c r="D1247" s="70" t="s">
        <v>25</v>
      </c>
      <c r="E1247" s="115">
        <f>E1248</f>
        <v>0</v>
      </c>
    </row>
    <row r="1248" spans="1:5" s="7" customFormat="1" ht="15.75" outlineLevel="7">
      <c r="A1248" s="34" t="s">
        <v>767</v>
      </c>
      <c r="B1248" s="63" t="s">
        <v>192</v>
      </c>
      <c r="C1248" s="66" t="s">
        <v>837</v>
      </c>
      <c r="D1248" s="70" t="s">
        <v>31</v>
      </c>
      <c r="E1248" s="115"/>
    </row>
    <row r="1249" spans="1:5" s="7" customFormat="1" ht="22.5" outlineLevel="7">
      <c r="A1249" s="109" t="s">
        <v>693</v>
      </c>
      <c r="B1249" s="63" t="s">
        <v>192</v>
      </c>
      <c r="C1249" s="66" t="s">
        <v>837</v>
      </c>
      <c r="D1249" s="70" t="s">
        <v>651</v>
      </c>
      <c r="E1249" s="115"/>
    </row>
    <row r="1250" spans="1:5" s="7" customFormat="1" ht="15.75" outlineLevel="7">
      <c r="A1250" s="58" t="s">
        <v>208</v>
      </c>
      <c r="B1250" s="60" t="s">
        <v>209</v>
      </c>
      <c r="C1250" s="80"/>
      <c r="D1250" s="81"/>
      <c r="E1250" s="114">
        <f>E1251</f>
        <v>88878.8</v>
      </c>
    </row>
    <row r="1251" spans="1:5" s="7" customFormat="1" ht="23.25" outlineLevel="7">
      <c r="A1251" s="93" t="s">
        <v>865</v>
      </c>
      <c r="B1251" s="63" t="s">
        <v>209</v>
      </c>
      <c r="C1251" s="66" t="s">
        <v>710</v>
      </c>
      <c r="D1251" s="70"/>
      <c r="E1251" s="115">
        <f>E1252</f>
        <v>88878.8</v>
      </c>
    </row>
    <row r="1252" spans="1:5" s="7" customFormat="1" ht="23.25" outlineLevel="7">
      <c r="A1252" s="25" t="s">
        <v>786</v>
      </c>
      <c r="B1252" s="63" t="s">
        <v>209</v>
      </c>
      <c r="C1252" s="66" t="s">
        <v>787</v>
      </c>
      <c r="D1252" s="70"/>
      <c r="E1252" s="115">
        <f>E1253+E1257+E1258+E1260+E1261+E1264+E1265+E1266+E1267</f>
        <v>88878.8</v>
      </c>
    </row>
    <row r="1253" spans="1:5" s="7" customFormat="1" ht="15.75" outlineLevel="7">
      <c r="A1253" s="34" t="s">
        <v>642</v>
      </c>
      <c r="B1253" s="63" t="s">
        <v>209</v>
      </c>
      <c r="C1253" s="66" t="s">
        <v>788</v>
      </c>
      <c r="D1253" s="70" t="s">
        <v>25</v>
      </c>
      <c r="E1253" s="115">
        <f>E1254</f>
        <v>4205.300000000002</v>
      </c>
    </row>
    <row r="1254" spans="1:5" s="7" customFormat="1" ht="15.75" outlineLevel="7">
      <c r="A1254" s="34" t="s">
        <v>643</v>
      </c>
      <c r="B1254" s="63" t="s">
        <v>209</v>
      </c>
      <c r="C1254" s="66" t="s">
        <v>788</v>
      </c>
      <c r="D1254" s="70" t="s">
        <v>27</v>
      </c>
      <c r="E1254" s="115">
        <f>E1255+E1256</f>
        <v>4205.300000000002</v>
      </c>
    </row>
    <row r="1255" spans="1:5" s="7" customFormat="1" ht="15.75" outlineLevel="7">
      <c r="A1255" s="34" t="s">
        <v>767</v>
      </c>
      <c r="B1255" s="63" t="s">
        <v>209</v>
      </c>
      <c r="C1255" s="66" t="s">
        <v>788</v>
      </c>
      <c r="D1255" s="70" t="s">
        <v>31</v>
      </c>
      <c r="E1255" s="115">
        <f>6134.3+51.1+5370+494.2-7844.3</f>
        <v>4205.300000000002</v>
      </c>
    </row>
    <row r="1256" spans="1:5" s="7" customFormat="1" ht="22.5" outlineLevel="7">
      <c r="A1256" s="34" t="s">
        <v>838</v>
      </c>
      <c r="B1256" s="63" t="s">
        <v>209</v>
      </c>
      <c r="C1256" s="66" t="s">
        <v>788</v>
      </c>
      <c r="D1256" s="70" t="s">
        <v>839</v>
      </c>
      <c r="E1256" s="115">
        <v>0</v>
      </c>
    </row>
    <row r="1257" spans="1:5" s="7" customFormat="1" ht="33.75" outlineLevel="7">
      <c r="A1257" s="109" t="s">
        <v>790</v>
      </c>
      <c r="B1257" s="63" t="s">
        <v>209</v>
      </c>
      <c r="C1257" s="66" t="s">
        <v>788</v>
      </c>
      <c r="D1257" s="70" t="s">
        <v>705</v>
      </c>
      <c r="E1257" s="115">
        <v>6686.6</v>
      </c>
    </row>
    <row r="1258" spans="1:5" s="7" customFormat="1" ht="22.5" outlineLevel="7">
      <c r="A1258" s="109" t="s">
        <v>693</v>
      </c>
      <c r="B1258" s="63" t="s">
        <v>209</v>
      </c>
      <c r="C1258" s="66" t="s">
        <v>788</v>
      </c>
      <c r="D1258" s="70" t="s">
        <v>651</v>
      </c>
      <c r="E1258" s="115"/>
    </row>
    <row r="1259" spans="1:5" s="7" customFormat="1" ht="15.75" outlineLevel="7">
      <c r="A1259" s="109" t="s">
        <v>694</v>
      </c>
      <c r="B1259" s="63" t="s">
        <v>209</v>
      </c>
      <c r="C1259" s="66" t="s">
        <v>788</v>
      </c>
      <c r="D1259" s="70" t="s">
        <v>650</v>
      </c>
      <c r="E1259" s="115"/>
    </row>
    <row r="1260" spans="1:5" s="7" customFormat="1" ht="15.75" outlineLevel="7">
      <c r="A1260" s="34" t="s">
        <v>767</v>
      </c>
      <c r="B1260" s="63" t="s">
        <v>209</v>
      </c>
      <c r="C1260" s="66" t="s">
        <v>840</v>
      </c>
      <c r="D1260" s="70" t="s">
        <v>31</v>
      </c>
      <c r="E1260" s="115">
        <v>5653.8</v>
      </c>
    </row>
    <row r="1261" spans="1:5" s="7" customFormat="1" ht="22.5" outlineLevel="7">
      <c r="A1261" s="109" t="s">
        <v>789</v>
      </c>
      <c r="B1261" s="63" t="s">
        <v>209</v>
      </c>
      <c r="C1261" s="66" t="s">
        <v>912</v>
      </c>
      <c r="D1261" s="70"/>
      <c r="E1261" s="115">
        <f>E1262+E1263</f>
        <v>44333.100000000006</v>
      </c>
    </row>
    <row r="1262" spans="1:5" s="7" customFormat="1" ht="15.75" outlineLevel="7">
      <c r="A1262" s="34" t="s">
        <v>767</v>
      </c>
      <c r="B1262" s="63" t="s">
        <v>209</v>
      </c>
      <c r="C1262" s="66" t="s">
        <v>912</v>
      </c>
      <c r="D1262" s="70" t="s">
        <v>31</v>
      </c>
      <c r="E1262" s="115"/>
    </row>
    <row r="1263" spans="1:5" s="7" customFormat="1" ht="33.75" outlineLevel="7">
      <c r="A1263" s="109" t="s">
        <v>790</v>
      </c>
      <c r="B1263" s="63" t="s">
        <v>209</v>
      </c>
      <c r="C1263" s="66" t="s">
        <v>912</v>
      </c>
      <c r="D1263" s="70" t="s">
        <v>705</v>
      </c>
      <c r="E1263" s="115">
        <f>20000+1505.4+22827.7</f>
        <v>44333.100000000006</v>
      </c>
    </row>
    <row r="1264" spans="1:5" s="7" customFormat="1" ht="15.75" outlineLevel="7">
      <c r="A1264" s="34" t="s">
        <v>767</v>
      </c>
      <c r="B1264" s="63" t="s">
        <v>209</v>
      </c>
      <c r="C1264" s="66" t="s">
        <v>837</v>
      </c>
      <c r="D1264" s="70" t="s">
        <v>31</v>
      </c>
      <c r="E1264" s="115"/>
    </row>
    <row r="1265" spans="1:5" s="7" customFormat="1" ht="15.75" outlineLevel="7">
      <c r="A1265" s="34" t="s">
        <v>767</v>
      </c>
      <c r="B1265" s="63" t="s">
        <v>209</v>
      </c>
      <c r="C1265" s="66" t="s">
        <v>841</v>
      </c>
      <c r="D1265" s="70" t="s">
        <v>31</v>
      </c>
      <c r="E1265" s="115"/>
    </row>
    <row r="1266" spans="1:5" s="7" customFormat="1" ht="22.5" outlineLevel="7">
      <c r="A1266" s="109" t="s">
        <v>693</v>
      </c>
      <c r="B1266" s="63" t="s">
        <v>209</v>
      </c>
      <c r="C1266" s="66" t="s">
        <v>841</v>
      </c>
      <c r="D1266" s="70" t="s">
        <v>651</v>
      </c>
      <c r="E1266" s="115"/>
    </row>
    <row r="1267" spans="1:5" s="7" customFormat="1" ht="15.75" outlineLevel="7">
      <c r="A1267" s="34" t="s">
        <v>642</v>
      </c>
      <c r="B1267" s="63" t="s">
        <v>209</v>
      </c>
      <c r="C1267" s="66" t="s">
        <v>913</v>
      </c>
      <c r="D1267" s="70" t="s">
        <v>25</v>
      </c>
      <c r="E1267" s="115">
        <f>E1268</f>
        <v>28000</v>
      </c>
    </row>
    <row r="1268" spans="1:5" s="7" customFormat="1" ht="15.75" outlineLevel="7">
      <c r="A1268" s="34" t="s">
        <v>767</v>
      </c>
      <c r="B1268" s="63" t="s">
        <v>209</v>
      </c>
      <c r="C1268" s="66" t="s">
        <v>913</v>
      </c>
      <c r="D1268" s="70" t="s">
        <v>31</v>
      </c>
      <c r="E1268" s="115">
        <f>26040+1960</f>
        <v>28000</v>
      </c>
    </row>
    <row r="1269" spans="1:5" s="7" customFormat="1" ht="15.75">
      <c r="A1269" s="58" t="s">
        <v>226</v>
      </c>
      <c r="B1269" s="60" t="s">
        <v>227</v>
      </c>
      <c r="C1269" s="80"/>
      <c r="D1269" s="80"/>
      <c r="E1269" s="113">
        <f>E1270</f>
        <v>50</v>
      </c>
    </row>
    <row r="1270" spans="1:5" s="7" customFormat="1" ht="23.25">
      <c r="A1270" s="93" t="s">
        <v>866</v>
      </c>
      <c r="B1270" s="63" t="s">
        <v>227</v>
      </c>
      <c r="C1270" s="66" t="s">
        <v>628</v>
      </c>
      <c r="D1270" s="66"/>
      <c r="E1270" s="117">
        <f>E1271</f>
        <v>50</v>
      </c>
    </row>
    <row r="1271" spans="1:5" s="7" customFormat="1" ht="23.25" outlineLevel="7">
      <c r="A1271" s="25" t="s">
        <v>793</v>
      </c>
      <c r="B1271" s="63" t="s">
        <v>227</v>
      </c>
      <c r="C1271" s="66" t="s">
        <v>791</v>
      </c>
      <c r="D1271" s="66"/>
      <c r="E1271" s="117">
        <f>E1272</f>
        <v>50</v>
      </c>
    </row>
    <row r="1272" spans="1:5" s="7" customFormat="1" ht="15.75" outlineLevel="7">
      <c r="A1272" s="34" t="s">
        <v>43</v>
      </c>
      <c r="B1272" s="63" t="s">
        <v>227</v>
      </c>
      <c r="C1272" s="66" t="s">
        <v>792</v>
      </c>
      <c r="D1272" s="66" t="s">
        <v>44</v>
      </c>
      <c r="E1272" s="117">
        <f>E1273</f>
        <v>50</v>
      </c>
    </row>
    <row r="1273" spans="1:5" s="7" customFormat="1" ht="34.5" customHeight="1" outlineLevel="7">
      <c r="A1273" s="34" t="s">
        <v>666</v>
      </c>
      <c r="B1273" s="63" t="s">
        <v>227</v>
      </c>
      <c r="C1273" s="66" t="s">
        <v>792</v>
      </c>
      <c r="D1273" s="66" t="s">
        <v>899</v>
      </c>
      <c r="E1273" s="117">
        <v>50</v>
      </c>
    </row>
    <row r="1274" spans="1:5" s="7" customFormat="1" ht="34.5" customHeight="1" outlineLevel="7">
      <c r="A1274" s="34" t="s">
        <v>1082</v>
      </c>
      <c r="B1274" s="63" t="s">
        <v>227</v>
      </c>
      <c r="C1274" s="66" t="s">
        <v>792</v>
      </c>
      <c r="D1274" s="66" t="s">
        <v>669</v>
      </c>
      <c r="E1274" s="117">
        <v>0</v>
      </c>
    </row>
    <row r="1275" spans="1:5" s="7" customFormat="1" ht="15.75">
      <c r="A1275" s="58" t="s">
        <v>629</v>
      </c>
      <c r="B1275" s="60" t="s">
        <v>243</v>
      </c>
      <c r="C1275" s="80"/>
      <c r="D1275" s="80"/>
      <c r="E1275" s="113">
        <f>E1276+E1299+E1325</f>
        <v>88012.1</v>
      </c>
    </row>
    <row r="1276" spans="1:5" s="7" customFormat="1" ht="15.75">
      <c r="A1276" s="58" t="s">
        <v>244</v>
      </c>
      <c r="B1276" s="60" t="s">
        <v>245</v>
      </c>
      <c r="C1276" s="80"/>
      <c r="D1276" s="80"/>
      <c r="E1276" s="113">
        <f>E1277+E1281</f>
        <v>51629.400000000009</v>
      </c>
    </row>
    <row r="1277" spans="1:5" s="7" customFormat="1" ht="15.75">
      <c r="A1277" s="25" t="s">
        <v>842</v>
      </c>
      <c r="B1277" s="63" t="s">
        <v>245</v>
      </c>
      <c r="C1277" s="66" t="s">
        <v>776</v>
      </c>
      <c r="D1277" s="66"/>
      <c r="E1277" s="117">
        <f>E1278</f>
        <v>789.8</v>
      </c>
    </row>
    <row r="1278" spans="1:5" s="7" customFormat="1" ht="15.75">
      <c r="A1278" s="34" t="s">
        <v>642</v>
      </c>
      <c r="B1278" s="63" t="s">
        <v>245</v>
      </c>
      <c r="C1278" s="66" t="s">
        <v>777</v>
      </c>
      <c r="D1278" s="70" t="s">
        <v>25</v>
      </c>
      <c r="E1278" s="117">
        <f>E1279</f>
        <v>789.8</v>
      </c>
    </row>
    <row r="1279" spans="1:5" s="7" customFormat="1" ht="15.75">
      <c r="A1279" s="34" t="s">
        <v>643</v>
      </c>
      <c r="B1279" s="63" t="s">
        <v>245</v>
      </c>
      <c r="C1279" s="66" t="s">
        <v>777</v>
      </c>
      <c r="D1279" s="70" t="s">
        <v>27</v>
      </c>
      <c r="E1279" s="117">
        <f>E1280</f>
        <v>789.8</v>
      </c>
    </row>
    <row r="1280" spans="1:5" s="7" customFormat="1" ht="15.75">
      <c r="A1280" s="34" t="s">
        <v>767</v>
      </c>
      <c r="B1280" s="63" t="s">
        <v>245</v>
      </c>
      <c r="C1280" s="66" t="s">
        <v>777</v>
      </c>
      <c r="D1280" s="70" t="s">
        <v>31</v>
      </c>
      <c r="E1280" s="115">
        <v>789.8</v>
      </c>
    </row>
    <row r="1281" spans="1:5" s="7" customFormat="1" ht="23.25">
      <c r="A1281" s="93" t="s">
        <v>867</v>
      </c>
      <c r="B1281" s="60" t="s">
        <v>245</v>
      </c>
      <c r="C1281" s="66" t="s">
        <v>631</v>
      </c>
      <c r="D1281" s="80"/>
      <c r="E1281" s="113">
        <f>E1282+E1291+E1295</f>
        <v>50839.600000000006</v>
      </c>
    </row>
    <row r="1282" spans="1:5" s="7" customFormat="1" ht="23.25">
      <c r="A1282" s="25" t="s">
        <v>795</v>
      </c>
      <c r="B1282" s="63" t="s">
        <v>245</v>
      </c>
      <c r="C1282" s="66" t="s">
        <v>843</v>
      </c>
      <c r="D1282" s="66"/>
      <c r="E1282" s="152">
        <f>E1283+E1287</f>
        <v>50039.600000000006</v>
      </c>
    </row>
    <row r="1283" spans="1:5" s="7" customFormat="1" ht="15.75">
      <c r="A1283" s="25" t="s">
        <v>32</v>
      </c>
      <c r="B1283" s="63" t="s">
        <v>245</v>
      </c>
      <c r="C1283" s="66" t="s">
        <v>843</v>
      </c>
      <c r="D1283" s="66" t="s">
        <v>671</v>
      </c>
      <c r="E1283" s="152">
        <f>SUM(E1284:E1286)</f>
        <v>25553.4</v>
      </c>
    </row>
    <row r="1284" spans="1:5" s="7" customFormat="1" ht="23.25">
      <c r="A1284" s="25" t="s">
        <v>844</v>
      </c>
      <c r="B1284" s="63" t="s">
        <v>245</v>
      </c>
      <c r="C1284" s="66" t="s">
        <v>845</v>
      </c>
      <c r="D1284" s="66" t="s">
        <v>846</v>
      </c>
      <c r="E1284" s="152">
        <f>1953+14303.8+2947.5+5000</f>
        <v>24204.3</v>
      </c>
    </row>
    <row r="1285" spans="1:5" s="7" customFormat="1" ht="24.75" customHeight="1">
      <c r="A1285" s="25" t="s">
        <v>844</v>
      </c>
      <c r="B1285" s="63" t="s">
        <v>245</v>
      </c>
      <c r="C1285" s="66" t="s">
        <v>847</v>
      </c>
      <c r="D1285" s="66" t="s">
        <v>846</v>
      </c>
      <c r="E1285" s="152">
        <v>412.7</v>
      </c>
    </row>
    <row r="1286" spans="1:5" s="7" customFormat="1" ht="24.75" customHeight="1">
      <c r="A1286" s="25" t="s">
        <v>844</v>
      </c>
      <c r="B1286" s="63" t="s">
        <v>245</v>
      </c>
      <c r="C1286" s="66" t="s">
        <v>848</v>
      </c>
      <c r="D1286" s="66" t="s">
        <v>846</v>
      </c>
      <c r="E1286" s="152">
        <v>936.4</v>
      </c>
    </row>
    <row r="1287" spans="1:5" s="7" customFormat="1" ht="15.75">
      <c r="A1287" s="34" t="s">
        <v>702</v>
      </c>
      <c r="B1287" s="63" t="s">
        <v>245</v>
      </c>
      <c r="C1287" s="66" t="s">
        <v>843</v>
      </c>
      <c r="D1287" s="66" t="s">
        <v>703</v>
      </c>
      <c r="E1287" s="152">
        <f>SUM(E1288:E1290)</f>
        <v>24486.2</v>
      </c>
    </row>
    <row r="1288" spans="1:5" s="7" customFormat="1" ht="22.5">
      <c r="A1288" s="34" t="s">
        <v>706</v>
      </c>
      <c r="B1288" s="63" t="s">
        <v>245</v>
      </c>
      <c r="C1288" s="66" t="s">
        <v>845</v>
      </c>
      <c r="D1288" s="66" t="s">
        <v>707</v>
      </c>
      <c r="E1288" s="152">
        <f>19604.3+5000-1118.1</f>
        <v>23486.2</v>
      </c>
    </row>
    <row r="1289" spans="1:5" s="7" customFormat="1" ht="22.5">
      <c r="A1289" s="34" t="s">
        <v>706</v>
      </c>
      <c r="B1289" s="63" t="s">
        <v>245</v>
      </c>
      <c r="C1289" s="66" t="s">
        <v>847</v>
      </c>
      <c r="D1289" s="66" t="s">
        <v>707</v>
      </c>
      <c r="E1289" s="152"/>
    </row>
    <row r="1290" spans="1:5" s="7" customFormat="1" ht="22.5">
      <c r="A1290" s="34" t="s">
        <v>706</v>
      </c>
      <c r="B1290" s="63" t="s">
        <v>245</v>
      </c>
      <c r="C1290" s="66" t="s">
        <v>848</v>
      </c>
      <c r="D1290" s="66" t="s">
        <v>707</v>
      </c>
      <c r="E1290" s="152">
        <v>1000</v>
      </c>
    </row>
    <row r="1291" spans="1:5" s="7" customFormat="1" ht="23.25">
      <c r="A1291" s="25" t="s">
        <v>849</v>
      </c>
      <c r="B1291" s="63" t="s">
        <v>245</v>
      </c>
      <c r="C1291" s="66" t="s">
        <v>714</v>
      </c>
      <c r="D1291" s="66"/>
      <c r="E1291" s="117">
        <f>E1292</f>
        <v>800</v>
      </c>
    </row>
    <row r="1292" spans="1:5" s="7" customFormat="1" ht="15.75">
      <c r="A1292" s="34" t="s">
        <v>642</v>
      </c>
      <c r="B1292" s="63" t="s">
        <v>245</v>
      </c>
      <c r="C1292" s="66" t="s">
        <v>715</v>
      </c>
      <c r="D1292" s="70" t="s">
        <v>25</v>
      </c>
      <c r="E1292" s="117">
        <f>E1293</f>
        <v>800</v>
      </c>
    </row>
    <row r="1293" spans="1:5" s="7" customFormat="1" ht="22.5" customHeight="1">
      <c r="A1293" s="34" t="s">
        <v>643</v>
      </c>
      <c r="B1293" s="63" t="s">
        <v>245</v>
      </c>
      <c r="C1293" s="66" t="s">
        <v>715</v>
      </c>
      <c r="D1293" s="70" t="s">
        <v>27</v>
      </c>
      <c r="E1293" s="117">
        <f>E1294</f>
        <v>800</v>
      </c>
    </row>
    <row r="1294" spans="1:5" s="7" customFormat="1" ht="15.75" outlineLevel="7">
      <c r="A1294" s="34" t="s">
        <v>767</v>
      </c>
      <c r="B1294" s="63" t="s">
        <v>245</v>
      </c>
      <c r="C1294" s="66" t="s">
        <v>715</v>
      </c>
      <c r="D1294" s="70" t="s">
        <v>31</v>
      </c>
      <c r="E1294" s="115">
        <v>800</v>
      </c>
    </row>
    <row r="1295" spans="1:5" s="7" customFormat="1" ht="23.25" outlineLevel="7">
      <c r="A1295" s="25" t="s">
        <v>795</v>
      </c>
      <c r="B1295" s="63" t="s">
        <v>245</v>
      </c>
      <c r="C1295" s="66" t="s">
        <v>850</v>
      </c>
      <c r="D1295" s="66"/>
      <c r="E1295" s="117">
        <f>E1296+E1298</f>
        <v>0</v>
      </c>
    </row>
    <row r="1296" spans="1:5" s="7" customFormat="1" ht="15.75" outlineLevel="7">
      <c r="A1296" s="25" t="s">
        <v>32</v>
      </c>
      <c r="B1296" s="63" t="s">
        <v>245</v>
      </c>
      <c r="C1296" s="66" t="s">
        <v>851</v>
      </c>
      <c r="D1296" s="66" t="s">
        <v>671</v>
      </c>
      <c r="E1296" s="117">
        <f>E1297</f>
        <v>0</v>
      </c>
    </row>
    <row r="1297" spans="1:5" s="7" customFormat="1" ht="23.25" outlineLevel="7">
      <c r="A1297" s="25" t="s">
        <v>844</v>
      </c>
      <c r="B1297" s="63" t="s">
        <v>245</v>
      </c>
      <c r="C1297" s="66" t="s">
        <v>851</v>
      </c>
      <c r="D1297" s="66" t="s">
        <v>846</v>
      </c>
      <c r="E1297" s="117"/>
    </row>
    <row r="1298" spans="1:5" s="7" customFormat="1" ht="22.5" outlineLevel="7">
      <c r="A1298" s="109" t="s">
        <v>693</v>
      </c>
      <c r="B1298" s="63" t="s">
        <v>245</v>
      </c>
      <c r="C1298" s="66" t="s">
        <v>851</v>
      </c>
      <c r="D1298" s="66" t="s">
        <v>651</v>
      </c>
      <c r="E1298" s="117"/>
    </row>
    <row r="1299" spans="1:5" s="7" customFormat="1" ht="15.75" outlineLevel="7">
      <c r="A1299" s="58" t="s">
        <v>247</v>
      </c>
      <c r="B1299" s="60" t="s">
        <v>248</v>
      </c>
      <c r="C1299" s="80"/>
      <c r="D1299" s="70"/>
      <c r="E1299" s="114">
        <f>E1300+E1320</f>
        <v>14197.9</v>
      </c>
    </row>
    <row r="1300" spans="1:5" s="7" customFormat="1" ht="23.25" outlineLevel="7">
      <c r="A1300" s="93" t="s">
        <v>868</v>
      </c>
      <c r="B1300" s="63" t="s">
        <v>248</v>
      </c>
      <c r="C1300" s="66" t="s">
        <v>716</v>
      </c>
      <c r="D1300" s="70"/>
      <c r="E1300" s="115">
        <f>E1301+E1317</f>
        <v>13897.9</v>
      </c>
    </row>
    <row r="1301" spans="1:5" s="7" customFormat="1" ht="34.5" outlineLevel="7">
      <c r="A1301" s="25" t="s">
        <v>796</v>
      </c>
      <c r="B1301" s="63" t="s">
        <v>248</v>
      </c>
      <c r="C1301" s="66" t="s">
        <v>797</v>
      </c>
      <c r="D1301" s="70"/>
      <c r="E1301" s="115">
        <f>E1302+E1314+E1315</f>
        <v>13382.5</v>
      </c>
    </row>
    <row r="1302" spans="1:5" s="7" customFormat="1" ht="15.75" outlineLevel="7">
      <c r="A1302" s="34" t="s">
        <v>642</v>
      </c>
      <c r="B1302" s="63" t="s">
        <v>248</v>
      </c>
      <c r="C1302" s="66" t="s">
        <v>633</v>
      </c>
      <c r="D1302" s="70" t="s">
        <v>25</v>
      </c>
      <c r="E1302" s="115">
        <f>E1303</f>
        <v>2032.5</v>
      </c>
    </row>
    <row r="1303" spans="1:5" s="7" customFormat="1" ht="15.75" outlineLevel="7">
      <c r="A1303" s="34" t="s">
        <v>643</v>
      </c>
      <c r="B1303" s="63" t="s">
        <v>248</v>
      </c>
      <c r="C1303" s="66" t="s">
        <v>633</v>
      </c>
      <c r="D1303" s="70" t="s">
        <v>27</v>
      </c>
      <c r="E1303" s="115">
        <f>E1304</f>
        <v>2032.5</v>
      </c>
    </row>
    <row r="1304" spans="1:5" s="7" customFormat="1" ht="15.75" outlineLevel="7">
      <c r="A1304" s="34" t="s">
        <v>767</v>
      </c>
      <c r="B1304" s="63" t="s">
        <v>248</v>
      </c>
      <c r="C1304" s="66" t="s">
        <v>633</v>
      </c>
      <c r="D1304" s="70" t="s">
        <v>31</v>
      </c>
      <c r="E1304" s="115">
        <v>2032.5</v>
      </c>
    </row>
    <row r="1305" spans="1:5" s="7" customFormat="1" ht="22.5" hidden="1" outlineLevel="2">
      <c r="A1305" s="34" t="s">
        <v>148</v>
      </c>
      <c r="B1305" s="60" t="s">
        <v>248</v>
      </c>
      <c r="C1305" s="66" t="s">
        <v>604</v>
      </c>
      <c r="D1305" s="61" t="str">
        <f t="shared" ref="D1305:D1313" si="22">C1305</f>
        <v>0620100</v>
      </c>
      <c r="E1305" s="114" t="e">
        <f>#REF!</f>
        <v>#REF!</v>
      </c>
    </row>
    <row r="1306" spans="1:5" s="7" customFormat="1" ht="15.75" hidden="1" outlineLevel="3">
      <c r="A1306" s="58" t="s">
        <v>247</v>
      </c>
      <c r="B1306" s="60" t="s">
        <v>248</v>
      </c>
      <c r="C1306" s="66" t="s">
        <v>604</v>
      </c>
      <c r="D1306" s="61" t="str">
        <f t="shared" si="22"/>
        <v>0620100</v>
      </c>
      <c r="E1306" s="114" t="e">
        <f>#REF!</f>
        <v>#REF!</v>
      </c>
    </row>
    <row r="1307" spans="1:5" s="7" customFormat="1" ht="15.75" hidden="1" outlineLevel="5">
      <c r="A1307" s="58" t="s">
        <v>249</v>
      </c>
      <c r="B1307" s="60" t="s">
        <v>248</v>
      </c>
      <c r="C1307" s="66" t="s">
        <v>604</v>
      </c>
      <c r="D1307" s="61" t="str">
        <f t="shared" si="22"/>
        <v>0620100</v>
      </c>
      <c r="E1307" s="114" t="e">
        <f>#REF!</f>
        <v>#REF!</v>
      </c>
    </row>
    <row r="1308" spans="1:5" s="7" customFormat="1" ht="15.75" hidden="1" outlineLevel="6">
      <c r="A1308" s="58" t="s">
        <v>250</v>
      </c>
      <c r="B1308" s="60" t="s">
        <v>248</v>
      </c>
      <c r="C1308" s="66" t="s">
        <v>604</v>
      </c>
      <c r="D1308" s="61" t="str">
        <f t="shared" si="22"/>
        <v>0620100</v>
      </c>
      <c r="E1308" s="114" t="e">
        <f>#REF!</f>
        <v>#REF!</v>
      </c>
    </row>
    <row r="1309" spans="1:5" s="7" customFormat="1" ht="15.75" hidden="1" outlineLevel="7">
      <c r="A1309" s="58" t="s">
        <v>24</v>
      </c>
      <c r="B1309" s="63" t="s">
        <v>248</v>
      </c>
      <c r="C1309" s="66" t="s">
        <v>604</v>
      </c>
      <c r="D1309" s="61" t="str">
        <f t="shared" si="22"/>
        <v>0620100</v>
      </c>
      <c r="E1309" s="114" t="e">
        <f>#REF!</f>
        <v>#REF!</v>
      </c>
    </row>
    <row r="1310" spans="1:5" s="7" customFormat="1" ht="15.75" hidden="1" outlineLevel="3">
      <c r="A1310" s="58" t="s">
        <v>26</v>
      </c>
      <c r="B1310" s="60" t="s">
        <v>248</v>
      </c>
      <c r="C1310" s="66" t="s">
        <v>604</v>
      </c>
      <c r="D1310" s="61" t="str">
        <f t="shared" si="22"/>
        <v>0620100</v>
      </c>
      <c r="E1310" s="114" t="e">
        <f>#REF!</f>
        <v>#REF!</v>
      </c>
    </row>
    <row r="1311" spans="1:5" s="7" customFormat="1" ht="15.75" hidden="1" outlineLevel="5">
      <c r="A1311" s="34" t="s">
        <v>30</v>
      </c>
      <c r="B1311" s="60" t="s">
        <v>248</v>
      </c>
      <c r="C1311" s="66" t="s">
        <v>604</v>
      </c>
      <c r="D1311" s="61" t="str">
        <f t="shared" si="22"/>
        <v>0620100</v>
      </c>
      <c r="E1311" s="114" t="e">
        <f>#REF!</f>
        <v>#REF!</v>
      </c>
    </row>
    <row r="1312" spans="1:5" s="7" customFormat="1" ht="22.5" hidden="1" outlineLevel="6">
      <c r="A1312" s="58" t="s">
        <v>251</v>
      </c>
      <c r="B1312" s="60" t="s">
        <v>248</v>
      </c>
      <c r="C1312" s="66" t="s">
        <v>604</v>
      </c>
      <c r="D1312" s="61" t="str">
        <f t="shared" si="22"/>
        <v>0620100</v>
      </c>
      <c r="E1312" s="114" t="e">
        <f>#REF!</f>
        <v>#REF!</v>
      </c>
    </row>
    <row r="1313" spans="1:5" s="7" customFormat="1" ht="15.75" hidden="1" outlineLevel="7">
      <c r="A1313" s="58" t="s">
        <v>43</v>
      </c>
      <c r="B1313" s="63" t="s">
        <v>248</v>
      </c>
      <c r="C1313" s="66" t="s">
        <v>604</v>
      </c>
      <c r="D1313" s="61" t="str">
        <f t="shared" si="22"/>
        <v>0620100</v>
      </c>
      <c r="E1313" s="114" t="e">
        <f>#REF!</f>
        <v>#REF!</v>
      </c>
    </row>
    <row r="1314" spans="1:5" s="7" customFormat="1" ht="22.5" outlineLevel="7">
      <c r="A1314" s="34" t="s">
        <v>704</v>
      </c>
      <c r="B1314" s="63" t="s">
        <v>248</v>
      </c>
      <c r="C1314" s="66" t="s">
        <v>633</v>
      </c>
      <c r="D1314" s="70" t="s">
        <v>705</v>
      </c>
      <c r="E1314" s="115">
        <v>850</v>
      </c>
    </row>
    <row r="1315" spans="1:5" s="7" customFormat="1" ht="15.75" outlineLevel="7">
      <c r="A1315" s="34" t="s">
        <v>767</v>
      </c>
      <c r="B1315" s="63" t="s">
        <v>248</v>
      </c>
      <c r="C1315" s="66" t="s">
        <v>852</v>
      </c>
      <c r="D1315" s="70" t="s">
        <v>31</v>
      </c>
      <c r="E1315" s="115">
        <v>10500</v>
      </c>
    </row>
    <row r="1316" spans="1:5" s="7" customFormat="1" ht="22.5" outlineLevel="7">
      <c r="A1316" s="34" t="s">
        <v>704</v>
      </c>
      <c r="B1316" s="63" t="s">
        <v>248</v>
      </c>
      <c r="C1316" s="66" t="s">
        <v>852</v>
      </c>
      <c r="D1316" s="70" t="s">
        <v>705</v>
      </c>
      <c r="E1316" s="115">
        <v>0</v>
      </c>
    </row>
    <row r="1317" spans="1:5" s="7" customFormat="1" ht="23.25" outlineLevel="7">
      <c r="A1317" s="25" t="s">
        <v>798</v>
      </c>
      <c r="B1317" s="63" t="s">
        <v>248</v>
      </c>
      <c r="C1317" s="66" t="s">
        <v>799</v>
      </c>
      <c r="D1317" s="61"/>
      <c r="E1317" s="114">
        <f>E1318</f>
        <v>515.4</v>
      </c>
    </row>
    <row r="1318" spans="1:5" s="7" customFormat="1" ht="15.75" outlineLevel="7">
      <c r="A1318" s="34" t="s">
        <v>43</v>
      </c>
      <c r="B1318" s="63" t="s">
        <v>248</v>
      </c>
      <c r="C1318" s="66" t="s">
        <v>717</v>
      </c>
      <c r="D1318" s="70" t="s">
        <v>44</v>
      </c>
      <c r="E1318" s="115">
        <f>E1319</f>
        <v>515.4</v>
      </c>
    </row>
    <row r="1319" spans="1:5" s="7" customFormat="1" ht="33.75" customHeight="1" outlineLevel="7">
      <c r="A1319" s="34" t="s">
        <v>666</v>
      </c>
      <c r="B1319" s="63" t="s">
        <v>248</v>
      </c>
      <c r="C1319" s="66" t="s">
        <v>717</v>
      </c>
      <c r="D1319" s="68">
        <v>811</v>
      </c>
      <c r="E1319" s="115">
        <v>515.4</v>
      </c>
    </row>
    <row r="1320" spans="1:5" s="7" customFormat="1" ht="24" customHeight="1" outlineLevel="7">
      <c r="A1320" s="93" t="s">
        <v>869</v>
      </c>
      <c r="B1320" s="63" t="s">
        <v>248</v>
      </c>
      <c r="C1320" s="66" t="s">
        <v>634</v>
      </c>
      <c r="D1320" s="81"/>
      <c r="E1320" s="115">
        <f>E1321</f>
        <v>300</v>
      </c>
    </row>
    <row r="1321" spans="1:5" s="7" customFormat="1" ht="24" customHeight="1" outlineLevel="7">
      <c r="A1321" s="25" t="s">
        <v>801</v>
      </c>
      <c r="B1321" s="63" t="s">
        <v>248</v>
      </c>
      <c r="C1321" s="66" t="s">
        <v>800</v>
      </c>
      <c r="D1321" s="81"/>
      <c r="E1321" s="115">
        <f>E1322</f>
        <v>300</v>
      </c>
    </row>
    <row r="1322" spans="1:5" s="7" customFormat="1" ht="24" customHeight="1" outlineLevel="7">
      <c r="A1322" s="34" t="s">
        <v>642</v>
      </c>
      <c r="B1322" s="63" t="s">
        <v>248</v>
      </c>
      <c r="C1322" s="66" t="s">
        <v>718</v>
      </c>
      <c r="D1322" s="70" t="s">
        <v>25</v>
      </c>
      <c r="E1322" s="115">
        <f>E1323</f>
        <v>300</v>
      </c>
    </row>
    <row r="1323" spans="1:5" s="7" customFormat="1" ht="24" customHeight="1" outlineLevel="7">
      <c r="A1323" s="34" t="s">
        <v>643</v>
      </c>
      <c r="B1323" s="63" t="s">
        <v>248</v>
      </c>
      <c r="C1323" s="66" t="s">
        <v>718</v>
      </c>
      <c r="D1323" s="70" t="s">
        <v>27</v>
      </c>
      <c r="E1323" s="115">
        <f>E1324</f>
        <v>300</v>
      </c>
    </row>
    <row r="1324" spans="1:5" s="7" customFormat="1" ht="24" customHeight="1" outlineLevel="7">
      <c r="A1324" s="34" t="s">
        <v>767</v>
      </c>
      <c r="B1324" s="63" t="s">
        <v>248</v>
      </c>
      <c r="C1324" s="66" t="s">
        <v>718</v>
      </c>
      <c r="D1324" s="70" t="s">
        <v>31</v>
      </c>
      <c r="E1324" s="115">
        <v>300</v>
      </c>
    </row>
    <row r="1325" spans="1:5" s="17" customFormat="1" ht="15.75" outlineLevel="7">
      <c r="A1325" s="58" t="s">
        <v>252</v>
      </c>
      <c r="B1325" s="60" t="s">
        <v>253</v>
      </c>
      <c r="C1325" s="80"/>
      <c r="D1325" s="81"/>
      <c r="E1325" s="114">
        <f>E1326+E1331</f>
        <v>22184.799999999999</v>
      </c>
    </row>
    <row r="1326" spans="1:5" s="7" customFormat="1" ht="23.25" outlineLevel="7">
      <c r="A1326" s="93" t="s">
        <v>869</v>
      </c>
      <c r="B1326" s="63" t="s">
        <v>253</v>
      </c>
      <c r="C1326" s="66" t="s">
        <v>634</v>
      </c>
      <c r="D1326" s="81"/>
      <c r="E1326" s="115">
        <f>E1327</f>
        <v>700</v>
      </c>
    </row>
    <row r="1327" spans="1:5" s="7" customFormat="1" ht="15.75" outlineLevel="7">
      <c r="A1327" s="39" t="s">
        <v>802</v>
      </c>
      <c r="B1327" s="63" t="s">
        <v>253</v>
      </c>
      <c r="C1327" s="66" t="s">
        <v>803</v>
      </c>
      <c r="D1327" s="70"/>
      <c r="E1327" s="115">
        <f>E1328</f>
        <v>700</v>
      </c>
    </row>
    <row r="1328" spans="1:5" s="7" customFormat="1" ht="15.75" outlineLevel="7">
      <c r="A1328" s="34" t="s">
        <v>642</v>
      </c>
      <c r="B1328" s="63" t="s">
        <v>253</v>
      </c>
      <c r="C1328" s="66" t="s">
        <v>804</v>
      </c>
      <c r="D1328" s="70" t="s">
        <v>25</v>
      </c>
      <c r="E1328" s="115">
        <f>E1329</f>
        <v>700</v>
      </c>
    </row>
    <row r="1329" spans="1:5" s="7" customFormat="1" ht="15.75" outlineLevel="7">
      <c r="A1329" s="34" t="s">
        <v>643</v>
      </c>
      <c r="B1329" s="63" t="s">
        <v>253</v>
      </c>
      <c r="C1329" s="66" t="s">
        <v>804</v>
      </c>
      <c r="D1329" s="70" t="s">
        <v>27</v>
      </c>
      <c r="E1329" s="115">
        <f>E1330</f>
        <v>700</v>
      </c>
    </row>
    <row r="1330" spans="1:5" s="7" customFormat="1" ht="15.75" outlineLevel="7">
      <c r="A1330" s="34" t="s">
        <v>767</v>
      </c>
      <c r="B1330" s="63" t="s">
        <v>253</v>
      </c>
      <c r="C1330" s="66" t="s">
        <v>804</v>
      </c>
      <c r="D1330" s="70" t="s">
        <v>31</v>
      </c>
      <c r="E1330" s="115">
        <v>700</v>
      </c>
    </row>
    <row r="1331" spans="1:5" s="7" customFormat="1" ht="15.75" outlineLevel="7">
      <c r="A1331" s="93" t="s">
        <v>870</v>
      </c>
      <c r="B1331" s="60" t="s">
        <v>253</v>
      </c>
      <c r="C1331" s="80" t="s">
        <v>636</v>
      </c>
      <c r="D1331" s="81"/>
      <c r="E1331" s="114">
        <f>E1332+E1336+E1344+E1348</f>
        <v>21484.799999999999</v>
      </c>
    </row>
    <row r="1332" spans="1:5" s="7" customFormat="1" ht="15.75" outlineLevel="7">
      <c r="A1332" s="39" t="s">
        <v>806</v>
      </c>
      <c r="B1332" s="63" t="s">
        <v>253</v>
      </c>
      <c r="C1332" s="80" t="s">
        <v>805</v>
      </c>
      <c r="D1332" s="81"/>
      <c r="E1332" s="114">
        <f>E1333</f>
        <v>2768.2</v>
      </c>
    </row>
    <row r="1333" spans="1:5" s="7" customFormat="1" ht="15.75" outlineLevel="7">
      <c r="A1333" s="34" t="s">
        <v>642</v>
      </c>
      <c r="B1333" s="63" t="s">
        <v>253</v>
      </c>
      <c r="C1333" s="66" t="s">
        <v>637</v>
      </c>
      <c r="D1333" s="70" t="s">
        <v>25</v>
      </c>
      <c r="E1333" s="115">
        <f>E1334</f>
        <v>2768.2</v>
      </c>
    </row>
    <row r="1334" spans="1:5" s="7" customFormat="1" ht="15.75" outlineLevel="7">
      <c r="A1334" s="34" t="s">
        <v>643</v>
      </c>
      <c r="B1334" s="63" t="s">
        <v>253</v>
      </c>
      <c r="C1334" s="66" t="s">
        <v>637</v>
      </c>
      <c r="D1334" s="70" t="s">
        <v>27</v>
      </c>
      <c r="E1334" s="115">
        <f>E1335</f>
        <v>2768.2</v>
      </c>
    </row>
    <row r="1335" spans="1:5" s="7" customFormat="1" ht="15.75" outlineLevel="7">
      <c r="A1335" s="34" t="s">
        <v>767</v>
      </c>
      <c r="B1335" s="63" t="s">
        <v>253</v>
      </c>
      <c r="C1335" s="66" t="s">
        <v>637</v>
      </c>
      <c r="D1335" s="70" t="s">
        <v>31</v>
      </c>
      <c r="E1335" s="115">
        <v>2768.2</v>
      </c>
    </row>
    <row r="1336" spans="1:5" s="7" customFormat="1" ht="23.25" outlineLevel="7">
      <c r="A1336" s="25" t="s">
        <v>807</v>
      </c>
      <c r="B1336" s="63" t="s">
        <v>253</v>
      </c>
      <c r="C1336" s="80" t="s">
        <v>720</v>
      </c>
      <c r="D1336" s="81"/>
      <c r="E1336" s="114">
        <f>E1337+E1341+E1342+E1343</f>
        <v>12002.1</v>
      </c>
    </row>
    <row r="1337" spans="1:5" s="7" customFormat="1" ht="15.75" outlineLevel="7">
      <c r="A1337" s="34" t="s">
        <v>642</v>
      </c>
      <c r="B1337" s="63" t="s">
        <v>253</v>
      </c>
      <c r="C1337" s="66" t="s">
        <v>719</v>
      </c>
      <c r="D1337" s="70" t="s">
        <v>25</v>
      </c>
      <c r="E1337" s="115">
        <f>E1338</f>
        <v>11202.1</v>
      </c>
    </row>
    <row r="1338" spans="1:5" s="7" customFormat="1" ht="15.75" outlineLevel="7">
      <c r="A1338" s="34" t="s">
        <v>643</v>
      </c>
      <c r="B1338" s="63" t="s">
        <v>253</v>
      </c>
      <c r="C1338" s="66" t="s">
        <v>719</v>
      </c>
      <c r="D1338" s="70" t="s">
        <v>27</v>
      </c>
      <c r="E1338" s="115">
        <f>E1339</f>
        <v>11202.1</v>
      </c>
    </row>
    <row r="1339" spans="1:5" s="7" customFormat="1" ht="15.75" outlineLevel="7">
      <c r="A1339" s="34" t="s">
        <v>767</v>
      </c>
      <c r="B1339" s="63" t="s">
        <v>253</v>
      </c>
      <c r="C1339" s="66" t="s">
        <v>719</v>
      </c>
      <c r="D1339" s="70" t="s">
        <v>31</v>
      </c>
      <c r="E1339" s="115">
        <f>10902.1+300</f>
        <v>11202.1</v>
      </c>
    </row>
    <row r="1340" spans="1:5" s="7" customFormat="1" ht="22.5" outlineLevel="7">
      <c r="A1340" s="34" t="s">
        <v>838</v>
      </c>
      <c r="B1340" s="63" t="s">
        <v>253</v>
      </c>
      <c r="C1340" s="66" t="s">
        <v>719</v>
      </c>
      <c r="D1340" s="70" t="s">
        <v>839</v>
      </c>
      <c r="E1340" s="115"/>
    </row>
    <row r="1341" spans="1:5" s="7" customFormat="1" ht="22.5" outlineLevel="7">
      <c r="A1341" s="109" t="s">
        <v>693</v>
      </c>
      <c r="B1341" s="63" t="s">
        <v>253</v>
      </c>
      <c r="C1341" s="66" t="s">
        <v>719</v>
      </c>
      <c r="D1341" s="70" t="s">
        <v>651</v>
      </c>
      <c r="E1341" s="115"/>
    </row>
    <row r="1342" spans="1:5" s="7" customFormat="1" ht="15.75" outlineLevel="7">
      <c r="A1342" s="34" t="s">
        <v>767</v>
      </c>
      <c r="B1342" s="63" t="s">
        <v>253</v>
      </c>
      <c r="C1342" s="66" t="s">
        <v>853</v>
      </c>
      <c r="D1342" s="70" t="s">
        <v>31</v>
      </c>
      <c r="E1342" s="115">
        <v>800</v>
      </c>
    </row>
    <row r="1343" spans="1:5" s="7" customFormat="1" ht="15.75" outlineLevel="7">
      <c r="A1343" s="34" t="s">
        <v>767</v>
      </c>
      <c r="B1343" s="63" t="s">
        <v>253</v>
      </c>
      <c r="C1343" s="66" t="s">
        <v>1092</v>
      </c>
      <c r="D1343" s="70" t="s">
        <v>31</v>
      </c>
      <c r="E1343" s="115">
        <v>0</v>
      </c>
    </row>
    <row r="1344" spans="1:5" s="7" customFormat="1" ht="15.75" outlineLevel="7">
      <c r="A1344" s="39" t="s">
        <v>854</v>
      </c>
      <c r="B1344" s="63" t="s">
        <v>253</v>
      </c>
      <c r="C1344" s="80" t="s">
        <v>808</v>
      </c>
      <c r="D1344" s="81"/>
      <c r="E1344" s="114">
        <f>E1345</f>
        <v>6593.2</v>
      </c>
    </row>
    <row r="1345" spans="1:5" s="7" customFormat="1" ht="15.75" outlineLevel="7">
      <c r="A1345" s="34" t="s">
        <v>642</v>
      </c>
      <c r="B1345" s="63" t="s">
        <v>253</v>
      </c>
      <c r="C1345" s="66" t="s">
        <v>855</v>
      </c>
      <c r="D1345" s="70" t="s">
        <v>25</v>
      </c>
      <c r="E1345" s="115">
        <f>E1346</f>
        <v>6593.2</v>
      </c>
    </row>
    <row r="1346" spans="1:5" s="7" customFormat="1" ht="15.75" outlineLevel="7">
      <c r="A1346" s="34" t="s">
        <v>643</v>
      </c>
      <c r="B1346" s="63" t="s">
        <v>253</v>
      </c>
      <c r="C1346" s="66" t="s">
        <v>855</v>
      </c>
      <c r="D1346" s="70" t="s">
        <v>27</v>
      </c>
      <c r="E1346" s="115">
        <f>E1347</f>
        <v>6593.2</v>
      </c>
    </row>
    <row r="1347" spans="1:5" s="7" customFormat="1" ht="15.75" outlineLevel="7">
      <c r="A1347" s="34" t="s">
        <v>767</v>
      </c>
      <c r="B1347" s="63" t="s">
        <v>253</v>
      </c>
      <c r="C1347" s="66" t="s">
        <v>855</v>
      </c>
      <c r="D1347" s="70" t="s">
        <v>31</v>
      </c>
      <c r="E1347" s="115">
        <v>6593.2</v>
      </c>
    </row>
    <row r="1348" spans="1:5" s="17" customFormat="1" ht="15.75" outlineLevel="7">
      <c r="A1348" s="39" t="s">
        <v>809</v>
      </c>
      <c r="B1348" s="60" t="s">
        <v>253</v>
      </c>
      <c r="C1348" s="66" t="s">
        <v>810</v>
      </c>
      <c r="D1348" s="81"/>
      <c r="E1348" s="114">
        <f>E1349</f>
        <v>121.3</v>
      </c>
    </row>
    <row r="1349" spans="1:5" s="17" customFormat="1" ht="15.75" outlineLevel="7">
      <c r="A1349" s="34" t="s">
        <v>632</v>
      </c>
      <c r="B1349" s="63" t="s">
        <v>253</v>
      </c>
      <c r="C1349" s="66" t="s">
        <v>811</v>
      </c>
      <c r="D1349" s="70"/>
      <c r="E1349" s="115">
        <f>E1350</f>
        <v>121.3</v>
      </c>
    </row>
    <row r="1350" spans="1:5" s="17" customFormat="1" ht="15.75" outlineLevel="7">
      <c r="A1350" s="34" t="s">
        <v>43</v>
      </c>
      <c r="B1350" s="63" t="s">
        <v>253</v>
      </c>
      <c r="C1350" s="66" t="s">
        <v>811</v>
      </c>
      <c r="D1350" s="70" t="s">
        <v>44</v>
      </c>
      <c r="E1350" s="115">
        <f>E1351</f>
        <v>121.3</v>
      </c>
    </row>
    <row r="1351" spans="1:5" s="17" customFormat="1" ht="15.75" outlineLevel="7">
      <c r="A1351" s="34" t="s">
        <v>767</v>
      </c>
      <c r="B1351" s="63" t="s">
        <v>253</v>
      </c>
      <c r="C1351" s="66" t="s">
        <v>811</v>
      </c>
      <c r="D1351" s="70" t="s">
        <v>31</v>
      </c>
      <c r="E1351" s="115">
        <f>75+46.3</f>
        <v>121.3</v>
      </c>
    </row>
    <row r="1352" spans="1:5" s="17" customFormat="1" ht="45" customHeight="1" outlineLevel="7">
      <c r="A1352" s="34" t="s">
        <v>666</v>
      </c>
      <c r="B1352" s="63" t="s">
        <v>253</v>
      </c>
      <c r="C1352" s="66" t="s">
        <v>811</v>
      </c>
      <c r="D1352" s="70" t="s">
        <v>899</v>
      </c>
      <c r="E1352" s="115">
        <v>0</v>
      </c>
    </row>
    <row r="1353" spans="1:5" s="17" customFormat="1" ht="15.75" outlineLevel="7">
      <c r="A1353" s="58" t="s">
        <v>271</v>
      </c>
      <c r="B1353" s="60" t="s">
        <v>272</v>
      </c>
      <c r="C1353" s="80"/>
      <c r="D1353" s="81"/>
      <c r="E1353" s="114">
        <f>E1354+E1358</f>
        <v>10527.6</v>
      </c>
    </row>
    <row r="1354" spans="1:5" s="17" customFormat="1" ht="15.75" outlineLevel="7">
      <c r="A1354" s="39" t="s">
        <v>856</v>
      </c>
      <c r="B1354" s="63" t="s">
        <v>272</v>
      </c>
      <c r="C1354" s="66" t="s">
        <v>857</v>
      </c>
      <c r="D1354" s="81"/>
      <c r="E1354" s="115">
        <f>E1355</f>
        <v>10527.6</v>
      </c>
    </row>
    <row r="1355" spans="1:5" s="17" customFormat="1" ht="15.75" outlineLevel="7">
      <c r="A1355" s="34" t="s">
        <v>642</v>
      </c>
      <c r="B1355" s="63" t="s">
        <v>272</v>
      </c>
      <c r="C1355" s="66" t="s">
        <v>857</v>
      </c>
      <c r="D1355" s="70" t="s">
        <v>25</v>
      </c>
      <c r="E1355" s="115">
        <f>E1356</f>
        <v>10527.6</v>
      </c>
    </row>
    <row r="1356" spans="1:5" s="17" customFormat="1" ht="15.75" outlineLevel="7">
      <c r="A1356" s="34" t="s">
        <v>643</v>
      </c>
      <c r="B1356" s="63" t="s">
        <v>272</v>
      </c>
      <c r="C1356" s="66" t="s">
        <v>857</v>
      </c>
      <c r="D1356" s="70" t="s">
        <v>27</v>
      </c>
      <c r="E1356" s="115">
        <f>E1357</f>
        <v>10527.6</v>
      </c>
    </row>
    <row r="1357" spans="1:5" s="17" customFormat="1" ht="15.75" outlineLevel="7">
      <c r="A1357" s="34" t="s">
        <v>767</v>
      </c>
      <c r="B1357" s="63" t="s">
        <v>272</v>
      </c>
      <c r="C1357" s="66" t="s">
        <v>857</v>
      </c>
      <c r="D1357" s="70" t="s">
        <v>31</v>
      </c>
      <c r="E1357" s="115">
        <v>10527.6</v>
      </c>
    </row>
    <row r="1358" spans="1:5" s="17" customFormat="1" ht="23.25" outlineLevel="7">
      <c r="A1358" s="25" t="s">
        <v>858</v>
      </c>
      <c r="B1358" s="63" t="s">
        <v>272</v>
      </c>
      <c r="C1358" s="66" t="s">
        <v>859</v>
      </c>
      <c r="D1358" s="81"/>
      <c r="E1358" s="115">
        <f>E1359</f>
        <v>0</v>
      </c>
    </row>
    <row r="1359" spans="1:5" s="17" customFormat="1" ht="15.75" outlineLevel="7">
      <c r="A1359" s="34" t="s">
        <v>642</v>
      </c>
      <c r="B1359" s="63" t="s">
        <v>272</v>
      </c>
      <c r="C1359" s="66" t="s">
        <v>860</v>
      </c>
      <c r="D1359" s="70" t="s">
        <v>25</v>
      </c>
      <c r="E1359" s="115">
        <f>E1360</f>
        <v>0</v>
      </c>
    </row>
    <row r="1360" spans="1:5" s="17" customFormat="1" ht="15.75" outlineLevel="7">
      <c r="A1360" s="34" t="s">
        <v>643</v>
      </c>
      <c r="B1360" s="63" t="s">
        <v>272</v>
      </c>
      <c r="C1360" s="66" t="s">
        <v>860</v>
      </c>
      <c r="D1360" s="70" t="s">
        <v>27</v>
      </c>
      <c r="E1360" s="115">
        <f>E1361</f>
        <v>0</v>
      </c>
    </row>
    <row r="1361" spans="1:5" s="17" customFormat="1" ht="15.75" outlineLevel="7">
      <c r="A1361" s="34" t="s">
        <v>767</v>
      </c>
      <c r="B1361" s="63" t="s">
        <v>272</v>
      </c>
      <c r="C1361" s="66" t="s">
        <v>860</v>
      </c>
      <c r="D1361" s="70" t="s">
        <v>31</v>
      </c>
      <c r="E1361" s="115"/>
    </row>
    <row r="1362" spans="1:5" s="7" customFormat="1" ht="15.75" outlineLevel="7">
      <c r="A1362" s="58" t="s">
        <v>561</v>
      </c>
      <c r="B1362" s="60" t="s">
        <v>278</v>
      </c>
      <c r="C1362" s="66"/>
      <c r="D1362" s="81"/>
      <c r="E1362" s="114">
        <f>E1363</f>
        <v>100</v>
      </c>
    </row>
    <row r="1363" spans="1:5" s="7" customFormat="1" ht="15.75" outlineLevel="7">
      <c r="A1363" s="110" t="s">
        <v>873</v>
      </c>
      <c r="B1363" s="63" t="s">
        <v>326</v>
      </c>
      <c r="C1363" s="66" t="s">
        <v>721</v>
      </c>
      <c r="D1363" s="70"/>
      <c r="E1363" s="115">
        <f>E1365</f>
        <v>100</v>
      </c>
    </row>
    <row r="1364" spans="1:5" s="7" customFormat="1" ht="23.25" outlineLevel="7">
      <c r="A1364" s="25" t="s">
        <v>812</v>
      </c>
      <c r="B1364" s="63" t="s">
        <v>326</v>
      </c>
      <c r="C1364" s="66" t="s">
        <v>813</v>
      </c>
      <c r="D1364" s="70"/>
      <c r="E1364" s="115">
        <f>E1365</f>
        <v>100</v>
      </c>
    </row>
    <row r="1365" spans="1:5" s="7" customFormat="1" ht="15.75" outlineLevel="7">
      <c r="A1365" s="34" t="s">
        <v>642</v>
      </c>
      <c r="B1365" s="63" t="s">
        <v>326</v>
      </c>
      <c r="C1365" s="66" t="s">
        <v>630</v>
      </c>
      <c r="D1365" s="70" t="s">
        <v>25</v>
      </c>
      <c r="E1365" s="115">
        <f>E1366</f>
        <v>100</v>
      </c>
    </row>
    <row r="1366" spans="1:5" s="7" customFormat="1" ht="15.75" outlineLevel="1">
      <c r="A1366" s="34" t="s">
        <v>643</v>
      </c>
      <c r="B1366" s="63" t="s">
        <v>326</v>
      </c>
      <c r="C1366" s="66" t="s">
        <v>630</v>
      </c>
      <c r="D1366" s="70">
        <v>240</v>
      </c>
      <c r="E1366" s="115">
        <f>E1629</f>
        <v>100</v>
      </c>
    </row>
    <row r="1367" spans="1:5" s="7" customFormat="1" ht="15.75" hidden="1" outlineLevel="2">
      <c r="A1367" s="34" t="s">
        <v>767</v>
      </c>
      <c r="B1367" s="60" t="s">
        <v>326</v>
      </c>
      <c r="C1367" s="66" t="s">
        <v>630</v>
      </c>
      <c r="D1367" s="61" t="str">
        <f t="shared" ref="D1367:D1430" si="23">C1367</f>
        <v>10001 29999</v>
      </c>
      <c r="E1367" s="114" t="e">
        <f>#REF!</f>
        <v>#REF!</v>
      </c>
    </row>
    <row r="1368" spans="1:5" s="7" customFormat="1" ht="15.75" hidden="1" outlineLevel="3">
      <c r="A1368" s="58" t="s">
        <v>325</v>
      </c>
      <c r="B1368" s="60" t="s">
        <v>326</v>
      </c>
      <c r="C1368" s="66" t="s">
        <v>630</v>
      </c>
      <c r="D1368" s="61" t="str">
        <f t="shared" si="23"/>
        <v>10001 29999</v>
      </c>
      <c r="E1368" s="114" t="e">
        <f>#REF!</f>
        <v>#REF!</v>
      </c>
    </row>
    <row r="1369" spans="1:5" s="7" customFormat="1" ht="15.75" hidden="1" outlineLevel="5">
      <c r="A1369" s="58" t="s">
        <v>327</v>
      </c>
      <c r="B1369" s="60" t="s">
        <v>326</v>
      </c>
      <c r="C1369" s="66" t="s">
        <v>630</v>
      </c>
      <c r="D1369" s="61" t="str">
        <f t="shared" si="23"/>
        <v>10001 29999</v>
      </c>
      <c r="E1369" s="114" t="e">
        <f>#REF!</f>
        <v>#REF!</v>
      </c>
    </row>
    <row r="1370" spans="1:5" s="7" customFormat="1" ht="15.75" hidden="1" outlineLevel="6">
      <c r="A1370" s="58" t="s">
        <v>312</v>
      </c>
      <c r="B1370" s="60" t="s">
        <v>326</v>
      </c>
      <c r="C1370" s="66" t="s">
        <v>630</v>
      </c>
      <c r="D1370" s="61" t="str">
        <f t="shared" si="23"/>
        <v>10001 29999</v>
      </c>
      <c r="E1370" s="114" t="e">
        <f>#REF!</f>
        <v>#REF!</v>
      </c>
    </row>
    <row r="1371" spans="1:5" s="7" customFormat="1" ht="15.75" hidden="1" outlineLevel="7">
      <c r="A1371" s="58" t="s">
        <v>24</v>
      </c>
      <c r="B1371" s="63" t="s">
        <v>326</v>
      </c>
      <c r="C1371" s="66" t="s">
        <v>630</v>
      </c>
      <c r="D1371" s="61" t="str">
        <f t="shared" si="23"/>
        <v>10001 29999</v>
      </c>
      <c r="E1371" s="114" t="e">
        <f>#REF!</f>
        <v>#REF!</v>
      </c>
    </row>
    <row r="1372" spans="1:5" s="7" customFormat="1" ht="15.75" hidden="1" outlineLevel="7">
      <c r="A1372" s="58" t="s">
        <v>26</v>
      </c>
      <c r="B1372" s="63" t="s">
        <v>326</v>
      </c>
      <c r="C1372" s="66" t="s">
        <v>630</v>
      </c>
      <c r="D1372" s="61" t="str">
        <f t="shared" si="23"/>
        <v>10001 29999</v>
      </c>
      <c r="E1372" s="114" t="e">
        <f>#REF!</f>
        <v>#REF!</v>
      </c>
    </row>
    <row r="1373" spans="1:5" s="7" customFormat="1" ht="15.75" hidden="1" outlineLevel="5">
      <c r="A1373" s="34" t="s">
        <v>28</v>
      </c>
      <c r="B1373" s="60" t="s">
        <v>326</v>
      </c>
      <c r="C1373" s="66" t="s">
        <v>630</v>
      </c>
      <c r="D1373" s="61" t="str">
        <f t="shared" si="23"/>
        <v>10001 29999</v>
      </c>
      <c r="E1373" s="114" t="e">
        <f>#REF!</f>
        <v>#REF!</v>
      </c>
    </row>
    <row r="1374" spans="1:5" s="7" customFormat="1" ht="15.75" hidden="1" outlineLevel="6">
      <c r="A1374" s="34" t="s">
        <v>30</v>
      </c>
      <c r="B1374" s="60" t="s">
        <v>326</v>
      </c>
      <c r="C1374" s="66" t="s">
        <v>630</v>
      </c>
      <c r="D1374" s="61" t="str">
        <f t="shared" si="23"/>
        <v>10001 29999</v>
      </c>
      <c r="E1374" s="114" t="e">
        <f>#REF!</f>
        <v>#REF!</v>
      </c>
    </row>
    <row r="1375" spans="1:5" s="7" customFormat="1" ht="22.5" hidden="1" outlineLevel="7">
      <c r="A1375" s="58" t="s">
        <v>101</v>
      </c>
      <c r="B1375" s="63" t="s">
        <v>326</v>
      </c>
      <c r="C1375" s="66" t="s">
        <v>630</v>
      </c>
      <c r="D1375" s="61" t="str">
        <f t="shared" si="23"/>
        <v>10001 29999</v>
      </c>
      <c r="E1375" s="114" t="e">
        <f>#REF!</f>
        <v>#REF!</v>
      </c>
    </row>
    <row r="1376" spans="1:5" s="7" customFormat="1" ht="15.75" hidden="1" outlineLevel="6">
      <c r="A1376" s="58" t="s">
        <v>102</v>
      </c>
      <c r="B1376" s="60" t="s">
        <v>326</v>
      </c>
      <c r="C1376" s="66" t="s">
        <v>630</v>
      </c>
      <c r="D1376" s="61" t="str">
        <f t="shared" si="23"/>
        <v>10001 29999</v>
      </c>
      <c r="E1376" s="114" t="e">
        <f>#REF!</f>
        <v>#REF!</v>
      </c>
    </row>
    <row r="1377" spans="1:5" s="7" customFormat="1" ht="15.75" hidden="1" outlineLevel="7">
      <c r="A1377" s="34" t="s">
        <v>311</v>
      </c>
      <c r="B1377" s="63" t="s">
        <v>326</v>
      </c>
      <c r="C1377" s="66" t="s">
        <v>630</v>
      </c>
      <c r="D1377" s="61" t="str">
        <f t="shared" si="23"/>
        <v>10001 29999</v>
      </c>
      <c r="E1377" s="114" t="e">
        <f>#REF!</f>
        <v>#REF!</v>
      </c>
    </row>
    <row r="1378" spans="1:5" s="7" customFormat="1" ht="22.5" hidden="1" outlineLevel="3">
      <c r="A1378" s="58" t="s">
        <v>109</v>
      </c>
      <c r="B1378" s="60" t="s">
        <v>326</v>
      </c>
      <c r="C1378" s="66" t="s">
        <v>630</v>
      </c>
      <c r="D1378" s="61" t="str">
        <f t="shared" si="23"/>
        <v>10001 29999</v>
      </c>
      <c r="E1378" s="114" t="e">
        <f>#REF!</f>
        <v>#REF!</v>
      </c>
    </row>
    <row r="1379" spans="1:5" s="7" customFormat="1" ht="15.75" hidden="1" outlineLevel="5">
      <c r="A1379" s="34" t="s">
        <v>109</v>
      </c>
      <c r="B1379" s="60" t="s">
        <v>326</v>
      </c>
      <c r="C1379" s="66" t="s">
        <v>630</v>
      </c>
      <c r="D1379" s="61" t="str">
        <f t="shared" si="23"/>
        <v>10001 29999</v>
      </c>
      <c r="E1379" s="114" t="e">
        <f>#REF!</f>
        <v>#REF!</v>
      </c>
    </row>
    <row r="1380" spans="1:5" s="7" customFormat="1" ht="15.75" hidden="1" outlineLevel="6">
      <c r="A1380" s="58" t="s">
        <v>75</v>
      </c>
      <c r="B1380" s="60" t="s">
        <v>326</v>
      </c>
      <c r="C1380" s="66" t="s">
        <v>630</v>
      </c>
      <c r="D1380" s="61" t="str">
        <f t="shared" si="23"/>
        <v>10001 29999</v>
      </c>
      <c r="E1380" s="114" t="e">
        <f>#REF!</f>
        <v>#REF!</v>
      </c>
    </row>
    <row r="1381" spans="1:5" s="7" customFormat="1" ht="33.75" hidden="1" outlineLevel="7">
      <c r="A1381" s="58" t="s">
        <v>13</v>
      </c>
      <c r="B1381" s="63" t="s">
        <v>326</v>
      </c>
      <c r="C1381" s="66" t="s">
        <v>630</v>
      </c>
      <c r="D1381" s="61" t="str">
        <f t="shared" si="23"/>
        <v>10001 29999</v>
      </c>
      <c r="E1381" s="114" t="e">
        <f>#REF!</f>
        <v>#REF!</v>
      </c>
    </row>
    <row r="1382" spans="1:5" s="7" customFormat="1" ht="15.75" hidden="1" outlineLevel="7">
      <c r="A1382" s="58" t="s">
        <v>76</v>
      </c>
      <c r="B1382" s="63" t="s">
        <v>326</v>
      </c>
      <c r="C1382" s="66" t="s">
        <v>630</v>
      </c>
      <c r="D1382" s="61" t="str">
        <f t="shared" si="23"/>
        <v>10001 29999</v>
      </c>
      <c r="E1382" s="114" t="e">
        <f>#REF!</f>
        <v>#REF!</v>
      </c>
    </row>
    <row r="1383" spans="1:5" s="7" customFormat="1" ht="15.75" hidden="1" outlineLevel="5">
      <c r="A1383" s="34" t="s">
        <v>17</v>
      </c>
      <c r="B1383" s="60" t="s">
        <v>326</v>
      </c>
      <c r="C1383" s="66" t="s">
        <v>630</v>
      </c>
      <c r="D1383" s="61" t="str">
        <f t="shared" si="23"/>
        <v>10001 29999</v>
      </c>
      <c r="E1383" s="114" t="e">
        <f>#REF!</f>
        <v>#REF!</v>
      </c>
    </row>
    <row r="1384" spans="1:5" s="7" customFormat="1" ht="15.75" hidden="1" outlineLevel="6">
      <c r="A1384" s="34" t="s">
        <v>22</v>
      </c>
      <c r="B1384" s="60" t="s">
        <v>326</v>
      </c>
      <c r="C1384" s="66" t="s">
        <v>630</v>
      </c>
      <c r="D1384" s="61" t="str">
        <f t="shared" si="23"/>
        <v>10001 29999</v>
      </c>
      <c r="E1384" s="114" t="e">
        <f>#REF!</f>
        <v>#REF!</v>
      </c>
    </row>
    <row r="1385" spans="1:5" s="7" customFormat="1" ht="15.75" hidden="1" outlineLevel="7">
      <c r="A1385" s="58" t="s">
        <v>24</v>
      </c>
      <c r="B1385" s="63" t="s">
        <v>326</v>
      </c>
      <c r="C1385" s="66" t="s">
        <v>630</v>
      </c>
      <c r="D1385" s="61" t="str">
        <f t="shared" si="23"/>
        <v>10001 29999</v>
      </c>
      <c r="E1385" s="114" t="e">
        <f>#REF!</f>
        <v>#REF!</v>
      </c>
    </row>
    <row r="1386" spans="1:5" s="7" customFormat="1" ht="15.75" hidden="1" outlineLevel="7">
      <c r="A1386" s="58" t="s">
        <v>26</v>
      </c>
      <c r="B1386" s="63" t="s">
        <v>326</v>
      </c>
      <c r="C1386" s="66" t="s">
        <v>630</v>
      </c>
      <c r="D1386" s="61" t="str">
        <f t="shared" si="23"/>
        <v>10001 29999</v>
      </c>
      <c r="E1386" s="114" t="e">
        <f>#REF!</f>
        <v>#REF!</v>
      </c>
    </row>
    <row r="1387" spans="1:5" s="7" customFormat="1" ht="15.75" hidden="1" outlineLevel="7">
      <c r="A1387" s="34" t="s">
        <v>28</v>
      </c>
      <c r="B1387" s="63" t="s">
        <v>326</v>
      </c>
      <c r="C1387" s="66" t="s">
        <v>630</v>
      </c>
      <c r="D1387" s="61" t="str">
        <f t="shared" si="23"/>
        <v>10001 29999</v>
      </c>
      <c r="E1387" s="114" t="e">
        <f>#REF!</f>
        <v>#REF!</v>
      </c>
    </row>
    <row r="1388" spans="1:5" s="7" customFormat="1" ht="15.75" hidden="1" outlineLevel="5">
      <c r="A1388" s="34" t="s">
        <v>85</v>
      </c>
      <c r="B1388" s="60" t="s">
        <v>326</v>
      </c>
      <c r="C1388" s="66" t="s">
        <v>630</v>
      </c>
      <c r="D1388" s="61" t="str">
        <f t="shared" si="23"/>
        <v>10001 29999</v>
      </c>
      <c r="E1388" s="114" t="e">
        <f>#REF!</f>
        <v>#REF!</v>
      </c>
    </row>
    <row r="1389" spans="1:5" s="7" customFormat="1" ht="15.75" hidden="1" outlineLevel="6">
      <c r="A1389" s="34" t="s">
        <v>30</v>
      </c>
      <c r="B1389" s="60" t="s">
        <v>326</v>
      </c>
      <c r="C1389" s="66" t="s">
        <v>630</v>
      </c>
      <c r="D1389" s="61" t="str">
        <f t="shared" si="23"/>
        <v>10001 29999</v>
      </c>
      <c r="E1389" s="114" t="e">
        <f>#REF!</f>
        <v>#REF!</v>
      </c>
    </row>
    <row r="1390" spans="1:5" s="7" customFormat="1" ht="15.75" hidden="1" outlineLevel="7">
      <c r="A1390" s="58" t="s">
        <v>43</v>
      </c>
      <c r="B1390" s="63" t="s">
        <v>326</v>
      </c>
      <c r="C1390" s="66" t="s">
        <v>630</v>
      </c>
      <c r="D1390" s="61" t="str">
        <f t="shared" si="23"/>
        <v>10001 29999</v>
      </c>
      <c r="E1390" s="114" t="e">
        <f>#REF!</f>
        <v>#REF!</v>
      </c>
    </row>
    <row r="1391" spans="1:5" s="7" customFormat="1" ht="15.75" hidden="1" outlineLevel="7">
      <c r="A1391" s="58" t="s">
        <v>45</v>
      </c>
      <c r="B1391" s="63" t="s">
        <v>326</v>
      </c>
      <c r="C1391" s="66" t="s">
        <v>630</v>
      </c>
      <c r="D1391" s="61" t="str">
        <f t="shared" si="23"/>
        <v>10001 29999</v>
      </c>
      <c r="E1391" s="114" t="e">
        <f>#REF!</f>
        <v>#REF!</v>
      </c>
    </row>
    <row r="1392" spans="1:5" s="7" customFormat="1" ht="15.75" hidden="1" outlineLevel="2">
      <c r="A1392" s="34" t="s">
        <v>52</v>
      </c>
      <c r="B1392" s="60" t="s">
        <v>326</v>
      </c>
      <c r="C1392" s="66" t="s">
        <v>630</v>
      </c>
      <c r="D1392" s="61" t="str">
        <f t="shared" si="23"/>
        <v>10001 29999</v>
      </c>
      <c r="E1392" s="114" t="e">
        <f>#REF!</f>
        <v>#REF!</v>
      </c>
    </row>
    <row r="1393" spans="1:5" s="7" customFormat="1" ht="15.75" hidden="1" outlineLevel="3">
      <c r="A1393" s="34" t="s">
        <v>47</v>
      </c>
      <c r="B1393" s="60" t="s">
        <v>326</v>
      </c>
      <c r="C1393" s="66" t="s">
        <v>630</v>
      </c>
      <c r="D1393" s="61" t="str">
        <f t="shared" si="23"/>
        <v>10001 29999</v>
      </c>
      <c r="E1393" s="114" t="e">
        <f>#REF!</f>
        <v>#REF!</v>
      </c>
    </row>
    <row r="1394" spans="1:5" s="7" customFormat="1" ht="15.75" hidden="1" outlineLevel="4">
      <c r="A1394" s="58" t="s">
        <v>328</v>
      </c>
      <c r="B1394" s="60" t="s">
        <v>326</v>
      </c>
      <c r="C1394" s="66" t="s">
        <v>630</v>
      </c>
      <c r="D1394" s="61" t="str">
        <f t="shared" si="23"/>
        <v>10001 29999</v>
      </c>
      <c r="E1394" s="114" t="e">
        <f>#REF!</f>
        <v>#REF!</v>
      </c>
    </row>
    <row r="1395" spans="1:5" s="7" customFormat="1" ht="15.75" hidden="1" outlineLevel="5">
      <c r="A1395" s="58" t="s">
        <v>329</v>
      </c>
      <c r="B1395" s="60" t="s">
        <v>326</v>
      </c>
      <c r="C1395" s="66" t="s">
        <v>630</v>
      </c>
      <c r="D1395" s="61" t="str">
        <f t="shared" si="23"/>
        <v>10001 29999</v>
      </c>
      <c r="E1395" s="114" t="e">
        <f>#REF!</f>
        <v>#REF!</v>
      </c>
    </row>
    <row r="1396" spans="1:5" s="7" customFormat="1" ht="15.75" hidden="1" outlineLevel="6">
      <c r="A1396" s="58" t="s">
        <v>330</v>
      </c>
      <c r="B1396" s="60" t="s">
        <v>326</v>
      </c>
      <c r="C1396" s="66" t="s">
        <v>630</v>
      </c>
      <c r="D1396" s="61" t="str">
        <f t="shared" si="23"/>
        <v>10001 29999</v>
      </c>
      <c r="E1396" s="114" t="e">
        <f>#REF!</f>
        <v>#REF!</v>
      </c>
    </row>
    <row r="1397" spans="1:5" s="7" customFormat="1" ht="15.75" hidden="1" outlineLevel="7">
      <c r="A1397" s="58" t="s">
        <v>24</v>
      </c>
      <c r="B1397" s="63" t="s">
        <v>326</v>
      </c>
      <c r="C1397" s="66" t="s">
        <v>630</v>
      </c>
      <c r="D1397" s="61" t="str">
        <f t="shared" si="23"/>
        <v>10001 29999</v>
      </c>
      <c r="E1397" s="114" t="e">
        <f>#REF!</f>
        <v>#REF!</v>
      </c>
    </row>
    <row r="1398" spans="1:5" s="7" customFormat="1" ht="15.75" hidden="1" outlineLevel="5">
      <c r="A1398" s="58" t="s">
        <v>26</v>
      </c>
      <c r="B1398" s="60" t="s">
        <v>326</v>
      </c>
      <c r="C1398" s="66" t="s">
        <v>630</v>
      </c>
      <c r="D1398" s="61" t="str">
        <f t="shared" si="23"/>
        <v>10001 29999</v>
      </c>
      <c r="E1398" s="114" t="e">
        <f>#REF!</f>
        <v>#REF!</v>
      </c>
    </row>
    <row r="1399" spans="1:5" s="7" customFormat="1" ht="15.75" hidden="1" outlineLevel="6">
      <c r="A1399" s="34" t="s">
        <v>30</v>
      </c>
      <c r="B1399" s="60" t="s">
        <v>326</v>
      </c>
      <c r="C1399" s="66" t="s">
        <v>630</v>
      </c>
      <c r="D1399" s="61" t="str">
        <f t="shared" si="23"/>
        <v>10001 29999</v>
      </c>
      <c r="E1399" s="114" t="e">
        <f>#REF!</f>
        <v>#REF!</v>
      </c>
    </row>
    <row r="1400" spans="1:5" s="7" customFormat="1" ht="15.75" hidden="1" outlineLevel="7">
      <c r="A1400" s="58" t="s">
        <v>32</v>
      </c>
      <c r="B1400" s="63" t="s">
        <v>326</v>
      </c>
      <c r="C1400" s="66" t="s">
        <v>630</v>
      </c>
      <c r="D1400" s="61" t="str">
        <f t="shared" si="23"/>
        <v>10001 29999</v>
      </c>
      <c r="E1400" s="114" t="e">
        <f>#REF!</f>
        <v>#REF!</v>
      </c>
    </row>
    <row r="1401" spans="1:5" s="7" customFormat="1" ht="15.75" hidden="1" outlineLevel="5">
      <c r="A1401" s="58" t="s">
        <v>286</v>
      </c>
      <c r="B1401" s="60" t="s">
        <v>326</v>
      </c>
      <c r="C1401" s="66" t="s">
        <v>630</v>
      </c>
      <c r="D1401" s="61" t="str">
        <f t="shared" si="23"/>
        <v>10001 29999</v>
      </c>
      <c r="E1401" s="114" t="e">
        <f>#REF!</f>
        <v>#REF!</v>
      </c>
    </row>
    <row r="1402" spans="1:5" s="7" customFormat="1" ht="15.75" hidden="1" outlineLevel="6">
      <c r="A1402" s="34" t="s">
        <v>331</v>
      </c>
      <c r="B1402" s="60" t="s">
        <v>326</v>
      </c>
      <c r="C1402" s="66" t="s">
        <v>630</v>
      </c>
      <c r="D1402" s="61" t="str">
        <f t="shared" si="23"/>
        <v>10001 29999</v>
      </c>
      <c r="E1402" s="114" t="e">
        <f>#REF!</f>
        <v>#REF!</v>
      </c>
    </row>
    <row r="1403" spans="1:5" s="7" customFormat="1" ht="22.5" hidden="1" outlineLevel="7">
      <c r="A1403" s="58" t="s">
        <v>101</v>
      </c>
      <c r="B1403" s="63" t="s">
        <v>326</v>
      </c>
      <c r="C1403" s="66" t="s">
        <v>630</v>
      </c>
      <c r="D1403" s="61" t="str">
        <f t="shared" si="23"/>
        <v>10001 29999</v>
      </c>
      <c r="E1403" s="114" t="e">
        <f>#REF!</f>
        <v>#REF!</v>
      </c>
    </row>
    <row r="1404" spans="1:5" s="7" customFormat="1" ht="15.75" hidden="1" outlineLevel="2">
      <c r="A1404" s="58" t="s">
        <v>102</v>
      </c>
      <c r="B1404" s="60" t="s">
        <v>326</v>
      </c>
      <c r="C1404" s="66" t="s">
        <v>630</v>
      </c>
      <c r="D1404" s="61" t="str">
        <f t="shared" si="23"/>
        <v>10001 29999</v>
      </c>
      <c r="E1404" s="114" t="e">
        <f>#REF!</f>
        <v>#REF!</v>
      </c>
    </row>
    <row r="1405" spans="1:5" s="7" customFormat="1" ht="22.5" hidden="1" outlineLevel="3">
      <c r="A1405" s="34" t="s">
        <v>103</v>
      </c>
      <c r="B1405" s="60" t="s">
        <v>326</v>
      </c>
      <c r="C1405" s="66" t="s">
        <v>630</v>
      </c>
      <c r="D1405" s="61" t="str">
        <f t="shared" si="23"/>
        <v>10001 29999</v>
      </c>
      <c r="E1405" s="114" t="e">
        <f>#REF!</f>
        <v>#REF!</v>
      </c>
    </row>
    <row r="1406" spans="1:5" s="7" customFormat="1" ht="15.75" hidden="1" outlineLevel="5">
      <c r="A1406" s="58" t="s">
        <v>114</v>
      </c>
      <c r="B1406" s="60" t="s">
        <v>326</v>
      </c>
      <c r="C1406" s="66" t="s">
        <v>630</v>
      </c>
      <c r="D1406" s="61" t="str">
        <f t="shared" si="23"/>
        <v>10001 29999</v>
      </c>
      <c r="E1406" s="114" t="e">
        <f>#REF!</f>
        <v>#REF!</v>
      </c>
    </row>
    <row r="1407" spans="1:5" s="7" customFormat="1" ht="33.75" hidden="1" outlineLevel="6">
      <c r="A1407" s="58" t="s">
        <v>332</v>
      </c>
      <c r="B1407" s="60" t="s">
        <v>326</v>
      </c>
      <c r="C1407" s="66" t="s">
        <v>630</v>
      </c>
      <c r="D1407" s="61" t="str">
        <f t="shared" si="23"/>
        <v>10001 29999</v>
      </c>
      <c r="E1407" s="114" t="e">
        <f>#REF!</f>
        <v>#REF!</v>
      </c>
    </row>
    <row r="1408" spans="1:5" s="7" customFormat="1" ht="15.75" hidden="1" outlineLevel="7">
      <c r="A1408" s="58" t="s">
        <v>24</v>
      </c>
      <c r="B1408" s="63" t="s">
        <v>326</v>
      </c>
      <c r="C1408" s="66" t="s">
        <v>630</v>
      </c>
      <c r="D1408" s="61" t="str">
        <f t="shared" si="23"/>
        <v>10001 29999</v>
      </c>
      <c r="E1408" s="114" t="e">
        <f>#REF!</f>
        <v>#REF!</v>
      </c>
    </row>
    <row r="1409" spans="1:5" s="7" customFormat="1" ht="15.75" hidden="1" outlineLevel="7">
      <c r="A1409" s="58" t="s">
        <v>26</v>
      </c>
      <c r="B1409" s="63" t="s">
        <v>326</v>
      </c>
      <c r="C1409" s="66" t="s">
        <v>630</v>
      </c>
      <c r="D1409" s="61" t="str">
        <f t="shared" si="23"/>
        <v>10001 29999</v>
      </c>
      <c r="E1409" s="114" t="e">
        <f>#REF!</f>
        <v>#REF!</v>
      </c>
    </row>
    <row r="1410" spans="1:5" s="7" customFormat="1" ht="15.75" hidden="1" outlineLevel="5">
      <c r="A1410" s="34" t="s">
        <v>28</v>
      </c>
      <c r="B1410" s="60" t="s">
        <v>326</v>
      </c>
      <c r="C1410" s="66" t="s">
        <v>630</v>
      </c>
      <c r="D1410" s="61" t="str">
        <f t="shared" si="23"/>
        <v>10001 29999</v>
      </c>
      <c r="E1410" s="114" t="e">
        <f>#REF!</f>
        <v>#REF!</v>
      </c>
    </row>
    <row r="1411" spans="1:5" s="7" customFormat="1" ht="15.75" hidden="1" outlineLevel="6">
      <c r="A1411" s="34" t="s">
        <v>30</v>
      </c>
      <c r="B1411" s="60" t="s">
        <v>326</v>
      </c>
      <c r="C1411" s="66" t="s">
        <v>630</v>
      </c>
      <c r="D1411" s="61" t="str">
        <f t="shared" si="23"/>
        <v>10001 29999</v>
      </c>
      <c r="E1411" s="114" t="e">
        <f>#REF!</f>
        <v>#REF!</v>
      </c>
    </row>
    <row r="1412" spans="1:5" s="7" customFormat="1" ht="22.5" hidden="1" outlineLevel="7">
      <c r="A1412" s="58" t="s">
        <v>101</v>
      </c>
      <c r="B1412" s="63" t="s">
        <v>326</v>
      </c>
      <c r="C1412" s="66" t="s">
        <v>630</v>
      </c>
      <c r="D1412" s="61" t="str">
        <f t="shared" si="23"/>
        <v>10001 29999</v>
      </c>
      <c r="E1412" s="114" t="e">
        <f>#REF!</f>
        <v>#REF!</v>
      </c>
    </row>
    <row r="1413" spans="1:5" s="7" customFormat="1" ht="15.75" hidden="1" outlineLevel="3">
      <c r="A1413" s="58" t="s">
        <v>132</v>
      </c>
      <c r="B1413" s="60" t="s">
        <v>326</v>
      </c>
      <c r="C1413" s="66" t="s">
        <v>630</v>
      </c>
      <c r="D1413" s="61" t="str">
        <f t="shared" si="23"/>
        <v>10001 29999</v>
      </c>
      <c r="E1413" s="114" t="e">
        <f>#REF!</f>
        <v>#REF!</v>
      </c>
    </row>
    <row r="1414" spans="1:5" s="7" customFormat="1" ht="15.75" hidden="1" outlineLevel="5">
      <c r="A1414" s="34" t="s">
        <v>134</v>
      </c>
      <c r="B1414" s="60" t="s">
        <v>326</v>
      </c>
      <c r="C1414" s="66" t="s">
        <v>630</v>
      </c>
      <c r="D1414" s="61" t="str">
        <f t="shared" si="23"/>
        <v>10001 29999</v>
      </c>
      <c r="E1414" s="114" t="e">
        <f>#REF!</f>
        <v>#REF!</v>
      </c>
    </row>
    <row r="1415" spans="1:5" s="7" customFormat="1" ht="22.5" hidden="1" outlineLevel="6">
      <c r="A1415" s="58" t="s">
        <v>135</v>
      </c>
      <c r="B1415" s="60" t="s">
        <v>326</v>
      </c>
      <c r="C1415" s="66" t="s">
        <v>630</v>
      </c>
      <c r="D1415" s="61" t="str">
        <f t="shared" si="23"/>
        <v>10001 29999</v>
      </c>
      <c r="E1415" s="114" t="e">
        <f>#REF!</f>
        <v>#REF!</v>
      </c>
    </row>
    <row r="1416" spans="1:5" s="7" customFormat="1" ht="15.75" hidden="1" outlineLevel="7">
      <c r="A1416" s="58" t="s">
        <v>24</v>
      </c>
      <c r="B1416" s="63" t="s">
        <v>326</v>
      </c>
      <c r="C1416" s="66" t="s">
        <v>630</v>
      </c>
      <c r="D1416" s="61" t="str">
        <f t="shared" si="23"/>
        <v>10001 29999</v>
      </c>
      <c r="E1416" s="114" t="e">
        <f>#REF!</f>
        <v>#REF!</v>
      </c>
    </row>
    <row r="1417" spans="1:5" s="7" customFormat="1" ht="15.75" hidden="1" outlineLevel="3">
      <c r="A1417" s="58" t="s">
        <v>26</v>
      </c>
      <c r="B1417" s="60" t="s">
        <v>326</v>
      </c>
      <c r="C1417" s="66" t="s">
        <v>630</v>
      </c>
      <c r="D1417" s="61" t="str">
        <f t="shared" si="23"/>
        <v>10001 29999</v>
      </c>
      <c r="E1417" s="114" t="e">
        <f>#REF!</f>
        <v>#REF!</v>
      </c>
    </row>
    <row r="1418" spans="1:5" s="7" customFormat="1" ht="15.75" hidden="1" outlineLevel="4">
      <c r="A1418" s="34" t="s">
        <v>30</v>
      </c>
      <c r="B1418" s="60" t="s">
        <v>326</v>
      </c>
      <c r="C1418" s="66" t="s">
        <v>630</v>
      </c>
      <c r="D1418" s="61" t="str">
        <f t="shared" si="23"/>
        <v>10001 29999</v>
      </c>
      <c r="E1418" s="114" t="e">
        <f>#REF!</f>
        <v>#REF!</v>
      </c>
    </row>
    <row r="1419" spans="1:5" s="7" customFormat="1" ht="22.5" hidden="1" outlineLevel="5">
      <c r="A1419" s="58" t="s">
        <v>333</v>
      </c>
      <c r="B1419" s="60" t="s">
        <v>326</v>
      </c>
      <c r="C1419" s="66" t="s">
        <v>630</v>
      </c>
      <c r="D1419" s="61" t="str">
        <f t="shared" si="23"/>
        <v>10001 29999</v>
      </c>
      <c r="E1419" s="114" t="e">
        <f>#REF!</f>
        <v>#REF!</v>
      </c>
    </row>
    <row r="1420" spans="1:5" s="7" customFormat="1" ht="22.5" hidden="1" outlineLevel="6">
      <c r="A1420" s="58" t="s">
        <v>334</v>
      </c>
      <c r="B1420" s="60" t="s">
        <v>326</v>
      </c>
      <c r="C1420" s="66" t="s">
        <v>630</v>
      </c>
      <c r="D1420" s="61" t="str">
        <f t="shared" si="23"/>
        <v>10001 29999</v>
      </c>
      <c r="E1420" s="114" t="e">
        <f>#REF!</f>
        <v>#REF!</v>
      </c>
    </row>
    <row r="1421" spans="1:5" s="7" customFormat="1" ht="15.75" hidden="1" outlineLevel="7">
      <c r="A1421" s="58" t="s">
        <v>24</v>
      </c>
      <c r="B1421" s="63" t="s">
        <v>326</v>
      </c>
      <c r="C1421" s="66" t="s">
        <v>630</v>
      </c>
      <c r="D1421" s="61" t="str">
        <f t="shared" si="23"/>
        <v>10001 29999</v>
      </c>
      <c r="E1421" s="114" t="e">
        <f>#REF!</f>
        <v>#REF!</v>
      </c>
    </row>
    <row r="1422" spans="1:5" s="7" customFormat="1" ht="15.75" hidden="1" outlineLevel="7">
      <c r="A1422" s="58" t="s">
        <v>26</v>
      </c>
      <c r="B1422" s="63" t="s">
        <v>326</v>
      </c>
      <c r="C1422" s="66" t="s">
        <v>630</v>
      </c>
      <c r="D1422" s="61" t="str">
        <f t="shared" si="23"/>
        <v>10001 29999</v>
      </c>
      <c r="E1422" s="114" t="e">
        <f>#REF!</f>
        <v>#REF!</v>
      </c>
    </row>
    <row r="1423" spans="1:5" s="7" customFormat="1" ht="15.75" hidden="1" outlineLevel="5">
      <c r="A1423" s="34" t="s">
        <v>28</v>
      </c>
      <c r="B1423" s="60" t="s">
        <v>326</v>
      </c>
      <c r="C1423" s="66" t="s">
        <v>630</v>
      </c>
      <c r="D1423" s="61" t="str">
        <f t="shared" si="23"/>
        <v>10001 29999</v>
      </c>
      <c r="E1423" s="114" t="e">
        <f>#REF!</f>
        <v>#REF!</v>
      </c>
    </row>
    <row r="1424" spans="1:5" s="7" customFormat="1" ht="15.75" hidden="1" outlineLevel="6">
      <c r="A1424" s="34" t="s">
        <v>30</v>
      </c>
      <c r="B1424" s="60" t="s">
        <v>326</v>
      </c>
      <c r="C1424" s="66" t="s">
        <v>630</v>
      </c>
      <c r="D1424" s="61" t="str">
        <f t="shared" si="23"/>
        <v>10001 29999</v>
      </c>
      <c r="E1424" s="114" t="e">
        <f>#REF!</f>
        <v>#REF!</v>
      </c>
    </row>
    <row r="1425" spans="1:5" s="7" customFormat="1" ht="22.5" hidden="1" outlineLevel="7">
      <c r="A1425" s="58" t="s">
        <v>101</v>
      </c>
      <c r="B1425" s="63" t="s">
        <v>326</v>
      </c>
      <c r="C1425" s="66" t="s">
        <v>630</v>
      </c>
      <c r="D1425" s="61" t="str">
        <f t="shared" si="23"/>
        <v>10001 29999</v>
      </c>
      <c r="E1425" s="114" t="e">
        <f>#REF!</f>
        <v>#REF!</v>
      </c>
    </row>
    <row r="1426" spans="1:5" s="7" customFormat="1" ht="15.75" hidden="1" outlineLevel="6">
      <c r="A1426" s="58" t="s">
        <v>132</v>
      </c>
      <c r="B1426" s="60" t="s">
        <v>326</v>
      </c>
      <c r="C1426" s="66" t="s">
        <v>630</v>
      </c>
      <c r="D1426" s="61" t="str">
        <f t="shared" si="23"/>
        <v>10001 29999</v>
      </c>
      <c r="E1426" s="114" t="e">
        <f>#REF!</f>
        <v>#REF!</v>
      </c>
    </row>
    <row r="1427" spans="1:5" s="7" customFormat="1" ht="15.75" hidden="1" outlineLevel="7">
      <c r="A1427" s="34" t="s">
        <v>134</v>
      </c>
      <c r="B1427" s="63" t="s">
        <v>326</v>
      </c>
      <c r="C1427" s="66" t="s">
        <v>630</v>
      </c>
      <c r="D1427" s="61" t="str">
        <f t="shared" si="23"/>
        <v>10001 29999</v>
      </c>
      <c r="E1427" s="114" t="e">
        <f>#REF!</f>
        <v>#REF!</v>
      </c>
    </row>
    <row r="1428" spans="1:5" s="7" customFormat="1" ht="15.75" hidden="1" outlineLevel="6">
      <c r="A1428" s="58" t="s">
        <v>102</v>
      </c>
      <c r="B1428" s="60" t="s">
        <v>326</v>
      </c>
      <c r="C1428" s="66" t="s">
        <v>630</v>
      </c>
      <c r="D1428" s="61" t="str">
        <f t="shared" si="23"/>
        <v>10001 29999</v>
      </c>
      <c r="E1428" s="114" t="e">
        <f>#REF!</f>
        <v>#REF!</v>
      </c>
    </row>
    <row r="1429" spans="1:5" s="7" customFormat="1" ht="15.75" hidden="1" outlineLevel="7">
      <c r="A1429" s="34" t="s">
        <v>311</v>
      </c>
      <c r="B1429" s="63" t="s">
        <v>326</v>
      </c>
      <c r="C1429" s="66" t="s">
        <v>630</v>
      </c>
      <c r="D1429" s="61" t="str">
        <f t="shared" si="23"/>
        <v>10001 29999</v>
      </c>
      <c r="E1429" s="114" t="e">
        <f>#REF!</f>
        <v>#REF!</v>
      </c>
    </row>
    <row r="1430" spans="1:5" s="7" customFormat="1" ht="22.5" hidden="1" outlineLevel="4">
      <c r="A1430" s="58" t="s">
        <v>109</v>
      </c>
      <c r="B1430" s="60" t="s">
        <v>326</v>
      </c>
      <c r="C1430" s="66" t="s">
        <v>630</v>
      </c>
      <c r="D1430" s="61" t="str">
        <f t="shared" si="23"/>
        <v>10001 29999</v>
      </c>
      <c r="E1430" s="114" t="e">
        <f>#REF!</f>
        <v>#REF!</v>
      </c>
    </row>
    <row r="1431" spans="1:5" s="7" customFormat="1" ht="15.75" hidden="1" outlineLevel="5">
      <c r="A1431" s="34" t="s">
        <v>109</v>
      </c>
      <c r="B1431" s="60" t="s">
        <v>326</v>
      </c>
      <c r="C1431" s="66" t="s">
        <v>630</v>
      </c>
      <c r="D1431" s="61" t="str">
        <f t="shared" ref="D1431:D1506" si="24">C1431</f>
        <v>10001 29999</v>
      </c>
      <c r="E1431" s="114" t="e">
        <f>#REF!</f>
        <v>#REF!</v>
      </c>
    </row>
    <row r="1432" spans="1:5" s="7" customFormat="1" ht="22.5" hidden="1" outlineLevel="6">
      <c r="A1432" s="58" t="s">
        <v>335</v>
      </c>
      <c r="B1432" s="60" t="s">
        <v>326</v>
      </c>
      <c r="C1432" s="66" t="s">
        <v>630</v>
      </c>
      <c r="D1432" s="61" t="str">
        <f t="shared" si="24"/>
        <v>10001 29999</v>
      </c>
      <c r="E1432" s="114" t="e">
        <f>#REF!</f>
        <v>#REF!</v>
      </c>
    </row>
    <row r="1433" spans="1:5" s="7" customFormat="1" ht="15.75" hidden="1" outlineLevel="7">
      <c r="A1433" s="58" t="s">
        <v>24</v>
      </c>
      <c r="B1433" s="63" t="s">
        <v>326</v>
      </c>
      <c r="C1433" s="66" t="s">
        <v>630</v>
      </c>
      <c r="D1433" s="61" t="str">
        <f t="shared" si="24"/>
        <v>10001 29999</v>
      </c>
      <c r="E1433" s="114" t="e">
        <f>#REF!</f>
        <v>#REF!</v>
      </c>
    </row>
    <row r="1434" spans="1:5" s="7" customFormat="1" ht="15.75" hidden="1" outlineLevel="7">
      <c r="A1434" s="58" t="s">
        <v>26</v>
      </c>
      <c r="B1434" s="63" t="s">
        <v>326</v>
      </c>
      <c r="C1434" s="66" t="s">
        <v>630</v>
      </c>
      <c r="D1434" s="61" t="str">
        <f t="shared" si="24"/>
        <v>10001 29999</v>
      </c>
      <c r="E1434" s="114" t="e">
        <f>#REF!</f>
        <v>#REF!</v>
      </c>
    </row>
    <row r="1435" spans="1:5" s="7" customFormat="1" ht="15.75" hidden="1" outlineLevel="5">
      <c r="A1435" s="34" t="s">
        <v>28</v>
      </c>
      <c r="B1435" s="60" t="s">
        <v>326</v>
      </c>
      <c r="C1435" s="66" t="s">
        <v>630</v>
      </c>
      <c r="D1435" s="61" t="str">
        <f t="shared" si="24"/>
        <v>10001 29999</v>
      </c>
      <c r="E1435" s="114" t="e">
        <f>#REF!</f>
        <v>#REF!</v>
      </c>
    </row>
    <row r="1436" spans="1:5" s="7" customFormat="1" ht="15.75" hidden="1" outlineLevel="6">
      <c r="A1436" s="34" t="s">
        <v>30</v>
      </c>
      <c r="B1436" s="60" t="s">
        <v>326</v>
      </c>
      <c r="C1436" s="66" t="s">
        <v>630</v>
      </c>
      <c r="D1436" s="61" t="str">
        <f t="shared" si="24"/>
        <v>10001 29999</v>
      </c>
      <c r="E1436" s="114" t="e">
        <f>#REF!</f>
        <v>#REF!</v>
      </c>
    </row>
    <row r="1437" spans="1:5" s="7" customFormat="1" ht="22.5" hidden="1" outlineLevel="7">
      <c r="A1437" s="58" t="s">
        <v>101</v>
      </c>
      <c r="B1437" s="63" t="s">
        <v>326</v>
      </c>
      <c r="C1437" s="66" t="s">
        <v>630</v>
      </c>
      <c r="D1437" s="61" t="str">
        <f t="shared" si="24"/>
        <v>10001 29999</v>
      </c>
      <c r="E1437" s="114" t="e">
        <f>#REF!</f>
        <v>#REF!</v>
      </c>
    </row>
    <row r="1438" spans="1:5" s="7" customFormat="1" ht="22.5" hidden="1" outlineLevel="3">
      <c r="A1438" s="58" t="s">
        <v>109</v>
      </c>
      <c r="B1438" s="60" t="s">
        <v>326</v>
      </c>
      <c r="C1438" s="66" t="s">
        <v>630</v>
      </c>
      <c r="D1438" s="61" t="str">
        <f t="shared" si="24"/>
        <v>10001 29999</v>
      </c>
      <c r="E1438" s="114" t="e">
        <f>#REF!</f>
        <v>#REF!</v>
      </c>
    </row>
    <row r="1439" spans="1:5" s="7" customFormat="1" ht="15.75" hidden="1" outlineLevel="5">
      <c r="A1439" s="34" t="s">
        <v>109</v>
      </c>
      <c r="B1439" s="60" t="s">
        <v>326</v>
      </c>
      <c r="C1439" s="66" t="s">
        <v>630</v>
      </c>
      <c r="D1439" s="61" t="str">
        <f t="shared" si="24"/>
        <v>10001 29999</v>
      </c>
      <c r="E1439" s="114" t="e">
        <f>#REF!</f>
        <v>#REF!</v>
      </c>
    </row>
    <row r="1440" spans="1:5" s="7" customFormat="1" ht="33.75" hidden="1" outlineLevel="6">
      <c r="A1440" s="58" t="s">
        <v>304</v>
      </c>
      <c r="B1440" s="60" t="s">
        <v>326</v>
      </c>
      <c r="C1440" s="66" t="s">
        <v>630</v>
      </c>
      <c r="D1440" s="61" t="str">
        <f t="shared" si="24"/>
        <v>10001 29999</v>
      </c>
      <c r="E1440" s="114" t="e">
        <f>#REF!</f>
        <v>#REF!</v>
      </c>
    </row>
    <row r="1441" spans="1:5" s="7" customFormat="1" ht="15.75" hidden="1" outlineLevel="7">
      <c r="A1441" s="58" t="s">
        <v>24</v>
      </c>
      <c r="B1441" s="63" t="s">
        <v>326</v>
      </c>
      <c r="C1441" s="66" t="s">
        <v>630</v>
      </c>
      <c r="D1441" s="61" t="str">
        <f t="shared" si="24"/>
        <v>10001 29999</v>
      </c>
      <c r="E1441" s="114" t="e">
        <f>#REF!</f>
        <v>#REF!</v>
      </c>
    </row>
    <row r="1442" spans="1:5" s="7" customFormat="1" ht="15.75" hidden="1" outlineLevel="3">
      <c r="A1442" s="58" t="s">
        <v>26</v>
      </c>
      <c r="B1442" s="60" t="s">
        <v>326</v>
      </c>
      <c r="C1442" s="66" t="s">
        <v>630</v>
      </c>
      <c r="D1442" s="61" t="str">
        <f t="shared" si="24"/>
        <v>10001 29999</v>
      </c>
      <c r="E1442" s="114" t="e">
        <f>#REF!</f>
        <v>#REF!</v>
      </c>
    </row>
    <row r="1443" spans="1:5" s="7" customFormat="1" ht="15.75" hidden="1" outlineLevel="5">
      <c r="A1443" s="34" t="s">
        <v>30</v>
      </c>
      <c r="B1443" s="60" t="s">
        <v>326</v>
      </c>
      <c r="C1443" s="66" t="s">
        <v>630</v>
      </c>
      <c r="D1443" s="61" t="str">
        <f t="shared" si="24"/>
        <v>10001 29999</v>
      </c>
      <c r="E1443" s="114" t="e">
        <f>#REF!</f>
        <v>#REF!</v>
      </c>
    </row>
    <row r="1444" spans="1:5" s="7" customFormat="1" ht="22.5" hidden="1" outlineLevel="6">
      <c r="A1444" s="58" t="s">
        <v>336</v>
      </c>
      <c r="B1444" s="60" t="s">
        <v>326</v>
      </c>
      <c r="C1444" s="66" t="s">
        <v>630</v>
      </c>
      <c r="D1444" s="61" t="str">
        <f t="shared" si="24"/>
        <v>10001 29999</v>
      </c>
      <c r="E1444" s="114" t="e">
        <f>#REF!</f>
        <v>#REF!</v>
      </c>
    </row>
    <row r="1445" spans="1:5" s="7" customFormat="1" ht="33.75" hidden="1" outlineLevel="7">
      <c r="A1445" s="58" t="s">
        <v>13</v>
      </c>
      <c r="B1445" s="63" t="s">
        <v>326</v>
      </c>
      <c r="C1445" s="66" t="s">
        <v>630</v>
      </c>
      <c r="D1445" s="61" t="str">
        <f t="shared" si="24"/>
        <v>10001 29999</v>
      </c>
      <c r="E1445" s="114" t="e">
        <f>#REF!</f>
        <v>#REF!</v>
      </c>
    </row>
    <row r="1446" spans="1:5" s="7" customFormat="1" ht="15.75" hidden="1" outlineLevel="5">
      <c r="A1446" s="58" t="s">
        <v>76</v>
      </c>
      <c r="B1446" s="60" t="s">
        <v>326</v>
      </c>
      <c r="C1446" s="66" t="s">
        <v>630</v>
      </c>
      <c r="D1446" s="61" t="str">
        <f t="shared" si="24"/>
        <v>10001 29999</v>
      </c>
      <c r="E1446" s="114" t="e">
        <f>#REF!</f>
        <v>#REF!</v>
      </c>
    </row>
    <row r="1447" spans="1:5" s="7" customFormat="1" ht="15.75" hidden="1" outlineLevel="6">
      <c r="A1447" s="34" t="s">
        <v>17</v>
      </c>
      <c r="B1447" s="60" t="s">
        <v>326</v>
      </c>
      <c r="C1447" s="66" t="s">
        <v>630</v>
      </c>
      <c r="D1447" s="61" t="str">
        <f t="shared" si="24"/>
        <v>10001 29999</v>
      </c>
      <c r="E1447" s="114" t="e">
        <f>#REF!</f>
        <v>#REF!</v>
      </c>
    </row>
    <row r="1448" spans="1:5" s="7" customFormat="1" ht="15.75" hidden="1" outlineLevel="7">
      <c r="A1448" s="58" t="s">
        <v>24</v>
      </c>
      <c r="B1448" s="63" t="s">
        <v>326</v>
      </c>
      <c r="C1448" s="66" t="s">
        <v>630</v>
      </c>
      <c r="D1448" s="61" t="str">
        <f t="shared" si="24"/>
        <v>10001 29999</v>
      </c>
      <c r="E1448" s="114" t="e">
        <f>#REF!</f>
        <v>#REF!</v>
      </c>
    </row>
    <row r="1449" spans="1:5" s="7" customFormat="1" ht="15.75" hidden="1" outlineLevel="7">
      <c r="A1449" s="58" t="s">
        <v>26</v>
      </c>
      <c r="B1449" s="63" t="s">
        <v>326</v>
      </c>
      <c r="C1449" s="66" t="s">
        <v>630</v>
      </c>
      <c r="D1449" s="61" t="str">
        <f t="shared" si="24"/>
        <v>10001 29999</v>
      </c>
      <c r="E1449" s="114" t="e">
        <f>#REF!</f>
        <v>#REF!</v>
      </c>
    </row>
    <row r="1450" spans="1:5" s="7" customFormat="1" ht="15.75" hidden="1" outlineLevel="5">
      <c r="A1450" s="34" t="s">
        <v>85</v>
      </c>
      <c r="B1450" s="60" t="s">
        <v>326</v>
      </c>
      <c r="C1450" s="66" t="s">
        <v>630</v>
      </c>
      <c r="D1450" s="61" t="str">
        <f t="shared" si="24"/>
        <v>10001 29999</v>
      </c>
      <c r="E1450" s="114" t="e">
        <f>#REF!</f>
        <v>#REF!</v>
      </c>
    </row>
    <row r="1451" spans="1:5" s="7" customFormat="1" ht="15.75" hidden="1" outlineLevel="6">
      <c r="A1451" s="34" t="s">
        <v>30</v>
      </c>
      <c r="B1451" s="60" t="s">
        <v>326</v>
      </c>
      <c r="C1451" s="66" t="s">
        <v>630</v>
      </c>
      <c r="D1451" s="61" t="str">
        <f t="shared" si="24"/>
        <v>10001 29999</v>
      </c>
      <c r="E1451" s="114" t="e">
        <f>#REF!</f>
        <v>#REF!</v>
      </c>
    </row>
    <row r="1452" spans="1:5" s="7" customFormat="1" ht="15.75" hidden="1" outlineLevel="7">
      <c r="A1452" s="58" t="s">
        <v>32</v>
      </c>
      <c r="B1452" s="63" t="s">
        <v>326</v>
      </c>
      <c r="C1452" s="66" t="s">
        <v>630</v>
      </c>
      <c r="D1452" s="61" t="str">
        <f t="shared" si="24"/>
        <v>10001 29999</v>
      </c>
      <c r="E1452" s="114" t="e">
        <f>#REF!</f>
        <v>#REF!</v>
      </c>
    </row>
    <row r="1453" spans="1:5" s="7" customFormat="1" ht="15.75" hidden="1" outlineLevel="5">
      <c r="A1453" s="58" t="s">
        <v>286</v>
      </c>
      <c r="B1453" s="60" t="s">
        <v>326</v>
      </c>
      <c r="C1453" s="66" t="s">
        <v>630</v>
      </c>
      <c r="D1453" s="61" t="str">
        <f t="shared" si="24"/>
        <v>10001 29999</v>
      </c>
      <c r="E1453" s="114" t="e">
        <f>#REF!</f>
        <v>#REF!</v>
      </c>
    </row>
    <row r="1454" spans="1:5" s="7" customFormat="1" ht="15.75" hidden="1" outlineLevel="6">
      <c r="A1454" s="34" t="s">
        <v>331</v>
      </c>
      <c r="B1454" s="60" t="s">
        <v>326</v>
      </c>
      <c r="C1454" s="66" t="s">
        <v>630</v>
      </c>
      <c r="D1454" s="61" t="str">
        <f t="shared" si="24"/>
        <v>10001 29999</v>
      </c>
      <c r="E1454" s="114" t="e">
        <f>#REF!</f>
        <v>#REF!</v>
      </c>
    </row>
    <row r="1455" spans="1:5" s="7" customFormat="1" ht="15.75" hidden="1" outlineLevel="7">
      <c r="A1455" s="58" t="s">
        <v>96</v>
      </c>
      <c r="B1455" s="63" t="s">
        <v>326</v>
      </c>
      <c r="C1455" s="66" t="s">
        <v>630</v>
      </c>
      <c r="D1455" s="61" t="str">
        <f t="shared" si="24"/>
        <v>10001 29999</v>
      </c>
      <c r="E1455" s="114" t="e">
        <f>#REF!</f>
        <v>#REF!</v>
      </c>
    </row>
    <row r="1456" spans="1:5" s="7" customFormat="1" ht="15.75" hidden="1" outlineLevel="5">
      <c r="A1456" s="58" t="s">
        <v>177</v>
      </c>
      <c r="B1456" s="60" t="s">
        <v>326</v>
      </c>
      <c r="C1456" s="66" t="s">
        <v>630</v>
      </c>
      <c r="D1456" s="61" t="str">
        <f t="shared" si="24"/>
        <v>10001 29999</v>
      </c>
      <c r="E1456" s="114" t="e">
        <f>#REF!</f>
        <v>#REF!</v>
      </c>
    </row>
    <row r="1457" spans="1:5" s="7" customFormat="1" ht="22.5" hidden="1" outlineLevel="6">
      <c r="A1457" s="34" t="s">
        <v>213</v>
      </c>
      <c r="B1457" s="60" t="s">
        <v>326</v>
      </c>
      <c r="C1457" s="66" t="s">
        <v>630</v>
      </c>
      <c r="D1457" s="61" t="str">
        <f t="shared" si="24"/>
        <v>10001 29999</v>
      </c>
      <c r="E1457" s="114" t="e">
        <f>#REF!</f>
        <v>#REF!</v>
      </c>
    </row>
    <row r="1458" spans="1:5" s="7" customFormat="1" ht="22.5" hidden="1" outlineLevel="7">
      <c r="A1458" s="58" t="s">
        <v>101</v>
      </c>
      <c r="B1458" s="63" t="s">
        <v>326</v>
      </c>
      <c r="C1458" s="66" t="s">
        <v>630</v>
      </c>
      <c r="D1458" s="61" t="str">
        <f t="shared" si="24"/>
        <v>10001 29999</v>
      </c>
      <c r="E1458" s="114" t="e">
        <f>#REF!</f>
        <v>#REF!</v>
      </c>
    </row>
    <row r="1459" spans="1:5" s="7" customFormat="1" ht="15.75" hidden="1" outlineLevel="7">
      <c r="A1459" s="58" t="s">
        <v>132</v>
      </c>
      <c r="B1459" s="63" t="s">
        <v>326</v>
      </c>
      <c r="C1459" s="66" t="s">
        <v>630</v>
      </c>
      <c r="D1459" s="61" t="str">
        <f t="shared" si="24"/>
        <v>10001 29999</v>
      </c>
      <c r="E1459" s="114" t="e">
        <f>#REF!</f>
        <v>#REF!</v>
      </c>
    </row>
    <row r="1460" spans="1:5" s="7" customFormat="1" ht="22.5" hidden="1" outlineLevel="6">
      <c r="A1460" s="34" t="s">
        <v>133</v>
      </c>
      <c r="B1460" s="60" t="s">
        <v>326</v>
      </c>
      <c r="C1460" s="66" t="s">
        <v>630</v>
      </c>
      <c r="D1460" s="61" t="str">
        <f t="shared" si="24"/>
        <v>10001 29999</v>
      </c>
      <c r="E1460" s="114" t="e">
        <f>#REF!</f>
        <v>#REF!</v>
      </c>
    </row>
    <row r="1461" spans="1:5" s="7" customFormat="1" ht="15.75" hidden="1" outlineLevel="7">
      <c r="A1461" s="34" t="s">
        <v>134</v>
      </c>
      <c r="B1461" s="63" t="s">
        <v>326</v>
      </c>
      <c r="C1461" s="66" t="s">
        <v>630</v>
      </c>
      <c r="D1461" s="61" t="str">
        <f t="shared" si="24"/>
        <v>10001 29999</v>
      </c>
      <c r="E1461" s="114" t="e">
        <f>#REF!</f>
        <v>#REF!</v>
      </c>
    </row>
    <row r="1462" spans="1:5" s="7" customFormat="1" ht="15.75" hidden="1" outlineLevel="7">
      <c r="A1462" s="58" t="s">
        <v>102</v>
      </c>
      <c r="B1462" s="63" t="s">
        <v>326</v>
      </c>
      <c r="C1462" s="66" t="s">
        <v>630</v>
      </c>
      <c r="D1462" s="61" t="str">
        <f t="shared" si="24"/>
        <v>10001 29999</v>
      </c>
      <c r="E1462" s="114" t="e">
        <f>#REF!</f>
        <v>#REF!</v>
      </c>
    </row>
    <row r="1463" spans="1:5" s="7" customFormat="1" ht="22.5" hidden="1" outlineLevel="3">
      <c r="A1463" s="34" t="s">
        <v>103</v>
      </c>
      <c r="B1463" s="60" t="s">
        <v>326</v>
      </c>
      <c r="C1463" s="66" t="s">
        <v>630</v>
      </c>
      <c r="D1463" s="61" t="str">
        <f t="shared" si="24"/>
        <v>10001 29999</v>
      </c>
      <c r="E1463" s="114" t="e">
        <f>#REF!</f>
        <v>#REF!</v>
      </c>
    </row>
    <row r="1464" spans="1:5" s="7" customFormat="1" ht="15.75" hidden="1" outlineLevel="5">
      <c r="A1464" s="34" t="s">
        <v>311</v>
      </c>
      <c r="B1464" s="60" t="s">
        <v>326</v>
      </c>
      <c r="C1464" s="66" t="s">
        <v>630</v>
      </c>
      <c r="D1464" s="61" t="str">
        <f t="shared" si="24"/>
        <v>10001 29999</v>
      </c>
      <c r="E1464" s="114" t="e">
        <f>#REF!</f>
        <v>#REF!</v>
      </c>
    </row>
    <row r="1465" spans="1:5" s="7" customFormat="1" ht="22.5" hidden="1" outlineLevel="6">
      <c r="A1465" s="58" t="s">
        <v>118</v>
      </c>
      <c r="B1465" s="60" t="s">
        <v>326</v>
      </c>
      <c r="C1465" s="66" t="s">
        <v>630</v>
      </c>
      <c r="D1465" s="61" t="str">
        <f t="shared" si="24"/>
        <v>10001 29999</v>
      </c>
      <c r="E1465" s="114" t="e">
        <f>#REF!</f>
        <v>#REF!</v>
      </c>
    </row>
    <row r="1466" spans="1:5" s="7" customFormat="1" ht="15.75" hidden="1" outlineLevel="7">
      <c r="A1466" s="58" t="s">
        <v>24</v>
      </c>
      <c r="B1466" s="63" t="s">
        <v>326</v>
      </c>
      <c r="C1466" s="66" t="s">
        <v>630</v>
      </c>
      <c r="D1466" s="61" t="str">
        <f t="shared" si="24"/>
        <v>10001 29999</v>
      </c>
      <c r="E1466" s="114" t="e">
        <f>#REF!</f>
        <v>#REF!</v>
      </c>
    </row>
    <row r="1467" spans="1:5" s="7" customFormat="1" ht="15.75" hidden="1" outlineLevel="7">
      <c r="A1467" s="58" t="s">
        <v>26</v>
      </c>
      <c r="B1467" s="63" t="s">
        <v>326</v>
      </c>
      <c r="C1467" s="66" t="s">
        <v>630</v>
      </c>
      <c r="D1467" s="61" t="str">
        <f t="shared" si="24"/>
        <v>10001 29999</v>
      </c>
      <c r="E1467" s="114" t="e">
        <f>#REF!</f>
        <v>#REF!</v>
      </c>
    </row>
    <row r="1468" spans="1:5" s="7" customFormat="1" ht="15.75" hidden="1" outlineLevel="1">
      <c r="A1468" s="34" t="s">
        <v>28</v>
      </c>
      <c r="B1468" s="60" t="s">
        <v>338</v>
      </c>
      <c r="C1468" s="66" t="s">
        <v>630</v>
      </c>
      <c r="D1468" s="61" t="str">
        <f t="shared" si="24"/>
        <v>10001 29999</v>
      </c>
      <c r="E1468" s="114" t="e">
        <f>#REF!</f>
        <v>#REF!</v>
      </c>
    </row>
    <row r="1469" spans="1:5" s="7" customFormat="1" ht="15.75" hidden="1" outlineLevel="2">
      <c r="A1469" s="34" t="s">
        <v>30</v>
      </c>
      <c r="B1469" s="60" t="s">
        <v>338</v>
      </c>
      <c r="C1469" s="66" t="s">
        <v>630</v>
      </c>
      <c r="D1469" s="61" t="str">
        <f t="shared" si="24"/>
        <v>10001 29999</v>
      </c>
      <c r="E1469" s="114" t="e">
        <f>#REF!</f>
        <v>#REF!</v>
      </c>
    </row>
    <row r="1470" spans="1:5" s="7" customFormat="1" ht="15.75" hidden="1" outlineLevel="3">
      <c r="A1470" s="58" t="s">
        <v>337</v>
      </c>
      <c r="B1470" s="60" t="s">
        <v>338</v>
      </c>
      <c r="C1470" s="66" t="s">
        <v>630</v>
      </c>
      <c r="D1470" s="61" t="str">
        <f t="shared" si="24"/>
        <v>10001 29999</v>
      </c>
      <c r="E1470" s="114" t="e">
        <f>#REF!</f>
        <v>#REF!</v>
      </c>
    </row>
    <row r="1471" spans="1:5" s="7" customFormat="1" ht="15.75" hidden="1" outlineLevel="4">
      <c r="A1471" s="58" t="s">
        <v>82</v>
      </c>
      <c r="B1471" s="60" t="s">
        <v>338</v>
      </c>
      <c r="C1471" s="66" t="s">
        <v>630</v>
      </c>
      <c r="D1471" s="61" t="str">
        <f t="shared" si="24"/>
        <v>10001 29999</v>
      </c>
      <c r="E1471" s="114" t="e">
        <f>#REF!</f>
        <v>#REF!</v>
      </c>
    </row>
    <row r="1472" spans="1:5" s="7" customFormat="1" ht="33.75" hidden="1" outlineLevel="5">
      <c r="A1472" s="58" t="s">
        <v>339</v>
      </c>
      <c r="B1472" s="60" t="s">
        <v>338</v>
      </c>
      <c r="C1472" s="66" t="s">
        <v>630</v>
      </c>
      <c r="D1472" s="61" t="str">
        <f t="shared" si="24"/>
        <v>10001 29999</v>
      </c>
      <c r="E1472" s="114" t="e">
        <f>#REF!</f>
        <v>#REF!</v>
      </c>
    </row>
    <row r="1473" spans="1:5" s="7" customFormat="1" ht="45" hidden="1" outlineLevel="6">
      <c r="A1473" s="79" t="s">
        <v>340</v>
      </c>
      <c r="B1473" s="60" t="s">
        <v>338</v>
      </c>
      <c r="C1473" s="66" t="s">
        <v>630</v>
      </c>
      <c r="D1473" s="61" t="str">
        <f t="shared" si="24"/>
        <v>10001 29999</v>
      </c>
      <c r="E1473" s="114" t="e">
        <f>#REF!</f>
        <v>#REF!</v>
      </c>
    </row>
    <row r="1474" spans="1:5" s="7" customFormat="1" ht="33.75" hidden="1" outlineLevel="7">
      <c r="A1474" s="58" t="s">
        <v>13</v>
      </c>
      <c r="B1474" s="63" t="s">
        <v>338</v>
      </c>
      <c r="C1474" s="66" t="s">
        <v>630</v>
      </c>
      <c r="D1474" s="61" t="str">
        <f t="shared" si="24"/>
        <v>10001 29999</v>
      </c>
      <c r="E1474" s="114" t="e">
        <f>#REF!</f>
        <v>#REF!</v>
      </c>
    </row>
    <row r="1475" spans="1:5" s="7" customFormat="1" ht="15.75" hidden="1" outlineLevel="7">
      <c r="A1475" s="58" t="s">
        <v>15</v>
      </c>
      <c r="B1475" s="63" t="s">
        <v>338</v>
      </c>
      <c r="C1475" s="66" t="s">
        <v>630</v>
      </c>
      <c r="D1475" s="61" t="str">
        <f t="shared" si="24"/>
        <v>10001 29999</v>
      </c>
      <c r="E1475" s="114" t="e">
        <f>#REF!</f>
        <v>#REF!</v>
      </c>
    </row>
    <row r="1476" spans="1:5" s="7" customFormat="1" ht="15.75" hidden="1" outlineLevel="5">
      <c r="A1476" s="34" t="s">
        <v>17</v>
      </c>
      <c r="B1476" s="60" t="s">
        <v>338</v>
      </c>
      <c r="C1476" s="66" t="s">
        <v>630</v>
      </c>
      <c r="D1476" s="61" t="str">
        <f t="shared" si="24"/>
        <v>10001 29999</v>
      </c>
      <c r="E1476" s="114" t="e">
        <f>#REF!</f>
        <v>#REF!</v>
      </c>
    </row>
    <row r="1477" spans="1:5" s="7" customFormat="1" ht="15.75" hidden="1" outlineLevel="6">
      <c r="A1477" s="34" t="s">
        <v>22</v>
      </c>
      <c r="B1477" s="60" t="s">
        <v>338</v>
      </c>
      <c r="C1477" s="66" t="s">
        <v>630</v>
      </c>
      <c r="D1477" s="61" t="str">
        <f t="shared" si="24"/>
        <v>10001 29999</v>
      </c>
      <c r="E1477" s="114" t="e">
        <f>#REF!</f>
        <v>#REF!</v>
      </c>
    </row>
    <row r="1478" spans="1:5" s="7" customFormat="1" ht="15.75" hidden="1" outlineLevel="7">
      <c r="A1478" s="58" t="s">
        <v>24</v>
      </c>
      <c r="B1478" s="63" t="s">
        <v>338</v>
      </c>
      <c r="C1478" s="66" t="s">
        <v>630</v>
      </c>
      <c r="D1478" s="61" t="str">
        <f t="shared" si="24"/>
        <v>10001 29999</v>
      </c>
      <c r="E1478" s="114" t="e">
        <f>#REF!</f>
        <v>#REF!</v>
      </c>
    </row>
    <row r="1479" spans="1:5" s="7" customFormat="1" ht="15.75" hidden="1" outlineLevel="7">
      <c r="A1479" s="58" t="s">
        <v>26</v>
      </c>
      <c r="B1479" s="63" t="s">
        <v>338</v>
      </c>
      <c r="C1479" s="66" t="s">
        <v>630</v>
      </c>
      <c r="D1479" s="61" t="str">
        <f t="shared" si="24"/>
        <v>10001 29999</v>
      </c>
      <c r="E1479" s="114" t="e">
        <f>#REF!</f>
        <v>#REF!</v>
      </c>
    </row>
    <row r="1480" spans="1:5" s="7" customFormat="1" ht="15.75" hidden="1" outlineLevel="5">
      <c r="A1480" s="34" t="s">
        <v>28</v>
      </c>
      <c r="B1480" s="60" t="s">
        <v>338</v>
      </c>
      <c r="C1480" s="66" t="s">
        <v>630</v>
      </c>
      <c r="D1480" s="61" t="str">
        <f t="shared" si="24"/>
        <v>10001 29999</v>
      </c>
      <c r="E1480" s="114" t="e">
        <f>#REF!</f>
        <v>#REF!</v>
      </c>
    </row>
    <row r="1481" spans="1:5" s="7" customFormat="1" ht="15.75" hidden="1" outlineLevel="6">
      <c r="A1481" s="34" t="s">
        <v>30</v>
      </c>
      <c r="B1481" s="60" t="s">
        <v>338</v>
      </c>
      <c r="C1481" s="66" t="s">
        <v>630</v>
      </c>
      <c r="D1481" s="61" t="str">
        <f t="shared" si="24"/>
        <v>10001 29999</v>
      </c>
      <c r="E1481" s="114" t="e">
        <f>#REF!</f>
        <v>#REF!</v>
      </c>
    </row>
    <row r="1482" spans="1:5" s="7" customFormat="1" ht="15.75" hidden="1" outlineLevel="7">
      <c r="A1482" s="58" t="s">
        <v>43</v>
      </c>
      <c r="B1482" s="63" t="s">
        <v>338</v>
      </c>
      <c r="C1482" s="66" t="s">
        <v>630</v>
      </c>
      <c r="D1482" s="61" t="str">
        <f t="shared" si="24"/>
        <v>10001 29999</v>
      </c>
      <c r="E1482" s="114" t="e">
        <f>#REF!</f>
        <v>#REF!</v>
      </c>
    </row>
    <row r="1483" spans="1:5" s="7" customFormat="1" ht="15.75" hidden="1" outlineLevel="7">
      <c r="A1483" s="58" t="s">
        <v>45</v>
      </c>
      <c r="B1483" s="63" t="s">
        <v>338</v>
      </c>
      <c r="C1483" s="66" t="s">
        <v>630</v>
      </c>
      <c r="D1483" s="61" t="str">
        <f t="shared" si="24"/>
        <v>10001 29999</v>
      </c>
      <c r="E1483" s="114" t="e">
        <f>#REF!</f>
        <v>#REF!</v>
      </c>
    </row>
    <row r="1484" spans="1:5" s="7" customFormat="1" ht="15.75" hidden="1" outlineLevel="4">
      <c r="A1484" s="34" t="s">
        <v>52</v>
      </c>
      <c r="B1484" s="60" t="s">
        <v>338</v>
      </c>
      <c r="C1484" s="66" t="s">
        <v>630</v>
      </c>
      <c r="D1484" s="61" t="str">
        <f t="shared" si="24"/>
        <v>10001 29999</v>
      </c>
      <c r="E1484" s="114" t="e">
        <f>#REF!</f>
        <v>#REF!</v>
      </c>
    </row>
    <row r="1485" spans="1:5" s="7" customFormat="1" ht="15.75" hidden="1" outlineLevel="5">
      <c r="A1485" s="34" t="s">
        <v>47</v>
      </c>
      <c r="B1485" s="60" t="s">
        <v>338</v>
      </c>
      <c r="C1485" s="66" t="s">
        <v>630</v>
      </c>
      <c r="D1485" s="61" t="str">
        <f t="shared" si="24"/>
        <v>10001 29999</v>
      </c>
      <c r="E1485" s="114" t="e">
        <f>#REF!</f>
        <v>#REF!</v>
      </c>
    </row>
    <row r="1486" spans="1:5" s="7" customFormat="1" ht="45" hidden="1" outlineLevel="6">
      <c r="A1486" s="79" t="s">
        <v>341</v>
      </c>
      <c r="B1486" s="60" t="s">
        <v>338</v>
      </c>
      <c r="C1486" s="66" t="s">
        <v>630</v>
      </c>
      <c r="D1486" s="61" t="str">
        <f t="shared" si="24"/>
        <v>10001 29999</v>
      </c>
      <c r="E1486" s="114" t="e">
        <f>#REF!</f>
        <v>#REF!</v>
      </c>
    </row>
    <row r="1487" spans="1:5" s="7" customFormat="1" ht="33.75" hidden="1" outlineLevel="7">
      <c r="A1487" s="58" t="s">
        <v>13</v>
      </c>
      <c r="B1487" s="63" t="s">
        <v>338</v>
      </c>
      <c r="C1487" s="66" t="s">
        <v>630</v>
      </c>
      <c r="D1487" s="61" t="str">
        <f t="shared" si="24"/>
        <v>10001 29999</v>
      </c>
      <c r="E1487" s="114" t="e">
        <f>#REF!</f>
        <v>#REF!</v>
      </c>
    </row>
    <row r="1488" spans="1:5" s="7" customFormat="1" ht="15.75" hidden="1" outlineLevel="7">
      <c r="A1488" s="58" t="s">
        <v>15</v>
      </c>
      <c r="B1488" s="63" t="s">
        <v>338</v>
      </c>
      <c r="C1488" s="66" t="s">
        <v>630</v>
      </c>
      <c r="D1488" s="61" t="str">
        <f t="shared" si="24"/>
        <v>10001 29999</v>
      </c>
      <c r="E1488" s="114" t="e">
        <f>#REF!</f>
        <v>#REF!</v>
      </c>
    </row>
    <row r="1489" spans="1:5" s="7" customFormat="1" ht="15.75" hidden="1" outlineLevel="5">
      <c r="A1489" s="34" t="s">
        <v>17</v>
      </c>
      <c r="B1489" s="60" t="s">
        <v>338</v>
      </c>
      <c r="C1489" s="66" t="s">
        <v>630</v>
      </c>
      <c r="D1489" s="61" t="str">
        <f t="shared" si="24"/>
        <v>10001 29999</v>
      </c>
      <c r="E1489" s="114" t="e">
        <f>#REF!</f>
        <v>#REF!</v>
      </c>
    </row>
    <row r="1490" spans="1:5" s="7" customFormat="1" ht="15.75" hidden="1" outlineLevel="6">
      <c r="A1490" s="34" t="s">
        <v>22</v>
      </c>
      <c r="B1490" s="60" t="s">
        <v>338</v>
      </c>
      <c r="C1490" s="66" t="s">
        <v>630</v>
      </c>
      <c r="D1490" s="61" t="str">
        <f t="shared" si="24"/>
        <v>10001 29999</v>
      </c>
      <c r="E1490" s="114" t="e">
        <f>#REF!</f>
        <v>#REF!</v>
      </c>
    </row>
    <row r="1491" spans="1:5" s="7" customFormat="1" ht="15.75" hidden="1" outlineLevel="7">
      <c r="A1491" s="58" t="s">
        <v>24</v>
      </c>
      <c r="B1491" s="63" t="s">
        <v>338</v>
      </c>
      <c r="C1491" s="66" t="s">
        <v>630</v>
      </c>
      <c r="D1491" s="61" t="str">
        <f t="shared" si="24"/>
        <v>10001 29999</v>
      </c>
      <c r="E1491" s="114" t="e">
        <f>#REF!</f>
        <v>#REF!</v>
      </c>
    </row>
    <row r="1492" spans="1:5" s="7" customFormat="1" ht="15.75" hidden="1" outlineLevel="7">
      <c r="A1492" s="58" t="s">
        <v>26</v>
      </c>
      <c r="B1492" s="63" t="s">
        <v>338</v>
      </c>
      <c r="C1492" s="66" t="s">
        <v>630</v>
      </c>
      <c r="D1492" s="61" t="str">
        <f t="shared" si="24"/>
        <v>10001 29999</v>
      </c>
      <c r="E1492" s="114" t="e">
        <f>#REF!</f>
        <v>#REF!</v>
      </c>
    </row>
    <row r="1493" spans="1:5" s="7" customFormat="1" ht="15.75" hidden="1" outlineLevel="5">
      <c r="A1493" s="34" t="s">
        <v>28</v>
      </c>
      <c r="B1493" s="60" t="s">
        <v>338</v>
      </c>
      <c r="C1493" s="66" t="s">
        <v>630</v>
      </c>
      <c r="D1493" s="61" t="str">
        <f t="shared" si="24"/>
        <v>10001 29999</v>
      </c>
      <c r="E1493" s="114" t="e">
        <f>#REF!</f>
        <v>#REF!</v>
      </c>
    </row>
    <row r="1494" spans="1:5" s="7" customFormat="1" ht="15.75" hidden="1" outlineLevel="6">
      <c r="A1494" s="34" t="s">
        <v>30</v>
      </c>
      <c r="B1494" s="60" t="s">
        <v>338</v>
      </c>
      <c r="C1494" s="66" t="s">
        <v>630</v>
      </c>
      <c r="D1494" s="61" t="str">
        <f t="shared" si="24"/>
        <v>10001 29999</v>
      </c>
      <c r="E1494" s="114" t="e">
        <f>#REF!</f>
        <v>#REF!</v>
      </c>
    </row>
    <row r="1495" spans="1:5" s="7" customFormat="1" ht="15.75" hidden="1" outlineLevel="7">
      <c r="A1495" s="58" t="s">
        <v>43</v>
      </c>
      <c r="B1495" s="63" t="s">
        <v>338</v>
      </c>
      <c r="C1495" s="66" t="s">
        <v>630</v>
      </c>
      <c r="D1495" s="61" t="str">
        <f t="shared" si="24"/>
        <v>10001 29999</v>
      </c>
      <c r="E1495" s="114" t="e">
        <f>#REF!</f>
        <v>#REF!</v>
      </c>
    </row>
    <row r="1496" spans="1:5" s="7" customFormat="1" ht="15.75" hidden="1" outlineLevel="2">
      <c r="A1496" s="58" t="s">
        <v>45</v>
      </c>
      <c r="B1496" s="60" t="s">
        <v>338</v>
      </c>
      <c r="C1496" s="66" t="s">
        <v>630</v>
      </c>
      <c r="D1496" s="61" t="str">
        <f t="shared" si="24"/>
        <v>10001 29999</v>
      </c>
      <c r="E1496" s="114" t="e">
        <f>#REF!</f>
        <v>#REF!</v>
      </c>
    </row>
    <row r="1497" spans="1:5" s="7" customFormat="1" ht="15.75" hidden="1" outlineLevel="3">
      <c r="A1497" s="34" t="s">
        <v>52</v>
      </c>
      <c r="B1497" s="60" t="s">
        <v>338</v>
      </c>
      <c r="C1497" s="66" t="s">
        <v>630</v>
      </c>
      <c r="D1497" s="61" t="str">
        <f t="shared" si="24"/>
        <v>10001 29999</v>
      </c>
      <c r="E1497" s="114" t="e">
        <f>#REF!</f>
        <v>#REF!</v>
      </c>
    </row>
    <row r="1498" spans="1:5" s="7" customFormat="1" ht="22.5" hidden="1" outlineLevel="5">
      <c r="A1498" s="58" t="s">
        <v>10</v>
      </c>
      <c r="B1498" s="60" t="s">
        <v>338</v>
      </c>
      <c r="C1498" s="66" t="s">
        <v>630</v>
      </c>
      <c r="D1498" s="61" t="str">
        <f t="shared" si="24"/>
        <v>10001 29999</v>
      </c>
      <c r="E1498" s="114" t="e">
        <f>#REF!</f>
        <v>#REF!</v>
      </c>
    </row>
    <row r="1499" spans="1:5" s="7" customFormat="1" ht="22.5" hidden="1" outlineLevel="6">
      <c r="A1499" s="58" t="s">
        <v>51</v>
      </c>
      <c r="B1499" s="60" t="s">
        <v>338</v>
      </c>
      <c r="C1499" s="66" t="s">
        <v>630</v>
      </c>
      <c r="D1499" s="61" t="str">
        <f t="shared" si="24"/>
        <v>10001 29999</v>
      </c>
      <c r="E1499" s="114" t="e">
        <f>#REF!</f>
        <v>#REF!</v>
      </c>
    </row>
    <row r="1500" spans="1:5" s="7" customFormat="1" ht="33.75" hidden="1" outlineLevel="7">
      <c r="A1500" s="58" t="s">
        <v>13</v>
      </c>
      <c r="B1500" s="63" t="s">
        <v>338</v>
      </c>
      <c r="C1500" s="66" t="s">
        <v>630</v>
      </c>
      <c r="D1500" s="61" t="str">
        <f t="shared" si="24"/>
        <v>10001 29999</v>
      </c>
      <c r="E1500" s="114" t="e">
        <f>#REF!</f>
        <v>#REF!</v>
      </c>
    </row>
    <row r="1501" spans="1:5" s="7" customFormat="1" ht="15.75" hidden="1" outlineLevel="3">
      <c r="A1501" s="58" t="s">
        <v>15</v>
      </c>
      <c r="B1501" s="60" t="s">
        <v>338</v>
      </c>
      <c r="C1501" s="66" t="s">
        <v>630</v>
      </c>
      <c r="D1501" s="61" t="str">
        <f t="shared" si="24"/>
        <v>10001 29999</v>
      </c>
      <c r="E1501" s="114" t="e">
        <f>#REF!</f>
        <v>#REF!</v>
      </c>
    </row>
    <row r="1502" spans="1:5" s="7" customFormat="1" ht="15.75" hidden="1" outlineLevel="5">
      <c r="A1502" s="34" t="s">
        <v>17</v>
      </c>
      <c r="B1502" s="60" t="s">
        <v>338</v>
      </c>
      <c r="C1502" s="66" t="s">
        <v>630</v>
      </c>
      <c r="D1502" s="61" t="str">
        <f t="shared" si="24"/>
        <v>10001 29999</v>
      </c>
      <c r="E1502" s="114" t="e">
        <f>#REF!</f>
        <v>#REF!</v>
      </c>
    </row>
    <row r="1503" spans="1:5" s="7" customFormat="1" ht="15.75" hidden="1" outlineLevel="6">
      <c r="A1503" s="58" t="s">
        <v>21</v>
      </c>
      <c r="B1503" s="60" t="s">
        <v>338</v>
      </c>
      <c r="C1503" s="66" t="s">
        <v>630</v>
      </c>
      <c r="D1503" s="61" t="str">
        <f t="shared" si="24"/>
        <v>10001 29999</v>
      </c>
      <c r="E1503" s="114" t="e">
        <f>#REF!</f>
        <v>#REF!</v>
      </c>
    </row>
    <row r="1504" spans="1:5" s="7" customFormat="1" ht="33.75" hidden="1" outlineLevel="7">
      <c r="A1504" s="58" t="s">
        <v>13</v>
      </c>
      <c r="B1504" s="63" t="s">
        <v>338</v>
      </c>
      <c r="C1504" s="66" t="s">
        <v>630</v>
      </c>
      <c r="D1504" s="61" t="str">
        <f t="shared" si="24"/>
        <v>10001 29999</v>
      </c>
      <c r="E1504" s="114" t="e">
        <f>#REF!</f>
        <v>#REF!</v>
      </c>
    </row>
    <row r="1505" spans="1:5" s="7" customFormat="1" ht="15.75" hidden="1" outlineLevel="7">
      <c r="A1505" s="58" t="s">
        <v>15</v>
      </c>
      <c r="B1505" s="63" t="s">
        <v>338</v>
      </c>
      <c r="C1505" s="66" t="s">
        <v>630</v>
      </c>
      <c r="D1505" s="61" t="str">
        <f t="shared" si="24"/>
        <v>10001 29999</v>
      </c>
      <c r="E1505" s="114" t="e">
        <f>#REF!</f>
        <v>#REF!</v>
      </c>
    </row>
    <row r="1506" spans="1:5" s="7" customFormat="1" ht="15.75" hidden="1" outlineLevel="5">
      <c r="A1506" s="34" t="s">
        <v>17</v>
      </c>
      <c r="B1506" s="60" t="s">
        <v>338</v>
      </c>
      <c r="C1506" s="66" t="s">
        <v>630</v>
      </c>
      <c r="D1506" s="61" t="str">
        <f t="shared" si="24"/>
        <v>10001 29999</v>
      </c>
      <c r="E1506" s="114" t="e">
        <f>#REF!</f>
        <v>#REF!</v>
      </c>
    </row>
    <row r="1507" spans="1:5" s="7" customFormat="1" ht="15.75" hidden="1" outlineLevel="6">
      <c r="A1507" s="34" t="s">
        <v>22</v>
      </c>
      <c r="B1507" s="60" t="s">
        <v>338</v>
      </c>
      <c r="C1507" s="66" t="s">
        <v>630</v>
      </c>
      <c r="D1507" s="61" t="str">
        <f t="shared" ref="D1507:D1570" si="25">C1507</f>
        <v>10001 29999</v>
      </c>
      <c r="E1507" s="114" t="e">
        <f>#REF!</f>
        <v>#REF!</v>
      </c>
    </row>
    <row r="1508" spans="1:5" s="7" customFormat="1" ht="15.75" hidden="1" outlineLevel="7">
      <c r="A1508" s="58" t="s">
        <v>24</v>
      </c>
      <c r="B1508" s="63" t="s">
        <v>338</v>
      </c>
      <c r="C1508" s="66" t="s">
        <v>630</v>
      </c>
      <c r="D1508" s="61" t="str">
        <f t="shared" si="25"/>
        <v>10001 29999</v>
      </c>
      <c r="E1508" s="114" t="e">
        <f>#REF!</f>
        <v>#REF!</v>
      </c>
    </row>
    <row r="1509" spans="1:5" s="7" customFormat="1" ht="15.75" hidden="1" outlineLevel="7">
      <c r="A1509" s="58" t="s">
        <v>26</v>
      </c>
      <c r="B1509" s="63" t="s">
        <v>338</v>
      </c>
      <c r="C1509" s="66" t="s">
        <v>630</v>
      </c>
      <c r="D1509" s="61" t="str">
        <f t="shared" si="25"/>
        <v>10001 29999</v>
      </c>
      <c r="E1509" s="114" t="e">
        <f>#REF!</f>
        <v>#REF!</v>
      </c>
    </row>
    <row r="1510" spans="1:5" s="7" customFormat="1" ht="15.75" hidden="1" outlineLevel="5">
      <c r="A1510" s="34" t="s">
        <v>28</v>
      </c>
      <c r="B1510" s="60" t="s">
        <v>338</v>
      </c>
      <c r="C1510" s="66" t="s">
        <v>630</v>
      </c>
      <c r="D1510" s="61" t="str">
        <f t="shared" si="25"/>
        <v>10001 29999</v>
      </c>
      <c r="E1510" s="114" t="e">
        <f>#REF!</f>
        <v>#REF!</v>
      </c>
    </row>
    <row r="1511" spans="1:5" s="7" customFormat="1" ht="15.75" hidden="1" outlineLevel="6">
      <c r="A1511" s="34" t="s">
        <v>30</v>
      </c>
      <c r="B1511" s="60" t="s">
        <v>338</v>
      </c>
      <c r="C1511" s="66" t="s">
        <v>630</v>
      </c>
      <c r="D1511" s="61" t="str">
        <f t="shared" si="25"/>
        <v>10001 29999</v>
      </c>
      <c r="E1511" s="114" t="e">
        <f>#REF!</f>
        <v>#REF!</v>
      </c>
    </row>
    <row r="1512" spans="1:5" s="7" customFormat="1" ht="15.75" hidden="1" outlineLevel="7">
      <c r="A1512" s="58" t="s">
        <v>43</v>
      </c>
      <c r="B1512" s="63" t="s">
        <v>338</v>
      </c>
      <c r="C1512" s="66" t="s">
        <v>630</v>
      </c>
      <c r="D1512" s="61" t="str">
        <f t="shared" si="25"/>
        <v>10001 29999</v>
      </c>
      <c r="E1512" s="114" t="e">
        <f>#REF!</f>
        <v>#REF!</v>
      </c>
    </row>
    <row r="1513" spans="1:5" s="7" customFormat="1" ht="15.75" hidden="1" outlineLevel="2">
      <c r="A1513" s="58" t="s">
        <v>45</v>
      </c>
      <c r="B1513" s="60" t="s">
        <v>338</v>
      </c>
      <c r="C1513" s="66" t="s">
        <v>630</v>
      </c>
      <c r="D1513" s="61" t="str">
        <f t="shared" si="25"/>
        <v>10001 29999</v>
      </c>
      <c r="E1513" s="114" t="e">
        <f>#REF!</f>
        <v>#REF!</v>
      </c>
    </row>
    <row r="1514" spans="1:5" s="7" customFormat="1" ht="15.75" hidden="1" outlineLevel="3">
      <c r="A1514" s="34" t="s">
        <v>47</v>
      </c>
      <c r="B1514" s="60" t="s">
        <v>338</v>
      </c>
      <c r="C1514" s="66" t="s">
        <v>630</v>
      </c>
      <c r="D1514" s="61" t="str">
        <f t="shared" si="25"/>
        <v>10001 29999</v>
      </c>
      <c r="E1514" s="114" t="e">
        <f>#REF!</f>
        <v>#REF!</v>
      </c>
    </row>
    <row r="1515" spans="1:5" s="7" customFormat="1" ht="15.75" hidden="1" outlineLevel="5">
      <c r="A1515" s="58" t="s">
        <v>342</v>
      </c>
      <c r="B1515" s="60" t="s">
        <v>338</v>
      </c>
      <c r="C1515" s="66" t="s">
        <v>630</v>
      </c>
      <c r="D1515" s="61" t="str">
        <f t="shared" si="25"/>
        <v>10001 29999</v>
      </c>
      <c r="E1515" s="114" t="e">
        <f>#REF!</f>
        <v>#REF!</v>
      </c>
    </row>
    <row r="1516" spans="1:5" s="7" customFormat="1" ht="15.75" hidden="1" outlineLevel="6">
      <c r="A1516" s="58" t="s">
        <v>75</v>
      </c>
      <c r="B1516" s="60" t="s">
        <v>338</v>
      </c>
      <c r="C1516" s="66" t="s">
        <v>630</v>
      </c>
      <c r="D1516" s="61" t="str">
        <f t="shared" si="25"/>
        <v>10001 29999</v>
      </c>
      <c r="E1516" s="114" t="e">
        <f>#REF!</f>
        <v>#REF!</v>
      </c>
    </row>
    <row r="1517" spans="1:5" s="7" customFormat="1" ht="33.75" hidden="1" outlineLevel="7">
      <c r="A1517" s="58" t="s">
        <v>13</v>
      </c>
      <c r="B1517" s="63" t="s">
        <v>338</v>
      </c>
      <c r="C1517" s="66" t="s">
        <v>630</v>
      </c>
      <c r="D1517" s="61" t="str">
        <f t="shared" si="25"/>
        <v>10001 29999</v>
      </c>
      <c r="E1517" s="114" t="e">
        <f>#REF!</f>
        <v>#REF!</v>
      </c>
    </row>
    <row r="1518" spans="1:5" s="7" customFormat="1" ht="15.75" hidden="1" outlineLevel="7">
      <c r="A1518" s="58" t="s">
        <v>76</v>
      </c>
      <c r="B1518" s="63" t="s">
        <v>338</v>
      </c>
      <c r="C1518" s="66" t="s">
        <v>630</v>
      </c>
      <c r="D1518" s="61" t="str">
        <f t="shared" si="25"/>
        <v>10001 29999</v>
      </c>
      <c r="E1518" s="114" t="e">
        <f>#REF!</f>
        <v>#REF!</v>
      </c>
    </row>
    <row r="1519" spans="1:5" s="7" customFormat="1" ht="15.75" hidden="1" outlineLevel="5">
      <c r="A1519" s="34" t="s">
        <v>17</v>
      </c>
      <c r="B1519" s="60" t="s">
        <v>338</v>
      </c>
      <c r="C1519" s="66" t="s">
        <v>630</v>
      </c>
      <c r="D1519" s="61" t="str">
        <f t="shared" si="25"/>
        <v>10001 29999</v>
      </c>
      <c r="E1519" s="114" t="e">
        <f>#REF!</f>
        <v>#REF!</v>
      </c>
    </row>
    <row r="1520" spans="1:5" s="7" customFormat="1" ht="15.75" hidden="1" outlineLevel="6">
      <c r="A1520" s="34" t="s">
        <v>22</v>
      </c>
      <c r="B1520" s="60" t="s">
        <v>338</v>
      </c>
      <c r="C1520" s="66" t="s">
        <v>630</v>
      </c>
      <c r="D1520" s="61" t="str">
        <f t="shared" si="25"/>
        <v>10001 29999</v>
      </c>
      <c r="E1520" s="114" t="e">
        <f>#REF!</f>
        <v>#REF!</v>
      </c>
    </row>
    <row r="1521" spans="1:5" s="7" customFormat="1" ht="15.75" hidden="1" outlineLevel="7">
      <c r="A1521" s="58" t="s">
        <v>24</v>
      </c>
      <c r="B1521" s="63" t="s">
        <v>338</v>
      </c>
      <c r="C1521" s="66" t="s">
        <v>630</v>
      </c>
      <c r="D1521" s="61" t="str">
        <f t="shared" si="25"/>
        <v>10001 29999</v>
      </c>
      <c r="E1521" s="114" t="e">
        <f>#REF!</f>
        <v>#REF!</v>
      </c>
    </row>
    <row r="1522" spans="1:5" s="7" customFormat="1" ht="15.75" hidden="1" outlineLevel="7">
      <c r="A1522" s="58" t="s">
        <v>26</v>
      </c>
      <c r="B1522" s="63" t="s">
        <v>338</v>
      </c>
      <c r="C1522" s="66" t="s">
        <v>630</v>
      </c>
      <c r="D1522" s="61" t="str">
        <f t="shared" si="25"/>
        <v>10001 29999</v>
      </c>
      <c r="E1522" s="114" t="e">
        <f>#REF!</f>
        <v>#REF!</v>
      </c>
    </row>
    <row r="1523" spans="1:5" s="7" customFormat="1" ht="15.75" hidden="1" outlineLevel="5">
      <c r="A1523" s="34" t="s">
        <v>28</v>
      </c>
      <c r="B1523" s="60" t="s">
        <v>338</v>
      </c>
      <c r="C1523" s="66" t="s">
        <v>630</v>
      </c>
      <c r="D1523" s="61" t="str">
        <f t="shared" si="25"/>
        <v>10001 29999</v>
      </c>
      <c r="E1523" s="114" t="e">
        <f>#REF!</f>
        <v>#REF!</v>
      </c>
    </row>
    <row r="1524" spans="1:5" s="7" customFormat="1" ht="15.75" hidden="1" outlineLevel="6">
      <c r="A1524" s="34" t="s">
        <v>30</v>
      </c>
      <c r="B1524" s="60" t="s">
        <v>338</v>
      </c>
      <c r="C1524" s="66" t="s">
        <v>630</v>
      </c>
      <c r="D1524" s="61" t="str">
        <f t="shared" si="25"/>
        <v>10001 29999</v>
      </c>
      <c r="E1524" s="114" t="e">
        <f>#REF!</f>
        <v>#REF!</v>
      </c>
    </row>
    <row r="1525" spans="1:5" s="7" customFormat="1" ht="15.75" hidden="1" outlineLevel="7">
      <c r="A1525" s="58" t="s">
        <v>32</v>
      </c>
      <c r="B1525" s="63" t="s">
        <v>338</v>
      </c>
      <c r="C1525" s="66" t="s">
        <v>630</v>
      </c>
      <c r="D1525" s="61" t="str">
        <f t="shared" si="25"/>
        <v>10001 29999</v>
      </c>
      <c r="E1525" s="114" t="e">
        <f>#REF!</f>
        <v>#REF!</v>
      </c>
    </row>
    <row r="1526" spans="1:5" s="7" customFormat="1" ht="15.75" hidden="1" outlineLevel="6">
      <c r="A1526" s="58" t="s">
        <v>286</v>
      </c>
      <c r="B1526" s="60" t="s">
        <v>338</v>
      </c>
      <c r="C1526" s="66" t="s">
        <v>630</v>
      </c>
      <c r="D1526" s="61" t="str">
        <f t="shared" si="25"/>
        <v>10001 29999</v>
      </c>
      <c r="E1526" s="114" t="e">
        <f>#REF!</f>
        <v>#REF!</v>
      </c>
    </row>
    <row r="1527" spans="1:5" s="7" customFormat="1" ht="22.5" hidden="1" outlineLevel="7">
      <c r="A1527" s="34" t="s">
        <v>287</v>
      </c>
      <c r="B1527" s="63" t="s">
        <v>338</v>
      </c>
      <c r="C1527" s="66" t="s">
        <v>630</v>
      </c>
      <c r="D1527" s="61" t="str">
        <f t="shared" si="25"/>
        <v>10001 29999</v>
      </c>
      <c r="E1527" s="114" t="e">
        <f>#REF!</f>
        <v>#REF!</v>
      </c>
    </row>
    <row r="1528" spans="1:5" s="7" customFormat="1" ht="15.75" hidden="1" outlineLevel="5">
      <c r="A1528" s="58" t="s">
        <v>64</v>
      </c>
      <c r="B1528" s="60" t="s">
        <v>338</v>
      </c>
      <c r="C1528" s="66" t="s">
        <v>630</v>
      </c>
      <c r="D1528" s="61" t="str">
        <f t="shared" si="25"/>
        <v>10001 29999</v>
      </c>
      <c r="E1528" s="114" t="e">
        <f>#REF!</f>
        <v>#REF!</v>
      </c>
    </row>
    <row r="1529" spans="1:5" s="7" customFormat="1" ht="15.75" hidden="1" outlineLevel="6">
      <c r="A1529" s="34" t="s">
        <v>64</v>
      </c>
      <c r="B1529" s="60" t="s">
        <v>338</v>
      </c>
      <c r="C1529" s="66" t="s">
        <v>630</v>
      </c>
      <c r="D1529" s="61" t="str">
        <f t="shared" si="25"/>
        <v>10001 29999</v>
      </c>
      <c r="E1529" s="114" t="e">
        <f>#REF!</f>
        <v>#REF!</v>
      </c>
    </row>
    <row r="1530" spans="1:5" s="7" customFormat="1" ht="22.5" hidden="1" outlineLevel="7">
      <c r="A1530" s="58" t="s">
        <v>101</v>
      </c>
      <c r="B1530" s="63" t="s">
        <v>338</v>
      </c>
      <c r="C1530" s="66" t="s">
        <v>630</v>
      </c>
      <c r="D1530" s="61" t="str">
        <f t="shared" si="25"/>
        <v>10001 29999</v>
      </c>
      <c r="E1530" s="114" t="e">
        <f>#REF!</f>
        <v>#REF!</v>
      </c>
    </row>
    <row r="1531" spans="1:5" s="7" customFormat="1" ht="15.75" hidden="1" outlineLevel="7">
      <c r="A1531" s="58" t="s">
        <v>132</v>
      </c>
      <c r="B1531" s="63" t="s">
        <v>338</v>
      </c>
      <c r="C1531" s="66" t="s">
        <v>630</v>
      </c>
      <c r="D1531" s="61" t="str">
        <f t="shared" si="25"/>
        <v>10001 29999</v>
      </c>
      <c r="E1531" s="114" t="e">
        <f>#REF!</f>
        <v>#REF!</v>
      </c>
    </row>
    <row r="1532" spans="1:5" s="7" customFormat="1" ht="22.5" hidden="1" outlineLevel="6">
      <c r="A1532" s="34" t="s">
        <v>133</v>
      </c>
      <c r="B1532" s="60" t="s">
        <v>338</v>
      </c>
      <c r="C1532" s="66" t="s">
        <v>630</v>
      </c>
      <c r="D1532" s="61" t="str">
        <f t="shared" si="25"/>
        <v>10001 29999</v>
      </c>
      <c r="E1532" s="114" t="e">
        <f>#REF!</f>
        <v>#REF!</v>
      </c>
    </row>
    <row r="1533" spans="1:5" s="7" customFormat="1" ht="15.75" hidden="1" outlineLevel="7">
      <c r="A1533" s="34" t="s">
        <v>134</v>
      </c>
      <c r="B1533" s="63" t="s">
        <v>338</v>
      </c>
      <c r="C1533" s="66" t="s">
        <v>630</v>
      </c>
      <c r="D1533" s="61" t="str">
        <f t="shared" si="25"/>
        <v>10001 29999</v>
      </c>
      <c r="E1533" s="114" t="e">
        <f>#REF!</f>
        <v>#REF!</v>
      </c>
    </row>
    <row r="1534" spans="1:5" s="7" customFormat="1" ht="15.75" hidden="1" outlineLevel="7">
      <c r="A1534" s="58" t="s">
        <v>102</v>
      </c>
      <c r="B1534" s="63" t="s">
        <v>338</v>
      </c>
      <c r="C1534" s="66" t="s">
        <v>630</v>
      </c>
      <c r="D1534" s="61" t="str">
        <f t="shared" si="25"/>
        <v>10001 29999</v>
      </c>
      <c r="E1534" s="114" t="e">
        <f>#REF!</f>
        <v>#REF!</v>
      </c>
    </row>
    <row r="1535" spans="1:5" s="7" customFormat="1" ht="22.5" hidden="1" outlineLevel="5">
      <c r="A1535" s="34" t="s">
        <v>103</v>
      </c>
      <c r="B1535" s="60" t="s">
        <v>338</v>
      </c>
      <c r="C1535" s="66" t="s">
        <v>630</v>
      </c>
      <c r="D1535" s="61" t="str">
        <f t="shared" si="25"/>
        <v>10001 29999</v>
      </c>
      <c r="E1535" s="114" t="e">
        <f>#REF!</f>
        <v>#REF!</v>
      </c>
    </row>
    <row r="1536" spans="1:5" s="7" customFormat="1" ht="15.75" hidden="1" outlineLevel="6">
      <c r="A1536" s="34" t="s">
        <v>311</v>
      </c>
      <c r="B1536" s="60" t="s">
        <v>338</v>
      </c>
      <c r="C1536" s="66" t="s">
        <v>630</v>
      </c>
      <c r="D1536" s="61" t="str">
        <f t="shared" si="25"/>
        <v>10001 29999</v>
      </c>
      <c r="E1536" s="114" t="e">
        <f>#REF!</f>
        <v>#REF!</v>
      </c>
    </row>
    <row r="1537" spans="1:5" s="7" customFormat="1" ht="15.75" hidden="1" outlineLevel="7">
      <c r="A1537" s="58" t="s">
        <v>43</v>
      </c>
      <c r="B1537" s="63" t="s">
        <v>338</v>
      </c>
      <c r="C1537" s="66" t="s">
        <v>630</v>
      </c>
      <c r="D1537" s="61" t="str">
        <f t="shared" si="25"/>
        <v>10001 29999</v>
      </c>
      <c r="E1537" s="114" t="e">
        <f>#REF!</f>
        <v>#REF!</v>
      </c>
    </row>
    <row r="1538" spans="1:5" s="7" customFormat="1" ht="15.75" hidden="1" outlineLevel="2">
      <c r="A1538" s="58" t="s">
        <v>45</v>
      </c>
      <c r="B1538" s="60" t="s">
        <v>338</v>
      </c>
      <c r="C1538" s="66" t="s">
        <v>630</v>
      </c>
      <c r="D1538" s="61" t="str">
        <f t="shared" si="25"/>
        <v>10001 29999</v>
      </c>
      <c r="E1538" s="114" t="e">
        <f>#REF!</f>
        <v>#REF!</v>
      </c>
    </row>
    <row r="1539" spans="1:5" s="7" customFormat="1" ht="15.75" hidden="1" outlineLevel="3">
      <c r="A1539" s="34" t="s">
        <v>47</v>
      </c>
      <c r="B1539" s="60" t="s">
        <v>338</v>
      </c>
      <c r="C1539" s="66" t="s">
        <v>630</v>
      </c>
      <c r="D1539" s="61" t="str">
        <f t="shared" si="25"/>
        <v>10001 29999</v>
      </c>
      <c r="E1539" s="114" t="e">
        <f>#REF!</f>
        <v>#REF!</v>
      </c>
    </row>
    <row r="1540" spans="1:5" s="7" customFormat="1" ht="15.75" hidden="1" outlineLevel="5">
      <c r="A1540" s="58" t="s">
        <v>291</v>
      </c>
      <c r="B1540" s="60" t="s">
        <v>338</v>
      </c>
      <c r="C1540" s="66" t="s">
        <v>630</v>
      </c>
      <c r="D1540" s="61" t="str">
        <f t="shared" si="25"/>
        <v>10001 29999</v>
      </c>
      <c r="E1540" s="114" t="e">
        <f>#REF!</f>
        <v>#REF!</v>
      </c>
    </row>
    <row r="1541" spans="1:5" s="7" customFormat="1" ht="15.75" hidden="1" outlineLevel="6">
      <c r="A1541" s="58" t="s">
        <v>343</v>
      </c>
      <c r="B1541" s="60" t="s">
        <v>338</v>
      </c>
      <c r="C1541" s="66" t="s">
        <v>630</v>
      </c>
      <c r="D1541" s="61" t="str">
        <f t="shared" si="25"/>
        <v>10001 29999</v>
      </c>
      <c r="E1541" s="114" t="e">
        <f>#REF!</f>
        <v>#REF!</v>
      </c>
    </row>
    <row r="1542" spans="1:5" s="7" customFormat="1" ht="15.75" hidden="1" outlineLevel="7">
      <c r="A1542" s="58" t="s">
        <v>24</v>
      </c>
      <c r="B1542" s="63" t="s">
        <v>338</v>
      </c>
      <c r="C1542" s="66" t="s">
        <v>630</v>
      </c>
      <c r="D1542" s="61" t="str">
        <f t="shared" si="25"/>
        <v>10001 29999</v>
      </c>
      <c r="E1542" s="114" t="e">
        <f>#REF!</f>
        <v>#REF!</v>
      </c>
    </row>
    <row r="1543" spans="1:5" s="7" customFormat="1" ht="15.75" hidden="1" outlineLevel="5">
      <c r="A1543" s="58" t="s">
        <v>26</v>
      </c>
      <c r="B1543" s="60" t="s">
        <v>338</v>
      </c>
      <c r="C1543" s="66" t="s">
        <v>630</v>
      </c>
      <c r="D1543" s="61" t="str">
        <f t="shared" si="25"/>
        <v>10001 29999</v>
      </c>
      <c r="E1543" s="114" t="e">
        <f>#REF!</f>
        <v>#REF!</v>
      </c>
    </row>
    <row r="1544" spans="1:5" s="7" customFormat="1" ht="15.75" hidden="1" outlineLevel="6">
      <c r="A1544" s="34" t="s">
        <v>30</v>
      </c>
      <c r="B1544" s="60" t="s">
        <v>338</v>
      </c>
      <c r="C1544" s="66" t="s">
        <v>630</v>
      </c>
      <c r="D1544" s="61" t="str">
        <f t="shared" si="25"/>
        <v>10001 29999</v>
      </c>
      <c r="E1544" s="114" t="e">
        <f>#REF!</f>
        <v>#REF!</v>
      </c>
    </row>
    <row r="1545" spans="1:5" s="7" customFormat="1" ht="15.75" hidden="1" outlineLevel="7">
      <c r="A1545" s="58" t="s">
        <v>32</v>
      </c>
      <c r="B1545" s="63" t="s">
        <v>338</v>
      </c>
      <c r="C1545" s="66" t="s">
        <v>630</v>
      </c>
      <c r="D1545" s="61" t="str">
        <f t="shared" si="25"/>
        <v>10001 29999</v>
      </c>
      <c r="E1545" s="114" t="e">
        <f>#REF!</f>
        <v>#REF!</v>
      </c>
    </row>
    <row r="1546" spans="1:5" s="7" customFormat="1" ht="15.75" hidden="1" outlineLevel="5">
      <c r="A1546" s="58" t="s">
        <v>33</v>
      </c>
      <c r="B1546" s="60" t="s">
        <v>338</v>
      </c>
      <c r="C1546" s="66" t="s">
        <v>630</v>
      </c>
      <c r="D1546" s="61" t="str">
        <f t="shared" si="25"/>
        <v>10001 29999</v>
      </c>
      <c r="E1546" s="114" t="e">
        <f>#REF!</f>
        <v>#REF!</v>
      </c>
    </row>
    <row r="1547" spans="1:5" s="7" customFormat="1" ht="15.75" hidden="1" outlineLevel="6">
      <c r="A1547" s="34" t="s">
        <v>33</v>
      </c>
      <c r="B1547" s="60" t="s">
        <v>338</v>
      </c>
      <c r="C1547" s="66" t="s">
        <v>630</v>
      </c>
      <c r="D1547" s="61" t="str">
        <f t="shared" si="25"/>
        <v>10001 29999</v>
      </c>
      <c r="E1547" s="114" t="e">
        <f>#REF!</f>
        <v>#REF!</v>
      </c>
    </row>
    <row r="1548" spans="1:5" s="7" customFormat="1" ht="22.5" hidden="1" outlineLevel="7">
      <c r="A1548" s="58" t="s">
        <v>101</v>
      </c>
      <c r="B1548" s="63" t="s">
        <v>338</v>
      </c>
      <c r="C1548" s="66" t="s">
        <v>630</v>
      </c>
      <c r="D1548" s="61" t="str">
        <f t="shared" si="25"/>
        <v>10001 29999</v>
      </c>
      <c r="E1548" s="114" t="e">
        <f>#REF!</f>
        <v>#REF!</v>
      </c>
    </row>
    <row r="1549" spans="1:5" s="7" customFormat="1" ht="22.5" hidden="1" outlineLevel="3">
      <c r="A1549" s="58" t="s">
        <v>109</v>
      </c>
      <c r="B1549" s="60" t="s">
        <v>338</v>
      </c>
      <c r="C1549" s="66" t="s">
        <v>630</v>
      </c>
      <c r="D1549" s="61" t="str">
        <f t="shared" si="25"/>
        <v>10001 29999</v>
      </c>
      <c r="E1549" s="114" t="e">
        <f>#REF!</f>
        <v>#REF!</v>
      </c>
    </row>
    <row r="1550" spans="1:5" s="7" customFormat="1" ht="15.75" hidden="1" outlineLevel="5">
      <c r="A1550" s="34" t="s">
        <v>109</v>
      </c>
      <c r="B1550" s="60" t="s">
        <v>338</v>
      </c>
      <c r="C1550" s="66" t="s">
        <v>630</v>
      </c>
      <c r="D1550" s="61" t="str">
        <f t="shared" si="25"/>
        <v>10001 29999</v>
      </c>
      <c r="E1550" s="114" t="e">
        <f>#REF!</f>
        <v>#REF!</v>
      </c>
    </row>
    <row r="1551" spans="1:5" s="7" customFormat="1" ht="15.75" hidden="1" outlineLevel="6">
      <c r="A1551" s="58" t="s">
        <v>344</v>
      </c>
      <c r="B1551" s="60" t="s">
        <v>338</v>
      </c>
      <c r="C1551" s="66" t="s">
        <v>630</v>
      </c>
      <c r="D1551" s="61" t="str">
        <f t="shared" si="25"/>
        <v>10001 29999</v>
      </c>
      <c r="E1551" s="114" t="e">
        <f>#REF!</f>
        <v>#REF!</v>
      </c>
    </row>
    <row r="1552" spans="1:5" s="7" customFormat="1" ht="15.75" hidden="1" outlineLevel="7">
      <c r="A1552" s="58" t="s">
        <v>24</v>
      </c>
      <c r="B1552" s="63" t="s">
        <v>338</v>
      </c>
      <c r="C1552" s="66" t="s">
        <v>630</v>
      </c>
      <c r="D1552" s="61" t="str">
        <f t="shared" si="25"/>
        <v>10001 29999</v>
      </c>
      <c r="E1552" s="114" t="e">
        <f>#REF!</f>
        <v>#REF!</v>
      </c>
    </row>
    <row r="1553" spans="1:5" s="7" customFormat="1" ht="15.75" hidden="1" outlineLevel="3">
      <c r="A1553" s="58" t="s">
        <v>26</v>
      </c>
      <c r="B1553" s="60" t="s">
        <v>338</v>
      </c>
      <c r="C1553" s="66" t="s">
        <v>630</v>
      </c>
      <c r="D1553" s="61" t="str">
        <f t="shared" si="25"/>
        <v>10001 29999</v>
      </c>
      <c r="E1553" s="114" t="e">
        <f>#REF!</f>
        <v>#REF!</v>
      </c>
    </row>
    <row r="1554" spans="1:5" s="7" customFormat="1" ht="15.75" hidden="1" outlineLevel="5">
      <c r="A1554" s="34" t="s">
        <v>28</v>
      </c>
      <c r="B1554" s="60" t="s">
        <v>338</v>
      </c>
      <c r="C1554" s="66" t="s">
        <v>630</v>
      </c>
      <c r="D1554" s="61" t="str">
        <f t="shared" si="25"/>
        <v>10001 29999</v>
      </c>
      <c r="E1554" s="114" t="e">
        <f>#REF!</f>
        <v>#REF!</v>
      </c>
    </row>
    <row r="1555" spans="1:5" s="7" customFormat="1" ht="15.75" hidden="1" outlineLevel="6">
      <c r="A1555" s="58" t="s">
        <v>345</v>
      </c>
      <c r="B1555" s="60" t="s">
        <v>338</v>
      </c>
      <c r="C1555" s="66" t="s">
        <v>630</v>
      </c>
      <c r="D1555" s="61" t="str">
        <f t="shared" si="25"/>
        <v>10001 29999</v>
      </c>
      <c r="E1555" s="114" t="e">
        <f>#REF!</f>
        <v>#REF!</v>
      </c>
    </row>
    <row r="1556" spans="1:5" s="7" customFormat="1" ht="15.75" hidden="1" outlineLevel="7">
      <c r="A1556" s="58" t="s">
        <v>32</v>
      </c>
      <c r="B1556" s="63" t="s">
        <v>338</v>
      </c>
      <c r="C1556" s="66" t="s">
        <v>630</v>
      </c>
      <c r="D1556" s="61" t="str">
        <f t="shared" si="25"/>
        <v>10001 29999</v>
      </c>
      <c r="E1556" s="114" t="e">
        <f>#REF!</f>
        <v>#REF!</v>
      </c>
    </row>
    <row r="1557" spans="1:5" s="7" customFormat="1" ht="15.75" hidden="1" outlineLevel="3">
      <c r="A1557" s="58" t="s">
        <v>33</v>
      </c>
      <c r="B1557" s="60" t="s">
        <v>338</v>
      </c>
      <c r="C1557" s="66" t="s">
        <v>630</v>
      </c>
      <c r="D1557" s="61" t="str">
        <f t="shared" si="25"/>
        <v>10001 29999</v>
      </c>
      <c r="E1557" s="114" t="e">
        <f>#REF!</f>
        <v>#REF!</v>
      </c>
    </row>
    <row r="1558" spans="1:5" s="7" customFormat="1" ht="15.75" hidden="1" outlineLevel="5">
      <c r="A1558" s="34" t="s">
        <v>33</v>
      </c>
      <c r="B1558" s="60" t="s">
        <v>338</v>
      </c>
      <c r="C1558" s="66" t="s">
        <v>630</v>
      </c>
      <c r="D1558" s="61" t="str">
        <f t="shared" si="25"/>
        <v>10001 29999</v>
      </c>
      <c r="E1558" s="114" t="e">
        <f>#REF!</f>
        <v>#REF!</v>
      </c>
    </row>
    <row r="1559" spans="1:5" s="7" customFormat="1" ht="15.75" hidden="1" outlineLevel="6">
      <c r="A1559" s="58" t="s">
        <v>346</v>
      </c>
      <c r="B1559" s="60" t="s">
        <v>338</v>
      </c>
      <c r="C1559" s="66" t="s">
        <v>630</v>
      </c>
      <c r="D1559" s="61" t="str">
        <f t="shared" si="25"/>
        <v>10001 29999</v>
      </c>
      <c r="E1559" s="114" t="e">
        <f>#REF!</f>
        <v>#REF!</v>
      </c>
    </row>
    <row r="1560" spans="1:5" s="7" customFormat="1" ht="15.75" hidden="1" outlineLevel="7">
      <c r="A1560" s="58" t="s">
        <v>24</v>
      </c>
      <c r="B1560" s="63" t="s">
        <v>338</v>
      </c>
      <c r="C1560" s="66" t="s">
        <v>630</v>
      </c>
      <c r="D1560" s="61" t="str">
        <f t="shared" si="25"/>
        <v>10001 29999</v>
      </c>
      <c r="E1560" s="114" t="e">
        <f>#REF!</f>
        <v>#REF!</v>
      </c>
    </row>
    <row r="1561" spans="1:5" s="7" customFormat="1" ht="15.75" hidden="1" outlineLevel="3">
      <c r="A1561" s="58" t="s">
        <v>26</v>
      </c>
      <c r="B1561" s="60" t="s">
        <v>338</v>
      </c>
      <c r="C1561" s="66" t="s">
        <v>630</v>
      </c>
      <c r="D1561" s="61" t="str">
        <f t="shared" si="25"/>
        <v>10001 29999</v>
      </c>
      <c r="E1561" s="114" t="e">
        <f>#REF!</f>
        <v>#REF!</v>
      </c>
    </row>
    <row r="1562" spans="1:5" s="7" customFormat="1" ht="15.75" hidden="1" outlineLevel="5">
      <c r="A1562" s="34" t="s">
        <v>30</v>
      </c>
      <c r="B1562" s="60" t="s">
        <v>338</v>
      </c>
      <c r="C1562" s="66" t="s">
        <v>630</v>
      </c>
      <c r="D1562" s="61" t="str">
        <f t="shared" si="25"/>
        <v>10001 29999</v>
      </c>
      <c r="E1562" s="114" t="e">
        <f>#REF!</f>
        <v>#REF!</v>
      </c>
    </row>
    <row r="1563" spans="1:5" s="7" customFormat="1" ht="15.75" hidden="1" outlineLevel="6">
      <c r="A1563" s="58" t="s">
        <v>312</v>
      </c>
      <c r="B1563" s="60" t="s">
        <v>338</v>
      </c>
      <c r="C1563" s="66" t="s">
        <v>630</v>
      </c>
      <c r="D1563" s="61" t="str">
        <f t="shared" si="25"/>
        <v>10001 29999</v>
      </c>
      <c r="E1563" s="114" t="e">
        <f>#REF!</f>
        <v>#REF!</v>
      </c>
    </row>
    <row r="1564" spans="1:5" s="7" customFormat="1" ht="15.75" hidden="1" outlineLevel="7">
      <c r="A1564" s="58" t="s">
        <v>24</v>
      </c>
      <c r="B1564" s="63" t="s">
        <v>338</v>
      </c>
      <c r="C1564" s="66" t="s">
        <v>630</v>
      </c>
      <c r="D1564" s="61" t="str">
        <f t="shared" si="25"/>
        <v>10001 29999</v>
      </c>
      <c r="E1564" s="114" t="e">
        <f>#REF!</f>
        <v>#REF!</v>
      </c>
    </row>
    <row r="1565" spans="1:5" s="7" customFormat="1" ht="15.75" hidden="1" outlineLevel="7">
      <c r="A1565" s="58" t="s">
        <v>26</v>
      </c>
      <c r="B1565" s="63" t="s">
        <v>338</v>
      </c>
      <c r="C1565" s="66" t="s">
        <v>630</v>
      </c>
      <c r="D1565" s="61" t="str">
        <f t="shared" si="25"/>
        <v>10001 29999</v>
      </c>
      <c r="E1565" s="114" t="e">
        <f>#REF!</f>
        <v>#REF!</v>
      </c>
    </row>
    <row r="1566" spans="1:5" s="7" customFormat="1" ht="15.75" hidden="1" outlineLevel="3">
      <c r="A1566" s="34" t="s">
        <v>28</v>
      </c>
      <c r="B1566" s="60" t="s">
        <v>338</v>
      </c>
      <c r="C1566" s="66" t="s">
        <v>630</v>
      </c>
      <c r="D1566" s="61" t="str">
        <f t="shared" si="25"/>
        <v>10001 29999</v>
      </c>
      <c r="E1566" s="114" t="e">
        <f>#REF!</f>
        <v>#REF!</v>
      </c>
    </row>
    <row r="1567" spans="1:5" s="7" customFormat="1" ht="15.75" hidden="1" outlineLevel="5">
      <c r="A1567" s="34" t="s">
        <v>30</v>
      </c>
      <c r="B1567" s="60" t="s">
        <v>338</v>
      </c>
      <c r="C1567" s="66" t="s">
        <v>630</v>
      </c>
      <c r="D1567" s="61" t="str">
        <f t="shared" si="25"/>
        <v>10001 29999</v>
      </c>
      <c r="E1567" s="114" t="e">
        <f>#REF!</f>
        <v>#REF!</v>
      </c>
    </row>
    <row r="1568" spans="1:5" s="7" customFormat="1" ht="15.75" hidden="1" outlineLevel="6">
      <c r="A1568" s="58" t="s">
        <v>347</v>
      </c>
      <c r="B1568" s="60" t="s">
        <v>338</v>
      </c>
      <c r="C1568" s="66" t="s">
        <v>630</v>
      </c>
      <c r="D1568" s="61" t="str">
        <f t="shared" si="25"/>
        <v>10001 29999</v>
      </c>
      <c r="E1568" s="114" t="e">
        <f>#REF!</f>
        <v>#REF!</v>
      </c>
    </row>
    <row r="1569" spans="1:5" s="7" customFormat="1" ht="15.75" hidden="1" outlineLevel="7">
      <c r="A1569" s="58" t="s">
        <v>32</v>
      </c>
      <c r="B1569" s="63" t="s">
        <v>338</v>
      </c>
      <c r="C1569" s="66" t="s">
        <v>630</v>
      </c>
      <c r="D1569" s="61" t="str">
        <f t="shared" si="25"/>
        <v>10001 29999</v>
      </c>
      <c r="E1569" s="114" t="e">
        <f>#REF!</f>
        <v>#REF!</v>
      </c>
    </row>
    <row r="1570" spans="1:5" s="7" customFormat="1" ht="15.75" hidden="1" outlineLevel="3">
      <c r="A1570" s="58" t="s">
        <v>33</v>
      </c>
      <c r="B1570" s="60" t="s">
        <v>338</v>
      </c>
      <c r="C1570" s="66" t="s">
        <v>630</v>
      </c>
      <c r="D1570" s="61" t="str">
        <f t="shared" si="25"/>
        <v>10001 29999</v>
      </c>
      <c r="E1570" s="114" t="e">
        <f>#REF!</f>
        <v>#REF!</v>
      </c>
    </row>
    <row r="1571" spans="1:5" s="7" customFormat="1" ht="15.75" hidden="1" outlineLevel="5">
      <c r="A1571" s="34" t="s">
        <v>33</v>
      </c>
      <c r="B1571" s="60" t="s">
        <v>338</v>
      </c>
      <c r="C1571" s="66" t="s">
        <v>630</v>
      </c>
      <c r="D1571" s="61" t="str">
        <f t="shared" ref="D1571:D1628" si="26">C1571</f>
        <v>10001 29999</v>
      </c>
      <c r="E1571" s="114" t="e">
        <f>#REF!</f>
        <v>#REF!</v>
      </c>
    </row>
    <row r="1572" spans="1:5" s="7" customFormat="1" ht="22.5" hidden="1" outlineLevel="6">
      <c r="A1572" s="58" t="s">
        <v>348</v>
      </c>
      <c r="B1572" s="60" t="s">
        <v>338</v>
      </c>
      <c r="C1572" s="66" t="s">
        <v>630</v>
      </c>
      <c r="D1572" s="61" t="str">
        <f t="shared" si="26"/>
        <v>10001 29999</v>
      </c>
      <c r="E1572" s="114" t="e">
        <f>#REF!</f>
        <v>#REF!</v>
      </c>
    </row>
    <row r="1573" spans="1:5" s="7" customFormat="1" ht="15.75" hidden="1" outlineLevel="7">
      <c r="A1573" s="58" t="s">
        <v>32</v>
      </c>
      <c r="B1573" s="63" t="s">
        <v>338</v>
      </c>
      <c r="C1573" s="66" t="s">
        <v>630</v>
      </c>
      <c r="D1573" s="61" t="str">
        <f t="shared" si="26"/>
        <v>10001 29999</v>
      </c>
      <c r="E1573" s="114" t="e">
        <f>#REF!</f>
        <v>#REF!</v>
      </c>
    </row>
    <row r="1574" spans="1:5" s="7" customFormat="1" ht="15.75" hidden="1" outlineLevel="3">
      <c r="A1574" s="58" t="s">
        <v>33</v>
      </c>
      <c r="B1574" s="60" t="s">
        <v>338</v>
      </c>
      <c r="C1574" s="66" t="s">
        <v>630</v>
      </c>
      <c r="D1574" s="61" t="str">
        <f t="shared" si="26"/>
        <v>10001 29999</v>
      </c>
      <c r="E1574" s="114" t="e">
        <f>#REF!</f>
        <v>#REF!</v>
      </c>
    </row>
    <row r="1575" spans="1:5" s="7" customFormat="1" ht="15.75" hidden="1" outlineLevel="5">
      <c r="A1575" s="34" t="s">
        <v>33</v>
      </c>
      <c r="B1575" s="60" t="s">
        <v>338</v>
      </c>
      <c r="C1575" s="66" t="s">
        <v>630</v>
      </c>
      <c r="D1575" s="61" t="str">
        <f t="shared" si="26"/>
        <v>10001 29999</v>
      </c>
      <c r="E1575" s="114" t="e">
        <f>#REF!</f>
        <v>#REF!</v>
      </c>
    </row>
    <row r="1576" spans="1:5" s="7" customFormat="1" ht="22.5" hidden="1" outlineLevel="6">
      <c r="A1576" s="58" t="s">
        <v>349</v>
      </c>
      <c r="B1576" s="60" t="s">
        <v>338</v>
      </c>
      <c r="C1576" s="66" t="s">
        <v>630</v>
      </c>
      <c r="D1576" s="61" t="str">
        <f t="shared" si="26"/>
        <v>10001 29999</v>
      </c>
      <c r="E1576" s="114" t="e">
        <f>#REF!</f>
        <v>#REF!</v>
      </c>
    </row>
    <row r="1577" spans="1:5" s="7" customFormat="1" ht="15.75" hidden="1" outlineLevel="7">
      <c r="A1577" s="58" t="s">
        <v>32</v>
      </c>
      <c r="B1577" s="63" t="s">
        <v>338</v>
      </c>
      <c r="C1577" s="66" t="s">
        <v>630</v>
      </c>
      <c r="D1577" s="61" t="str">
        <f t="shared" si="26"/>
        <v>10001 29999</v>
      </c>
      <c r="E1577" s="114" t="e">
        <f>#REF!</f>
        <v>#REF!</v>
      </c>
    </row>
    <row r="1578" spans="1:5" s="7" customFormat="1" ht="15.75" hidden="1" outlineLevel="3">
      <c r="A1578" s="58" t="s">
        <v>33</v>
      </c>
      <c r="B1578" s="60" t="s">
        <v>338</v>
      </c>
      <c r="C1578" s="66" t="s">
        <v>630</v>
      </c>
      <c r="D1578" s="61" t="str">
        <f t="shared" si="26"/>
        <v>10001 29999</v>
      </c>
      <c r="E1578" s="114" t="e">
        <f>#REF!</f>
        <v>#REF!</v>
      </c>
    </row>
    <row r="1579" spans="1:5" s="7" customFormat="1" ht="15.75" hidden="1" outlineLevel="5">
      <c r="A1579" s="34" t="s">
        <v>33</v>
      </c>
      <c r="B1579" s="60" t="s">
        <v>338</v>
      </c>
      <c r="C1579" s="66" t="s">
        <v>630</v>
      </c>
      <c r="D1579" s="61" t="str">
        <f t="shared" si="26"/>
        <v>10001 29999</v>
      </c>
      <c r="E1579" s="114" t="e">
        <f>#REF!</f>
        <v>#REF!</v>
      </c>
    </row>
    <row r="1580" spans="1:5" s="7" customFormat="1" ht="15.75" hidden="1" outlineLevel="6">
      <c r="A1580" s="58" t="s">
        <v>350</v>
      </c>
      <c r="B1580" s="60" t="s">
        <v>338</v>
      </c>
      <c r="C1580" s="66" t="s">
        <v>630</v>
      </c>
      <c r="D1580" s="61" t="str">
        <f t="shared" si="26"/>
        <v>10001 29999</v>
      </c>
      <c r="E1580" s="114" t="e">
        <f>#REF!</f>
        <v>#REF!</v>
      </c>
    </row>
    <row r="1581" spans="1:5" s="7" customFormat="1" ht="15.75" hidden="1" outlineLevel="7">
      <c r="A1581" s="58" t="s">
        <v>24</v>
      </c>
      <c r="B1581" s="63" t="s">
        <v>338</v>
      </c>
      <c r="C1581" s="66" t="s">
        <v>630</v>
      </c>
      <c r="D1581" s="61" t="str">
        <f t="shared" si="26"/>
        <v>10001 29999</v>
      </c>
      <c r="E1581" s="114" t="e">
        <f>#REF!</f>
        <v>#REF!</v>
      </c>
    </row>
    <row r="1582" spans="1:5" s="7" customFormat="1" ht="15.75" hidden="1" outlineLevel="2">
      <c r="A1582" s="58" t="s">
        <v>26</v>
      </c>
      <c r="B1582" s="60" t="s">
        <v>338</v>
      </c>
      <c r="C1582" s="66" t="s">
        <v>630</v>
      </c>
      <c r="D1582" s="61" t="str">
        <f t="shared" si="26"/>
        <v>10001 29999</v>
      </c>
      <c r="E1582" s="114" t="e">
        <f>#REF!</f>
        <v>#REF!</v>
      </c>
    </row>
    <row r="1583" spans="1:5" s="7" customFormat="1" ht="15.75" hidden="1" outlineLevel="3">
      <c r="A1583" s="34" t="s">
        <v>30</v>
      </c>
      <c r="B1583" s="60" t="s">
        <v>338</v>
      </c>
      <c r="C1583" s="66" t="s">
        <v>630</v>
      </c>
      <c r="D1583" s="61" t="str">
        <f t="shared" si="26"/>
        <v>10001 29999</v>
      </c>
      <c r="E1583" s="114" t="e">
        <f>#REF!</f>
        <v>#REF!</v>
      </c>
    </row>
    <row r="1584" spans="1:5" s="7" customFormat="1" ht="15.75" hidden="1" outlineLevel="5">
      <c r="A1584" s="58" t="s">
        <v>114</v>
      </c>
      <c r="B1584" s="60" t="s">
        <v>338</v>
      </c>
      <c r="C1584" s="66" t="s">
        <v>630</v>
      </c>
      <c r="D1584" s="61" t="str">
        <f t="shared" si="26"/>
        <v>10001 29999</v>
      </c>
      <c r="E1584" s="114" t="e">
        <f>#REF!</f>
        <v>#REF!</v>
      </c>
    </row>
    <row r="1585" spans="1:5" s="7" customFormat="1" ht="22.5" hidden="1" outlineLevel="6">
      <c r="A1585" s="58" t="s">
        <v>138</v>
      </c>
      <c r="B1585" s="60" t="s">
        <v>338</v>
      </c>
      <c r="C1585" s="66" t="s">
        <v>630</v>
      </c>
      <c r="D1585" s="61" t="str">
        <f t="shared" si="26"/>
        <v>10001 29999</v>
      </c>
      <c r="E1585" s="114" t="e">
        <f>#REF!</f>
        <v>#REF!</v>
      </c>
    </row>
    <row r="1586" spans="1:5" s="7" customFormat="1" ht="15.75" hidden="1" outlineLevel="7">
      <c r="A1586" s="58" t="s">
        <v>24</v>
      </c>
      <c r="B1586" s="63" t="s">
        <v>338</v>
      </c>
      <c r="C1586" s="66" t="s">
        <v>630</v>
      </c>
      <c r="D1586" s="61" t="str">
        <f t="shared" si="26"/>
        <v>10001 29999</v>
      </c>
      <c r="E1586" s="114" t="e">
        <f>#REF!</f>
        <v>#REF!</v>
      </c>
    </row>
    <row r="1587" spans="1:5" s="7" customFormat="1" ht="15.75" hidden="1" outlineLevel="3">
      <c r="A1587" s="58" t="s">
        <v>26</v>
      </c>
      <c r="B1587" s="60" t="s">
        <v>338</v>
      </c>
      <c r="C1587" s="66" t="s">
        <v>630</v>
      </c>
      <c r="D1587" s="61" t="str">
        <f t="shared" si="26"/>
        <v>10001 29999</v>
      </c>
      <c r="E1587" s="114" t="e">
        <f>#REF!</f>
        <v>#REF!</v>
      </c>
    </row>
    <row r="1588" spans="1:5" s="7" customFormat="1" ht="15.75" hidden="1" outlineLevel="5">
      <c r="A1588" s="34" t="s">
        <v>30</v>
      </c>
      <c r="B1588" s="60" t="s">
        <v>338</v>
      </c>
      <c r="C1588" s="66" t="s">
        <v>630</v>
      </c>
      <c r="D1588" s="61" t="str">
        <f t="shared" si="26"/>
        <v>10001 29999</v>
      </c>
      <c r="E1588" s="114" t="e">
        <f>#REF!</f>
        <v>#REF!</v>
      </c>
    </row>
    <row r="1589" spans="1:5" s="7" customFormat="1" ht="22.5" hidden="1" outlineLevel="6">
      <c r="A1589" s="58" t="s">
        <v>135</v>
      </c>
      <c r="B1589" s="60" t="s">
        <v>338</v>
      </c>
      <c r="C1589" s="66" t="s">
        <v>630</v>
      </c>
      <c r="D1589" s="61" t="str">
        <f t="shared" si="26"/>
        <v>10001 29999</v>
      </c>
      <c r="E1589" s="114" t="e">
        <f>#REF!</f>
        <v>#REF!</v>
      </c>
    </row>
    <row r="1590" spans="1:5" s="7" customFormat="1" ht="15.75" hidden="1" outlineLevel="7">
      <c r="A1590" s="58" t="s">
        <v>24</v>
      </c>
      <c r="B1590" s="63" t="s">
        <v>338</v>
      </c>
      <c r="C1590" s="66" t="s">
        <v>630</v>
      </c>
      <c r="D1590" s="61" t="str">
        <f t="shared" si="26"/>
        <v>10001 29999</v>
      </c>
      <c r="E1590" s="114" t="e">
        <f>#REF!</f>
        <v>#REF!</v>
      </c>
    </row>
    <row r="1591" spans="1:5" s="7" customFormat="1" ht="15.75" hidden="1" outlineLevel="5">
      <c r="A1591" s="58" t="s">
        <v>26</v>
      </c>
      <c r="B1591" s="60" t="s">
        <v>338</v>
      </c>
      <c r="C1591" s="66" t="s">
        <v>630</v>
      </c>
      <c r="D1591" s="61" t="str">
        <f t="shared" si="26"/>
        <v>10001 29999</v>
      </c>
      <c r="E1591" s="114" t="e">
        <f>#REF!</f>
        <v>#REF!</v>
      </c>
    </row>
    <row r="1592" spans="1:5" s="7" customFormat="1" ht="15.75" hidden="1" outlineLevel="6">
      <c r="A1592" s="34" t="s">
        <v>30</v>
      </c>
      <c r="B1592" s="60" t="s">
        <v>338</v>
      </c>
      <c r="C1592" s="66" t="s">
        <v>630</v>
      </c>
      <c r="D1592" s="61" t="str">
        <f t="shared" si="26"/>
        <v>10001 29999</v>
      </c>
      <c r="E1592" s="114" t="e">
        <f>#REF!</f>
        <v>#REF!</v>
      </c>
    </row>
    <row r="1593" spans="1:5" s="7" customFormat="1" ht="22.5" hidden="1" outlineLevel="7">
      <c r="A1593" s="58" t="s">
        <v>101</v>
      </c>
      <c r="B1593" s="63" t="s">
        <v>338</v>
      </c>
      <c r="C1593" s="66" t="s">
        <v>630</v>
      </c>
      <c r="D1593" s="61" t="str">
        <f t="shared" si="26"/>
        <v>10001 29999</v>
      </c>
      <c r="E1593" s="114" t="e">
        <f>#REF!</f>
        <v>#REF!</v>
      </c>
    </row>
    <row r="1594" spans="1:5" s="7" customFormat="1" ht="15.75" hidden="1" outlineLevel="6">
      <c r="A1594" s="58" t="s">
        <v>132</v>
      </c>
      <c r="B1594" s="60" t="s">
        <v>338</v>
      </c>
      <c r="C1594" s="66" t="s">
        <v>630</v>
      </c>
      <c r="D1594" s="61" t="str">
        <f t="shared" si="26"/>
        <v>10001 29999</v>
      </c>
      <c r="E1594" s="114" t="e">
        <f>#REF!</f>
        <v>#REF!</v>
      </c>
    </row>
    <row r="1595" spans="1:5" s="7" customFormat="1" ht="15.75" hidden="1" outlineLevel="7">
      <c r="A1595" s="34" t="s">
        <v>134</v>
      </c>
      <c r="B1595" s="63" t="s">
        <v>338</v>
      </c>
      <c r="C1595" s="66" t="s">
        <v>630</v>
      </c>
      <c r="D1595" s="61" t="str">
        <f t="shared" si="26"/>
        <v>10001 29999</v>
      </c>
      <c r="E1595" s="114" t="e">
        <f>#REF!</f>
        <v>#REF!</v>
      </c>
    </row>
    <row r="1596" spans="1:5" s="7" customFormat="1" ht="15.75" hidden="1" outlineLevel="3">
      <c r="A1596" s="58" t="s">
        <v>102</v>
      </c>
      <c r="B1596" s="60" t="s">
        <v>338</v>
      </c>
      <c r="C1596" s="66" t="s">
        <v>630</v>
      </c>
      <c r="D1596" s="61" t="str">
        <f t="shared" si="26"/>
        <v>10001 29999</v>
      </c>
      <c r="E1596" s="114" t="e">
        <f>#REF!</f>
        <v>#REF!</v>
      </c>
    </row>
    <row r="1597" spans="1:5" s="7" customFormat="1" ht="15.75" hidden="1" outlineLevel="5">
      <c r="A1597" s="34" t="s">
        <v>311</v>
      </c>
      <c r="B1597" s="60" t="s">
        <v>338</v>
      </c>
      <c r="C1597" s="66" t="s">
        <v>630</v>
      </c>
      <c r="D1597" s="61" t="str">
        <f t="shared" si="26"/>
        <v>10001 29999</v>
      </c>
      <c r="E1597" s="114" t="e">
        <f>#REF!</f>
        <v>#REF!</v>
      </c>
    </row>
    <row r="1598" spans="1:5" s="7" customFormat="1" ht="33.75" hidden="1" outlineLevel="6">
      <c r="A1598" s="58" t="s">
        <v>304</v>
      </c>
      <c r="B1598" s="60" t="s">
        <v>338</v>
      </c>
      <c r="C1598" s="66" t="s">
        <v>630</v>
      </c>
      <c r="D1598" s="61" t="str">
        <f t="shared" si="26"/>
        <v>10001 29999</v>
      </c>
      <c r="E1598" s="114" t="e">
        <f>#REF!</f>
        <v>#REF!</v>
      </c>
    </row>
    <row r="1599" spans="1:5" s="7" customFormat="1" ht="15.75" hidden="1" outlineLevel="7">
      <c r="A1599" s="58" t="s">
        <v>24</v>
      </c>
      <c r="B1599" s="63" t="s">
        <v>338</v>
      </c>
      <c r="C1599" s="66" t="s">
        <v>630</v>
      </c>
      <c r="D1599" s="61" t="str">
        <f t="shared" si="26"/>
        <v>10001 29999</v>
      </c>
      <c r="E1599" s="114" t="e">
        <f>#REF!</f>
        <v>#REF!</v>
      </c>
    </row>
    <row r="1600" spans="1:5" s="7" customFormat="1" ht="15.75" hidden="1" outlineLevel="7">
      <c r="A1600" s="58" t="s">
        <v>26</v>
      </c>
      <c r="B1600" s="63" t="s">
        <v>338</v>
      </c>
      <c r="C1600" s="66" t="s">
        <v>630</v>
      </c>
      <c r="D1600" s="61" t="str">
        <f t="shared" si="26"/>
        <v>10001 29999</v>
      </c>
      <c r="E1600" s="114" t="e">
        <f>#REF!</f>
        <v>#REF!</v>
      </c>
    </row>
    <row r="1601" spans="1:5" s="7" customFormat="1" ht="15.75" hidden="1" outlineLevel="5">
      <c r="A1601" s="34" t="s">
        <v>28</v>
      </c>
      <c r="B1601" s="60" t="s">
        <v>338</v>
      </c>
      <c r="C1601" s="66" t="s">
        <v>630</v>
      </c>
      <c r="D1601" s="61" t="str">
        <f t="shared" si="26"/>
        <v>10001 29999</v>
      </c>
      <c r="E1601" s="114" t="e">
        <f>#REF!</f>
        <v>#REF!</v>
      </c>
    </row>
    <row r="1602" spans="1:5" s="7" customFormat="1" ht="15.75" hidden="1" outlineLevel="6">
      <c r="A1602" s="34" t="s">
        <v>30</v>
      </c>
      <c r="B1602" s="60" t="s">
        <v>338</v>
      </c>
      <c r="C1602" s="66" t="s">
        <v>630</v>
      </c>
      <c r="D1602" s="61" t="str">
        <f t="shared" si="26"/>
        <v>10001 29999</v>
      </c>
      <c r="E1602" s="114" t="e">
        <f>#REF!</f>
        <v>#REF!</v>
      </c>
    </row>
    <row r="1603" spans="1:5" s="7" customFormat="1" ht="22.5" hidden="1" outlineLevel="7">
      <c r="A1603" s="58" t="s">
        <v>101</v>
      </c>
      <c r="B1603" s="63" t="s">
        <v>338</v>
      </c>
      <c r="C1603" s="66" t="s">
        <v>630</v>
      </c>
      <c r="D1603" s="61" t="str">
        <f t="shared" si="26"/>
        <v>10001 29999</v>
      </c>
      <c r="E1603" s="114" t="e">
        <f>#REF!</f>
        <v>#REF!</v>
      </c>
    </row>
    <row r="1604" spans="1:5" s="7" customFormat="1" ht="15.75" hidden="1" outlineLevel="3">
      <c r="A1604" s="58" t="s">
        <v>132</v>
      </c>
      <c r="B1604" s="60" t="s">
        <v>338</v>
      </c>
      <c r="C1604" s="66" t="s">
        <v>630</v>
      </c>
      <c r="D1604" s="61" t="str">
        <f t="shared" si="26"/>
        <v>10001 29999</v>
      </c>
      <c r="E1604" s="114" t="e">
        <f>#REF!</f>
        <v>#REF!</v>
      </c>
    </row>
    <row r="1605" spans="1:5" s="7" customFormat="1" ht="15.75" hidden="1" outlineLevel="5">
      <c r="A1605" s="34" t="s">
        <v>134</v>
      </c>
      <c r="B1605" s="60" t="s">
        <v>338</v>
      </c>
      <c r="C1605" s="66" t="s">
        <v>630</v>
      </c>
      <c r="D1605" s="61" t="str">
        <f t="shared" si="26"/>
        <v>10001 29999</v>
      </c>
      <c r="E1605" s="114" t="e">
        <f>#REF!</f>
        <v>#REF!</v>
      </c>
    </row>
    <row r="1606" spans="1:5" s="7" customFormat="1" ht="33.75" hidden="1" outlineLevel="6">
      <c r="A1606" s="58" t="s">
        <v>351</v>
      </c>
      <c r="B1606" s="60" t="s">
        <v>338</v>
      </c>
      <c r="C1606" s="66" t="s">
        <v>630</v>
      </c>
      <c r="D1606" s="61" t="str">
        <f t="shared" si="26"/>
        <v>10001 29999</v>
      </c>
      <c r="E1606" s="114" t="e">
        <f>#REF!</f>
        <v>#REF!</v>
      </c>
    </row>
    <row r="1607" spans="1:5" s="7" customFormat="1" ht="15.75" hidden="1" outlineLevel="7">
      <c r="A1607" s="58" t="s">
        <v>24</v>
      </c>
      <c r="B1607" s="63" t="s">
        <v>338</v>
      </c>
      <c r="C1607" s="66" t="s">
        <v>630</v>
      </c>
      <c r="D1607" s="61" t="str">
        <f t="shared" si="26"/>
        <v>10001 29999</v>
      </c>
      <c r="E1607" s="114" t="e">
        <f>#REF!</f>
        <v>#REF!</v>
      </c>
    </row>
    <row r="1608" spans="1:5" s="7" customFormat="1" ht="15.75" hidden="1" outlineLevel="3">
      <c r="A1608" s="58" t="s">
        <v>26</v>
      </c>
      <c r="B1608" s="60" t="s">
        <v>338</v>
      </c>
      <c r="C1608" s="66" t="s">
        <v>630</v>
      </c>
      <c r="D1608" s="61" t="str">
        <f t="shared" si="26"/>
        <v>10001 29999</v>
      </c>
      <c r="E1608" s="114" t="e">
        <f>#REF!</f>
        <v>#REF!</v>
      </c>
    </row>
    <row r="1609" spans="1:5" s="7" customFormat="1" ht="15.75" hidden="1" outlineLevel="4">
      <c r="A1609" s="34" t="s">
        <v>30</v>
      </c>
      <c r="B1609" s="60" t="s">
        <v>338</v>
      </c>
      <c r="C1609" s="66" t="s">
        <v>630</v>
      </c>
      <c r="D1609" s="61" t="str">
        <f t="shared" si="26"/>
        <v>10001 29999</v>
      </c>
      <c r="E1609" s="114" t="e">
        <f>#REF!</f>
        <v>#REF!</v>
      </c>
    </row>
    <row r="1610" spans="1:5" s="7" customFormat="1" ht="22.5" hidden="1" outlineLevel="5">
      <c r="A1610" s="58" t="s">
        <v>214</v>
      </c>
      <c r="B1610" s="60" t="s">
        <v>338</v>
      </c>
      <c r="C1610" s="66" t="s">
        <v>630</v>
      </c>
      <c r="D1610" s="61" t="str">
        <f t="shared" si="26"/>
        <v>10001 29999</v>
      </c>
      <c r="E1610" s="114" t="e">
        <f>#REF!</f>
        <v>#REF!</v>
      </c>
    </row>
    <row r="1611" spans="1:5" s="7" customFormat="1" ht="22.5" hidden="1" outlineLevel="6">
      <c r="A1611" s="58" t="s">
        <v>352</v>
      </c>
      <c r="B1611" s="60" t="s">
        <v>338</v>
      </c>
      <c r="C1611" s="66" t="s">
        <v>630</v>
      </c>
      <c r="D1611" s="61" t="str">
        <f t="shared" si="26"/>
        <v>10001 29999</v>
      </c>
      <c r="E1611" s="114" t="e">
        <f>#REF!</f>
        <v>#REF!</v>
      </c>
    </row>
    <row r="1612" spans="1:5" s="7" customFormat="1" ht="22.5" hidden="1" outlineLevel="7">
      <c r="A1612" s="58" t="s">
        <v>101</v>
      </c>
      <c r="B1612" s="63" t="s">
        <v>338</v>
      </c>
      <c r="C1612" s="66" t="s">
        <v>630</v>
      </c>
      <c r="D1612" s="61" t="str">
        <f t="shared" si="26"/>
        <v>10001 29999</v>
      </c>
      <c r="E1612" s="114" t="e">
        <f>#REF!</f>
        <v>#REF!</v>
      </c>
    </row>
    <row r="1613" spans="1:5" s="7" customFormat="1" ht="15.75" hidden="1" outlineLevel="5">
      <c r="A1613" s="58" t="s">
        <v>132</v>
      </c>
      <c r="B1613" s="60" t="s">
        <v>338</v>
      </c>
      <c r="C1613" s="66" t="s">
        <v>630</v>
      </c>
      <c r="D1613" s="61" t="str">
        <f t="shared" si="26"/>
        <v>10001 29999</v>
      </c>
      <c r="E1613" s="114" t="e">
        <f>#REF!</f>
        <v>#REF!</v>
      </c>
    </row>
    <row r="1614" spans="1:5" s="7" customFormat="1" ht="15.75" hidden="1" outlineLevel="6">
      <c r="A1614" s="34" t="s">
        <v>134</v>
      </c>
      <c r="B1614" s="60" t="s">
        <v>338</v>
      </c>
      <c r="C1614" s="66" t="s">
        <v>630</v>
      </c>
      <c r="D1614" s="61" t="str">
        <f t="shared" si="26"/>
        <v>10001 29999</v>
      </c>
      <c r="E1614" s="114" t="e">
        <f>#REF!</f>
        <v>#REF!</v>
      </c>
    </row>
    <row r="1615" spans="1:5" s="7" customFormat="1" ht="15.75" hidden="1" outlineLevel="7">
      <c r="A1615" s="58" t="s">
        <v>43</v>
      </c>
      <c r="B1615" s="63" t="s">
        <v>338</v>
      </c>
      <c r="C1615" s="66" t="s">
        <v>630</v>
      </c>
      <c r="D1615" s="61" t="str">
        <f t="shared" si="26"/>
        <v>10001 29999</v>
      </c>
      <c r="E1615" s="114" t="e">
        <f>#REF!</f>
        <v>#REF!</v>
      </c>
    </row>
    <row r="1616" spans="1:5" s="7" customFormat="1" ht="22.5" hidden="1" outlineLevel="3">
      <c r="A1616" s="58" t="s">
        <v>148</v>
      </c>
      <c r="B1616" s="60" t="s">
        <v>338</v>
      </c>
      <c r="C1616" s="66" t="s">
        <v>630</v>
      </c>
      <c r="D1616" s="61" t="str">
        <f t="shared" si="26"/>
        <v>10001 29999</v>
      </c>
      <c r="E1616" s="114" t="e">
        <f>#REF!</f>
        <v>#REF!</v>
      </c>
    </row>
    <row r="1617" spans="1:5" s="7" customFormat="1" ht="22.5" hidden="1" outlineLevel="5">
      <c r="A1617" s="34" t="s">
        <v>148</v>
      </c>
      <c r="B1617" s="60" t="s">
        <v>338</v>
      </c>
      <c r="C1617" s="66" t="s">
        <v>630</v>
      </c>
      <c r="D1617" s="61" t="str">
        <f t="shared" si="26"/>
        <v>10001 29999</v>
      </c>
      <c r="E1617" s="114" t="e">
        <f>#REF!</f>
        <v>#REF!</v>
      </c>
    </row>
    <row r="1618" spans="1:5" s="7" customFormat="1" ht="22.5" hidden="1" outlineLevel="6">
      <c r="A1618" s="58" t="s">
        <v>118</v>
      </c>
      <c r="B1618" s="60" t="s">
        <v>338</v>
      </c>
      <c r="C1618" s="66" t="s">
        <v>630</v>
      </c>
      <c r="D1618" s="61" t="str">
        <f t="shared" si="26"/>
        <v>10001 29999</v>
      </c>
      <c r="E1618" s="114" t="e">
        <f>#REF!</f>
        <v>#REF!</v>
      </c>
    </row>
    <row r="1619" spans="1:5" s="7" customFormat="1" ht="15.75" hidden="1" outlineLevel="7">
      <c r="A1619" s="58" t="s">
        <v>24</v>
      </c>
      <c r="B1619" s="63" t="s">
        <v>338</v>
      </c>
      <c r="C1619" s="66" t="s">
        <v>630</v>
      </c>
      <c r="D1619" s="61" t="str">
        <f t="shared" si="26"/>
        <v>10001 29999</v>
      </c>
      <c r="E1619" s="114" t="e">
        <f>#REF!</f>
        <v>#REF!</v>
      </c>
    </row>
    <row r="1620" spans="1:5" s="7" customFormat="1" ht="15.75" hidden="1" outlineLevel="3">
      <c r="A1620" s="58" t="s">
        <v>26</v>
      </c>
      <c r="B1620" s="60" t="s">
        <v>338</v>
      </c>
      <c r="C1620" s="66" t="s">
        <v>630</v>
      </c>
      <c r="D1620" s="61" t="str">
        <f t="shared" si="26"/>
        <v>10001 29999</v>
      </c>
      <c r="E1620" s="114" t="e">
        <f>#REF!</f>
        <v>#REF!</v>
      </c>
    </row>
    <row r="1621" spans="1:5" s="7" customFormat="1" ht="15.75" hidden="1" outlineLevel="5">
      <c r="A1621" s="34" t="s">
        <v>30</v>
      </c>
      <c r="B1621" s="60" t="s">
        <v>338</v>
      </c>
      <c r="C1621" s="66" t="s">
        <v>630</v>
      </c>
      <c r="D1621" s="61" t="str">
        <f t="shared" si="26"/>
        <v>10001 29999</v>
      </c>
      <c r="E1621" s="114" t="e">
        <f>#REF!</f>
        <v>#REF!</v>
      </c>
    </row>
    <row r="1622" spans="1:5" s="7" customFormat="1" ht="22.5" hidden="1" outlineLevel="6">
      <c r="A1622" s="58" t="s">
        <v>353</v>
      </c>
      <c r="B1622" s="60" t="s">
        <v>338</v>
      </c>
      <c r="C1622" s="66" t="s">
        <v>630</v>
      </c>
      <c r="D1622" s="61" t="str">
        <f t="shared" si="26"/>
        <v>10001 29999</v>
      </c>
      <c r="E1622" s="114" t="e">
        <f>#REF!</f>
        <v>#REF!</v>
      </c>
    </row>
    <row r="1623" spans="1:5" s="7" customFormat="1" ht="15.75" hidden="1" outlineLevel="7">
      <c r="A1623" s="58" t="s">
        <v>24</v>
      </c>
      <c r="B1623" s="63" t="s">
        <v>338</v>
      </c>
      <c r="C1623" s="66" t="s">
        <v>630</v>
      </c>
      <c r="D1623" s="61" t="str">
        <f t="shared" si="26"/>
        <v>10001 29999</v>
      </c>
      <c r="E1623" s="114" t="e">
        <f>#REF!</f>
        <v>#REF!</v>
      </c>
    </row>
    <row r="1624" spans="1:5" s="7" customFormat="1" ht="15.75" hidden="1" outlineLevel="7">
      <c r="A1624" s="58" t="s">
        <v>26</v>
      </c>
      <c r="B1624" s="63" t="s">
        <v>338</v>
      </c>
      <c r="C1624" s="66" t="s">
        <v>630</v>
      </c>
      <c r="D1624" s="61" t="str">
        <f t="shared" si="26"/>
        <v>10001 29999</v>
      </c>
      <c r="E1624" s="114" t="e">
        <f>#REF!</f>
        <v>#REF!</v>
      </c>
    </row>
    <row r="1625" spans="1:5" s="7" customFormat="1" ht="15.75" hidden="1" outlineLevel="3">
      <c r="A1625" s="34" t="s">
        <v>28</v>
      </c>
      <c r="B1625" s="60" t="s">
        <v>338</v>
      </c>
      <c r="C1625" s="66" t="s">
        <v>630</v>
      </c>
      <c r="D1625" s="61" t="str">
        <f t="shared" si="26"/>
        <v>10001 29999</v>
      </c>
      <c r="E1625" s="114" t="e">
        <f>#REF!</f>
        <v>#REF!</v>
      </c>
    </row>
    <row r="1626" spans="1:5" s="7" customFormat="1" ht="15.75" hidden="1" outlineLevel="5">
      <c r="A1626" s="34" t="s">
        <v>30</v>
      </c>
      <c r="B1626" s="60" t="s">
        <v>338</v>
      </c>
      <c r="C1626" s="66" t="s">
        <v>630</v>
      </c>
      <c r="D1626" s="61" t="str">
        <f t="shared" si="26"/>
        <v>10001 29999</v>
      </c>
      <c r="E1626" s="114" t="e">
        <f>#REF!</f>
        <v>#REF!</v>
      </c>
    </row>
    <row r="1627" spans="1:5" s="7" customFormat="1" ht="22.5" hidden="1" outlineLevel="6">
      <c r="A1627" s="58" t="s">
        <v>354</v>
      </c>
      <c r="B1627" s="60" t="s">
        <v>338</v>
      </c>
      <c r="C1627" s="66" t="s">
        <v>630</v>
      </c>
      <c r="D1627" s="61" t="str">
        <f t="shared" si="26"/>
        <v>10001 29999</v>
      </c>
      <c r="E1627" s="114" t="e">
        <f>#REF!</f>
        <v>#REF!</v>
      </c>
    </row>
    <row r="1628" spans="1:5" s="7" customFormat="1" ht="15.75" hidden="1" outlineLevel="7">
      <c r="A1628" s="58" t="s">
        <v>96</v>
      </c>
      <c r="B1628" s="63" t="s">
        <v>338</v>
      </c>
      <c r="C1628" s="66" t="s">
        <v>630</v>
      </c>
      <c r="D1628" s="61" t="str">
        <f t="shared" si="26"/>
        <v>10001 29999</v>
      </c>
      <c r="E1628" s="114" t="e">
        <f>#REF!</f>
        <v>#REF!</v>
      </c>
    </row>
    <row r="1629" spans="1:5" s="7" customFormat="1" ht="15.75" outlineLevel="7">
      <c r="A1629" s="34" t="s">
        <v>767</v>
      </c>
      <c r="B1629" s="63" t="s">
        <v>326</v>
      </c>
      <c r="C1629" s="66" t="s">
        <v>630</v>
      </c>
      <c r="D1629" s="70" t="s">
        <v>31</v>
      </c>
      <c r="E1629" s="115">
        <v>100</v>
      </c>
    </row>
    <row r="1630" spans="1:5" s="7" customFormat="1" ht="15.75" outlineLevel="7">
      <c r="A1630" s="58" t="s">
        <v>355</v>
      </c>
      <c r="B1630" s="60" t="s">
        <v>356</v>
      </c>
      <c r="C1630" s="66"/>
      <c r="D1630" s="81"/>
      <c r="E1630" s="114">
        <f>E1631</f>
        <v>30967.200000000001</v>
      </c>
    </row>
    <row r="1631" spans="1:5" s="7" customFormat="1" ht="15.75" outlineLevel="7">
      <c r="A1631" s="93" t="s">
        <v>871</v>
      </c>
      <c r="B1631" s="60" t="s">
        <v>358</v>
      </c>
      <c r="C1631" s="66" t="s">
        <v>722</v>
      </c>
      <c r="D1631" s="81"/>
      <c r="E1631" s="114">
        <f>E1632+E1645+E1649+E1656</f>
        <v>30967.200000000001</v>
      </c>
    </row>
    <row r="1632" spans="1:5" s="7" customFormat="1" ht="15.75">
      <c r="A1632" s="39" t="s">
        <v>814</v>
      </c>
      <c r="B1632" s="63" t="s">
        <v>358</v>
      </c>
      <c r="C1632" s="66" t="s">
        <v>723</v>
      </c>
      <c r="D1632" s="65"/>
      <c r="E1632" s="115">
        <f>E1633+E1638+E1644+E1642+E1643</f>
        <v>30593.200000000001</v>
      </c>
    </row>
    <row r="1633" spans="1:5" s="7" customFormat="1" ht="33.75">
      <c r="A1633" s="34" t="s">
        <v>763</v>
      </c>
      <c r="B1633" s="63" t="s">
        <v>358</v>
      </c>
      <c r="C1633" s="66" t="s">
        <v>724</v>
      </c>
      <c r="D1633" s="70">
        <v>100</v>
      </c>
      <c r="E1633" s="115">
        <f>E1634</f>
        <v>14645.2</v>
      </c>
    </row>
    <row r="1634" spans="1:5" s="7" customFormat="1" ht="15.75">
      <c r="A1634" s="34" t="s">
        <v>76</v>
      </c>
      <c r="B1634" s="63" t="s">
        <v>358</v>
      </c>
      <c r="C1634" s="66" t="s">
        <v>724</v>
      </c>
      <c r="D1634" s="70" t="s">
        <v>77</v>
      </c>
      <c r="E1634" s="115">
        <f>E1635+E1637+E1636</f>
        <v>14645.2</v>
      </c>
    </row>
    <row r="1635" spans="1:5" s="7" customFormat="1" ht="15.75">
      <c r="A1635" s="34" t="s">
        <v>815</v>
      </c>
      <c r="B1635" s="63" t="s">
        <v>358</v>
      </c>
      <c r="C1635" s="66" t="s">
        <v>724</v>
      </c>
      <c r="D1635" s="70" t="s">
        <v>78</v>
      </c>
      <c r="E1635" s="115">
        <v>11651.6</v>
      </c>
    </row>
    <row r="1636" spans="1:5" s="7" customFormat="1" ht="48" customHeight="1">
      <c r="A1636" s="34" t="s">
        <v>816</v>
      </c>
      <c r="B1636" s="63" t="s">
        <v>358</v>
      </c>
      <c r="C1636" s="66" t="s">
        <v>724</v>
      </c>
      <c r="D1636" s="70" t="s">
        <v>635</v>
      </c>
      <c r="E1636" s="115">
        <v>2694.8</v>
      </c>
    </row>
    <row r="1637" spans="1:5" s="7" customFormat="1" ht="15.75">
      <c r="A1637" s="34" t="s">
        <v>817</v>
      </c>
      <c r="B1637" s="63" t="s">
        <v>358</v>
      </c>
      <c r="C1637" s="66" t="s">
        <v>724</v>
      </c>
      <c r="D1637" s="70" t="s">
        <v>79</v>
      </c>
      <c r="E1637" s="115">
        <v>298.8</v>
      </c>
    </row>
    <row r="1638" spans="1:5" s="7" customFormat="1" ht="15.75">
      <c r="A1638" s="34" t="s">
        <v>642</v>
      </c>
      <c r="B1638" s="63" t="s">
        <v>358</v>
      </c>
      <c r="C1638" s="66" t="s">
        <v>724</v>
      </c>
      <c r="D1638" s="70" t="s">
        <v>25</v>
      </c>
      <c r="E1638" s="115">
        <f>E1639</f>
        <v>15106.5</v>
      </c>
    </row>
    <row r="1639" spans="1:5" s="7" customFormat="1" ht="15.75">
      <c r="A1639" s="34" t="s">
        <v>643</v>
      </c>
      <c r="B1639" s="63" t="s">
        <v>358</v>
      </c>
      <c r="C1639" s="66" t="s">
        <v>724</v>
      </c>
      <c r="D1639" s="70" t="s">
        <v>27</v>
      </c>
      <c r="E1639" s="115">
        <f>E1640+E1641</f>
        <v>15106.5</v>
      </c>
    </row>
    <row r="1640" spans="1:5" s="7" customFormat="1" ht="15.75">
      <c r="A1640" s="34" t="s">
        <v>28</v>
      </c>
      <c r="B1640" s="63" t="s">
        <v>358</v>
      </c>
      <c r="C1640" s="66" t="s">
        <v>724</v>
      </c>
      <c r="D1640" s="70" t="s">
        <v>29</v>
      </c>
      <c r="E1640" s="115">
        <v>369.1</v>
      </c>
    </row>
    <row r="1641" spans="1:5" s="7" customFormat="1" ht="15.75">
      <c r="A1641" s="34" t="s">
        <v>767</v>
      </c>
      <c r="B1641" s="63" t="s">
        <v>358</v>
      </c>
      <c r="C1641" s="66" t="s">
        <v>724</v>
      </c>
      <c r="D1641" s="70" t="s">
        <v>31</v>
      </c>
      <c r="E1641" s="115">
        <v>14737.4</v>
      </c>
    </row>
    <row r="1642" spans="1:5" s="7" customFormat="1" ht="22.5">
      <c r="A1642" s="109" t="s">
        <v>693</v>
      </c>
      <c r="B1642" s="63" t="s">
        <v>358</v>
      </c>
      <c r="C1642" s="66" t="s">
        <v>724</v>
      </c>
      <c r="D1642" s="70" t="s">
        <v>651</v>
      </c>
      <c r="E1642" s="115">
        <v>37.299999999999997</v>
      </c>
    </row>
    <row r="1643" spans="1:5" s="7" customFormat="1" ht="15.75">
      <c r="A1643" s="34" t="s">
        <v>694</v>
      </c>
      <c r="B1643" s="63" t="s">
        <v>358</v>
      </c>
      <c r="C1643" s="66" t="s">
        <v>724</v>
      </c>
      <c r="D1643" s="70" t="s">
        <v>650</v>
      </c>
      <c r="E1643" s="115">
        <v>4.2</v>
      </c>
    </row>
    <row r="1644" spans="1:5" s="7" customFormat="1" ht="15.75">
      <c r="A1644" s="34" t="s">
        <v>767</v>
      </c>
      <c r="B1644" s="63" t="s">
        <v>358</v>
      </c>
      <c r="C1644" s="66" t="s">
        <v>1095</v>
      </c>
      <c r="D1644" s="70" t="s">
        <v>31</v>
      </c>
      <c r="E1644" s="115">
        <v>800</v>
      </c>
    </row>
    <row r="1645" spans="1:5" s="7" customFormat="1" ht="15.75">
      <c r="A1645" s="39" t="s">
        <v>818</v>
      </c>
      <c r="B1645" s="63" t="s">
        <v>358</v>
      </c>
      <c r="C1645" s="66" t="s">
        <v>819</v>
      </c>
      <c r="D1645" s="70"/>
      <c r="E1645" s="115">
        <f>E1646</f>
        <v>374</v>
      </c>
    </row>
    <row r="1646" spans="1:5" s="7" customFormat="1" ht="15.75">
      <c r="A1646" s="34" t="s">
        <v>642</v>
      </c>
      <c r="B1646" s="63" t="s">
        <v>358</v>
      </c>
      <c r="C1646" s="66" t="s">
        <v>725</v>
      </c>
      <c r="D1646" s="70" t="s">
        <v>25</v>
      </c>
      <c r="E1646" s="115">
        <f>E1647</f>
        <v>374</v>
      </c>
    </row>
    <row r="1647" spans="1:5" s="7" customFormat="1" ht="15.75">
      <c r="A1647" s="34" t="s">
        <v>643</v>
      </c>
      <c r="B1647" s="63" t="s">
        <v>358</v>
      </c>
      <c r="C1647" s="66" t="s">
        <v>725</v>
      </c>
      <c r="D1647" s="70" t="s">
        <v>27</v>
      </c>
      <c r="E1647" s="115">
        <f>E1648</f>
        <v>374</v>
      </c>
    </row>
    <row r="1648" spans="1:5" s="7" customFormat="1" ht="15.75">
      <c r="A1648" s="34" t="s">
        <v>767</v>
      </c>
      <c r="B1648" s="63" t="s">
        <v>358</v>
      </c>
      <c r="C1648" s="66" t="s">
        <v>725</v>
      </c>
      <c r="D1648" s="70" t="s">
        <v>31</v>
      </c>
      <c r="E1648" s="115">
        <v>374</v>
      </c>
    </row>
    <row r="1649" spans="1:5" s="7" customFormat="1" ht="15.75">
      <c r="A1649" s="39" t="s">
        <v>923</v>
      </c>
      <c r="B1649" s="63" t="s">
        <v>358</v>
      </c>
      <c r="C1649" s="66" t="s">
        <v>726</v>
      </c>
      <c r="D1649" s="70"/>
      <c r="E1649" s="115">
        <f>E1650</f>
        <v>0</v>
      </c>
    </row>
    <row r="1650" spans="1:5" s="7" customFormat="1" ht="15.75">
      <c r="A1650" s="39" t="s">
        <v>670</v>
      </c>
      <c r="B1650" s="63" t="s">
        <v>358</v>
      </c>
      <c r="C1650" s="66" t="s">
        <v>920</v>
      </c>
      <c r="D1650" s="70"/>
      <c r="E1650" s="115">
        <f>E1651</f>
        <v>0</v>
      </c>
    </row>
    <row r="1651" spans="1:5" s="7" customFormat="1" ht="15.75">
      <c r="A1651" s="34" t="s">
        <v>642</v>
      </c>
      <c r="B1651" s="63" t="s">
        <v>358</v>
      </c>
      <c r="C1651" s="66" t="s">
        <v>920</v>
      </c>
      <c r="D1651" s="70" t="s">
        <v>25</v>
      </c>
      <c r="E1651" s="115">
        <f>E1652</f>
        <v>0</v>
      </c>
    </row>
    <row r="1652" spans="1:5" s="7" customFormat="1" ht="15.75">
      <c r="A1652" s="34" t="s">
        <v>643</v>
      </c>
      <c r="B1652" s="63" t="s">
        <v>358</v>
      </c>
      <c r="C1652" s="66" t="s">
        <v>920</v>
      </c>
      <c r="D1652" s="70" t="s">
        <v>27</v>
      </c>
      <c r="E1652" s="115">
        <f>E1653</f>
        <v>0</v>
      </c>
    </row>
    <row r="1653" spans="1:5" s="7" customFormat="1" ht="15.75">
      <c r="A1653" s="34" t="s">
        <v>28</v>
      </c>
      <c r="B1653" s="63" t="s">
        <v>358</v>
      </c>
      <c r="C1653" s="66" t="s">
        <v>920</v>
      </c>
      <c r="D1653" s="70" t="s">
        <v>29</v>
      </c>
      <c r="E1653" s="115">
        <v>0</v>
      </c>
    </row>
    <row r="1654" spans="1:5" s="7" customFormat="1" ht="15.75">
      <c r="A1654" s="39" t="s">
        <v>924</v>
      </c>
      <c r="B1654" s="63" t="s">
        <v>358</v>
      </c>
      <c r="C1654" s="66" t="s">
        <v>925</v>
      </c>
      <c r="D1654" s="70"/>
      <c r="E1654" s="115">
        <v>0</v>
      </c>
    </row>
    <row r="1655" spans="1:5" s="7" customFormat="1" ht="15.75">
      <c r="A1655" s="39" t="s">
        <v>670</v>
      </c>
      <c r="B1655" s="63" t="s">
        <v>358</v>
      </c>
      <c r="C1655" s="66" t="s">
        <v>926</v>
      </c>
      <c r="D1655" s="70"/>
      <c r="E1655" s="115">
        <v>0</v>
      </c>
    </row>
    <row r="1656" spans="1:5" s="7" customFormat="1" ht="15.75">
      <c r="A1656" s="34" t="s">
        <v>642</v>
      </c>
      <c r="B1656" s="63" t="s">
        <v>358</v>
      </c>
      <c r="C1656" s="66" t="s">
        <v>926</v>
      </c>
      <c r="D1656" s="70" t="s">
        <v>25</v>
      </c>
      <c r="E1656" s="115">
        <f>E1657</f>
        <v>0</v>
      </c>
    </row>
    <row r="1657" spans="1:5" s="7" customFormat="1" ht="15.75">
      <c r="A1657" s="34" t="s">
        <v>767</v>
      </c>
      <c r="B1657" s="63" t="s">
        <v>358</v>
      </c>
      <c r="C1657" s="66" t="s">
        <v>926</v>
      </c>
      <c r="D1657" s="70" t="s">
        <v>31</v>
      </c>
      <c r="E1657" s="115">
        <v>0</v>
      </c>
    </row>
    <row r="1658" spans="1:5" s="7" customFormat="1" ht="15.75">
      <c r="A1658" s="34" t="s">
        <v>767</v>
      </c>
      <c r="B1658" s="63" t="s">
        <v>358</v>
      </c>
      <c r="C1658" s="66" t="s">
        <v>1096</v>
      </c>
      <c r="D1658" s="70" t="s">
        <v>31</v>
      </c>
      <c r="E1658" s="115"/>
    </row>
    <row r="1659" spans="1:5" s="7" customFormat="1" ht="15.75">
      <c r="A1659" s="58" t="s">
        <v>562</v>
      </c>
      <c r="B1659" s="60" t="s">
        <v>422</v>
      </c>
      <c r="C1659" s="56"/>
      <c r="D1659" s="61"/>
      <c r="E1659" s="114">
        <f>E1660+E2077+E2082</f>
        <v>1019.6</v>
      </c>
    </row>
    <row r="1660" spans="1:5" s="7" customFormat="1" ht="15.75" outlineLevel="1">
      <c r="A1660" s="34" t="s">
        <v>423</v>
      </c>
      <c r="B1660" s="63" t="s">
        <v>424</v>
      </c>
      <c r="C1660" s="56"/>
      <c r="D1660" s="61"/>
      <c r="E1660" s="115">
        <f>E2071</f>
        <v>694.6</v>
      </c>
    </row>
    <row r="1661" spans="1:5" s="7" customFormat="1" ht="15.75" hidden="1" customHeight="1" outlineLevel="2">
      <c r="A1661" s="58" t="s">
        <v>421</v>
      </c>
      <c r="B1661" s="60" t="s">
        <v>424</v>
      </c>
      <c r="C1661" s="56">
        <f>C1662</f>
        <v>192.4</v>
      </c>
      <c r="D1661" s="61">
        <f t="shared" ref="D1661:D1724" si="27">C1661</f>
        <v>192.4</v>
      </c>
      <c r="E1661" s="114" t="e">
        <f>#REF!</f>
        <v>#REF!</v>
      </c>
    </row>
    <row r="1662" spans="1:5" s="7" customFormat="1" ht="15.75" hidden="1" customHeight="1" outlineLevel="3">
      <c r="A1662" s="58" t="s">
        <v>423</v>
      </c>
      <c r="B1662" s="60" t="s">
        <v>424</v>
      </c>
      <c r="C1662" s="56">
        <f>C1663</f>
        <v>192.4</v>
      </c>
      <c r="D1662" s="61">
        <f t="shared" si="27"/>
        <v>192.4</v>
      </c>
      <c r="E1662" s="114" t="e">
        <f>#REF!</f>
        <v>#REF!</v>
      </c>
    </row>
    <row r="1663" spans="1:5" s="7" customFormat="1" ht="15.75" hidden="1" customHeight="1" outlineLevel="5">
      <c r="A1663" s="58" t="s">
        <v>425</v>
      </c>
      <c r="B1663" s="60" t="s">
        <v>424</v>
      </c>
      <c r="C1663" s="56">
        <f>C1664</f>
        <v>192.4</v>
      </c>
      <c r="D1663" s="61">
        <f t="shared" si="27"/>
        <v>192.4</v>
      </c>
      <c r="E1663" s="114" t="e">
        <f>#REF!</f>
        <v>#REF!</v>
      </c>
    </row>
    <row r="1664" spans="1:5" s="7" customFormat="1" ht="33.75" hidden="1" customHeight="1" outlineLevel="6">
      <c r="A1664" s="58" t="s">
        <v>426</v>
      </c>
      <c r="B1664" s="60" t="s">
        <v>424</v>
      </c>
      <c r="C1664" s="56">
        <f>C1665</f>
        <v>192.4</v>
      </c>
      <c r="D1664" s="61">
        <f t="shared" si="27"/>
        <v>192.4</v>
      </c>
      <c r="E1664" s="114" t="e">
        <f>#REF!</f>
        <v>#REF!</v>
      </c>
    </row>
    <row r="1665" spans="1:5" s="7" customFormat="1" ht="15.75" hidden="1" outlineLevel="7">
      <c r="A1665" s="58" t="s">
        <v>32</v>
      </c>
      <c r="B1665" s="63" t="s">
        <v>424</v>
      </c>
      <c r="C1665" s="64">
        <v>192.4</v>
      </c>
      <c r="D1665" s="61">
        <f t="shared" si="27"/>
        <v>192.4</v>
      </c>
      <c r="E1665" s="114" t="e">
        <f>#REF!</f>
        <v>#REF!</v>
      </c>
    </row>
    <row r="1666" spans="1:5" s="7" customFormat="1" ht="15.75" hidden="1" outlineLevel="3">
      <c r="A1666" s="58" t="s">
        <v>427</v>
      </c>
      <c r="B1666" s="60" t="s">
        <v>424</v>
      </c>
      <c r="C1666" s="56">
        <v>17154.5</v>
      </c>
      <c r="D1666" s="61">
        <f t="shared" si="27"/>
        <v>17154.5</v>
      </c>
      <c r="E1666" s="114" t="e">
        <f>#REF!</f>
        <v>#REF!</v>
      </c>
    </row>
    <row r="1667" spans="1:5" s="7" customFormat="1" ht="15.75" hidden="1" outlineLevel="5">
      <c r="A1667" s="34" t="s">
        <v>429</v>
      </c>
      <c r="B1667" s="60" t="s">
        <v>424</v>
      </c>
      <c r="C1667" s="56">
        <v>17154.5</v>
      </c>
      <c r="D1667" s="61">
        <f t="shared" si="27"/>
        <v>17154.5</v>
      </c>
      <c r="E1667" s="114" t="e">
        <f>#REF!</f>
        <v>#REF!</v>
      </c>
    </row>
    <row r="1668" spans="1:5" s="7" customFormat="1" ht="22.5" hidden="1" outlineLevel="6">
      <c r="A1668" s="58" t="s">
        <v>431</v>
      </c>
      <c r="B1668" s="60" t="s">
        <v>424</v>
      </c>
      <c r="C1668" s="56">
        <v>17154.5</v>
      </c>
      <c r="D1668" s="61">
        <f t="shared" si="27"/>
        <v>17154.5</v>
      </c>
      <c r="E1668" s="114" t="e">
        <f>#REF!</f>
        <v>#REF!</v>
      </c>
    </row>
    <row r="1669" spans="1:5" s="7" customFormat="1" ht="15.75" hidden="1" outlineLevel="7">
      <c r="A1669" s="58" t="s">
        <v>32</v>
      </c>
      <c r="B1669" s="63" t="s">
        <v>424</v>
      </c>
      <c r="C1669" s="64">
        <v>17154.5</v>
      </c>
      <c r="D1669" s="61">
        <f t="shared" si="27"/>
        <v>17154.5</v>
      </c>
      <c r="E1669" s="114" t="e">
        <f>#REF!</f>
        <v>#REF!</v>
      </c>
    </row>
    <row r="1670" spans="1:5" s="7" customFormat="1" ht="15.75" hidden="1" outlineLevel="3">
      <c r="A1670" s="58" t="s">
        <v>427</v>
      </c>
      <c r="B1670" s="60" t="s">
        <v>424</v>
      </c>
      <c r="C1670" s="56">
        <v>2549.1999999999998</v>
      </c>
      <c r="D1670" s="61">
        <f t="shared" si="27"/>
        <v>2549.1999999999998</v>
      </c>
      <c r="E1670" s="114" t="e">
        <f>#REF!</f>
        <v>#REF!</v>
      </c>
    </row>
    <row r="1671" spans="1:5" s="7" customFormat="1" ht="15.75" hidden="1" outlineLevel="5">
      <c r="A1671" s="34" t="s">
        <v>432</v>
      </c>
      <c r="B1671" s="60" t="s">
        <v>424</v>
      </c>
      <c r="C1671" s="56">
        <v>2549.1999999999998</v>
      </c>
      <c r="D1671" s="61">
        <f t="shared" si="27"/>
        <v>2549.1999999999998</v>
      </c>
      <c r="E1671" s="114" t="e">
        <f>#REF!</f>
        <v>#REF!</v>
      </c>
    </row>
    <row r="1672" spans="1:5" s="7" customFormat="1" ht="33.75" hidden="1" outlineLevel="6">
      <c r="A1672" s="58" t="s">
        <v>433</v>
      </c>
      <c r="B1672" s="60" t="s">
        <v>424</v>
      </c>
      <c r="C1672" s="56">
        <v>2549.1999999999998</v>
      </c>
      <c r="D1672" s="61">
        <f t="shared" si="27"/>
        <v>2549.1999999999998</v>
      </c>
      <c r="E1672" s="114" t="e">
        <f>#REF!</f>
        <v>#REF!</v>
      </c>
    </row>
    <row r="1673" spans="1:5" s="7" customFormat="1" ht="15.75" hidden="1" outlineLevel="7">
      <c r="A1673" s="58" t="s">
        <v>32</v>
      </c>
      <c r="B1673" s="63" t="s">
        <v>424</v>
      </c>
      <c r="C1673" s="64">
        <v>2549.1999999999998</v>
      </c>
      <c r="D1673" s="61">
        <f t="shared" si="27"/>
        <v>2549.1999999999998</v>
      </c>
      <c r="E1673" s="114" t="e">
        <f>#REF!</f>
        <v>#REF!</v>
      </c>
    </row>
    <row r="1674" spans="1:5" s="7" customFormat="1" ht="15.75" hidden="1" outlineLevel="3">
      <c r="A1674" s="58" t="s">
        <v>427</v>
      </c>
      <c r="B1674" s="60" t="s">
        <v>424</v>
      </c>
      <c r="C1674" s="56">
        <v>26966.5</v>
      </c>
      <c r="D1674" s="61">
        <f t="shared" si="27"/>
        <v>26966.5</v>
      </c>
      <c r="E1674" s="114" t="e">
        <f>#REF!</f>
        <v>#REF!</v>
      </c>
    </row>
    <row r="1675" spans="1:5" s="7" customFormat="1" ht="15.75" hidden="1" outlineLevel="5">
      <c r="A1675" s="34" t="s">
        <v>432</v>
      </c>
      <c r="B1675" s="60" t="s">
        <v>424</v>
      </c>
      <c r="C1675" s="56">
        <v>26966.5</v>
      </c>
      <c r="D1675" s="61">
        <f t="shared" si="27"/>
        <v>26966.5</v>
      </c>
      <c r="E1675" s="114" t="e">
        <f>#REF!</f>
        <v>#REF!</v>
      </c>
    </row>
    <row r="1676" spans="1:5" s="7" customFormat="1" ht="22.5" hidden="1" outlineLevel="6">
      <c r="A1676" s="58" t="s">
        <v>434</v>
      </c>
      <c r="B1676" s="60" t="s">
        <v>424</v>
      </c>
      <c r="C1676" s="56">
        <v>26966.5</v>
      </c>
      <c r="D1676" s="61">
        <f t="shared" si="27"/>
        <v>26966.5</v>
      </c>
      <c r="E1676" s="114" t="e">
        <f>#REF!</f>
        <v>#REF!</v>
      </c>
    </row>
    <row r="1677" spans="1:5" s="7" customFormat="1" ht="15.75" hidden="1" outlineLevel="7">
      <c r="A1677" s="58" t="s">
        <v>32</v>
      </c>
      <c r="B1677" s="63" t="s">
        <v>424</v>
      </c>
      <c r="C1677" s="64">
        <v>26966.5</v>
      </c>
      <c r="D1677" s="61">
        <f t="shared" si="27"/>
        <v>26966.5</v>
      </c>
      <c r="E1677" s="114" t="e">
        <f>#REF!</f>
        <v>#REF!</v>
      </c>
    </row>
    <row r="1678" spans="1:5" s="7" customFormat="1" ht="15.75" hidden="1" outlineLevel="1">
      <c r="A1678" s="58" t="s">
        <v>427</v>
      </c>
      <c r="B1678" s="60" t="s">
        <v>436</v>
      </c>
      <c r="C1678" s="56">
        <v>3274534.4</v>
      </c>
      <c r="D1678" s="61">
        <f t="shared" si="27"/>
        <v>3274534.4</v>
      </c>
      <c r="E1678" s="114" t="e">
        <f>#REF!</f>
        <v>#REF!</v>
      </c>
    </row>
    <row r="1679" spans="1:5" s="7" customFormat="1" ht="15.75" hidden="1" outlineLevel="2">
      <c r="A1679" s="34" t="s">
        <v>432</v>
      </c>
      <c r="B1679" s="60" t="s">
        <v>436</v>
      </c>
      <c r="C1679" s="56">
        <v>1212941.6000000001</v>
      </c>
      <c r="D1679" s="61">
        <f t="shared" si="27"/>
        <v>1212941.6000000001</v>
      </c>
      <c r="E1679" s="114" t="e">
        <f>#REF!</f>
        <v>#REF!</v>
      </c>
    </row>
    <row r="1680" spans="1:5" s="7" customFormat="1" ht="15.75" hidden="1" outlineLevel="3">
      <c r="A1680" s="58" t="s">
        <v>435</v>
      </c>
      <c r="B1680" s="60" t="s">
        <v>436</v>
      </c>
      <c r="C1680" s="56">
        <v>1212941.6000000001</v>
      </c>
      <c r="D1680" s="61">
        <f t="shared" si="27"/>
        <v>1212941.6000000001</v>
      </c>
      <c r="E1680" s="114" t="e">
        <f>#REF!</f>
        <v>#REF!</v>
      </c>
    </row>
    <row r="1681" spans="1:5" s="7" customFormat="1" ht="15.75" hidden="1" outlineLevel="5">
      <c r="A1681" s="58" t="s">
        <v>437</v>
      </c>
      <c r="B1681" s="60" t="s">
        <v>436</v>
      </c>
      <c r="C1681" s="56">
        <v>4050.9</v>
      </c>
      <c r="D1681" s="61">
        <f t="shared" si="27"/>
        <v>4050.9</v>
      </c>
      <c r="E1681" s="114" t="e">
        <f>#REF!</f>
        <v>#REF!</v>
      </c>
    </row>
    <row r="1682" spans="1:5" s="7" customFormat="1" ht="15.75" hidden="1" outlineLevel="6">
      <c r="A1682" s="58" t="s">
        <v>75</v>
      </c>
      <c r="B1682" s="60" t="s">
        <v>436</v>
      </c>
      <c r="C1682" s="56">
        <v>4050.9</v>
      </c>
      <c r="D1682" s="61">
        <f t="shared" si="27"/>
        <v>4050.9</v>
      </c>
      <c r="E1682" s="114" t="e">
        <f>#REF!</f>
        <v>#REF!</v>
      </c>
    </row>
    <row r="1683" spans="1:5" s="7" customFormat="1" ht="15.75" hidden="1" outlineLevel="7">
      <c r="A1683" s="58" t="s">
        <v>32</v>
      </c>
      <c r="B1683" s="63" t="s">
        <v>436</v>
      </c>
      <c r="C1683" s="64">
        <v>4050.9</v>
      </c>
      <c r="D1683" s="61">
        <f t="shared" si="27"/>
        <v>4050.9</v>
      </c>
      <c r="E1683" s="114" t="e">
        <f>#REF!</f>
        <v>#REF!</v>
      </c>
    </row>
    <row r="1684" spans="1:5" s="7" customFormat="1" ht="15.75" hidden="1" outlineLevel="5">
      <c r="A1684" s="58" t="s">
        <v>286</v>
      </c>
      <c r="B1684" s="60" t="s">
        <v>436</v>
      </c>
      <c r="C1684" s="56">
        <v>1208890.7</v>
      </c>
      <c r="D1684" s="61">
        <f t="shared" si="27"/>
        <v>1208890.7</v>
      </c>
      <c r="E1684" s="114" t="e">
        <f>#REF!</f>
        <v>#REF!</v>
      </c>
    </row>
    <row r="1685" spans="1:5" s="7" customFormat="1" ht="22.5" hidden="1" outlineLevel="6">
      <c r="A1685" s="34" t="s">
        <v>287</v>
      </c>
      <c r="B1685" s="60" t="s">
        <v>436</v>
      </c>
      <c r="C1685" s="56">
        <v>1127655.1000000001</v>
      </c>
      <c r="D1685" s="61">
        <f t="shared" si="27"/>
        <v>1127655.1000000001</v>
      </c>
      <c r="E1685" s="114" t="e">
        <f>#REF!</f>
        <v>#REF!</v>
      </c>
    </row>
    <row r="1686" spans="1:5" s="7" customFormat="1" ht="22.5" hidden="1" outlineLevel="7">
      <c r="A1686" s="58" t="s">
        <v>101</v>
      </c>
      <c r="B1686" s="63" t="s">
        <v>436</v>
      </c>
      <c r="C1686" s="64">
        <v>1075482.1000000001</v>
      </c>
      <c r="D1686" s="61">
        <f t="shared" si="27"/>
        <v>1075482.1000000001</v>
      </c>
      <c r="E1686" s="114" t="e">
        <f>#REF!</f>
        <v>#REF!</v>
      </c>
    </row>
    <row r="1687" spans="1:5" s="7" customFormat="1" ht="15.75" hidden="1" outlineLevel="7">
      <c r="A1687" s="58" t="s">
        <v>132</v>
      </c>
      <c r="B1687" s="63" t="s">
        <v>436</v>
      </c>
      <c r="C1687" s="64">
        <v>52173</v>
      </c>
      <c r="D1687" s="61">
        <f t="shared" si="27"/>
        <v>52173</v>
      </c>
      <c r="E1687" s="114" t="e">
        <f>#REF!</f>
        <v>#REF!</v>
      </c>
    </row>
    <row r="1688" spans="1:5" s="7" customFormat="1" ht="22.5" hidden="1" outlineLevel="6">
      <c r="A1688" s="34" t="s">
        <v>133</v>
      </c>
      <c r="B1688" s="60" t="s">
        <v>436</v>
      </c>
      <c r="C1688" s="56">
        <v>81235.600000000006</v>
      </c>
      <c r="D1688" s="61">
        <f t="shared" si="27"/>
        <v>81235.600000000006</v>
      </c>
      <c r="E1688" s="114" t="e">
        <f>#REF!</f>
        <v>#REF!</v>
      </c>
    </row>
    <row r="1689" spans="1:5" s="7" customFormat="1" ht="15.75" hidden="1" outlineLevel="7">
      <c r="A1689" s="34" t="s">
        <v>134</v>
      </c>
      <c r="B1689" s="63" t="s">
        <v>436</v>
      </c>
      <c r="C1689" s="64">
        <v>81235.600000000006</v>
      </c>
      <c r="D1689" s="61">
        <f t="shared" si="27"/>
        <v>81235.600000000006</v>
      </c>
      <c r="E1689" s="114" t="e">
        <f>#REF!</f>
        <v>#REF!</v>
      </c>
    </row>
    <row r="1690" spans="1:5" s="7" customFormat="1" ht="15.75" hidden="1" outlineLevel="2">
      <c r="A1690" s="58" t="s">
        <v>102</v>
      </c>
      <c r="B1690" s="60" t="s">
        <v>436</v>
      </c>
      <c r="C1690" s="56">
        <v>79328.899999999994</v>
      </c>
      <c r="D1690" s="61">
        <f t="shared" si="27"/>
        <v>79328.899999999994</v>
      </c>
      <c r="E1690" s="114" t="e">
        <f>#REF!</f>
        <v>#REF!</v>
      </c>
    </row>
    <row r="1691" spans="1:5" s="7" customFormat="1" ht="22.5" hidden="1" outlineLevel="3">
      <c r="A1691" s="34" t="s">
        <v>103</v>
      </c>
      <c r="B1691" s="60" t="s">
        <v>436</v>
      </c>
      <c r="C1691" s="56">
        <v>79328.899999999994</v>
      </c>
      <c r="D1691" s="61">
        <f t="shared" si="27"/>
        <v>79328.899999999994</v>
      </c>
      <c r="E1691" s="114" t="e">
        <f>#REF!</f>
        <v>#REF!</v>
      </c>
    </row>
    <row r="1692" spans="1:5" s="7" customFormat="1" ht="15.75" hidden="1" outlineLevel="5">
      <c r="A1692" s="58" t="s">
        <v>438</v>
      </c>
      <c r="B1692" s="60" t="s">
        <v>436</v>
      </c>
      <c r="C1692" s="56">
        <v>2097.4</v>
      </c>
      <c r="D1692" s="61">
        <f t="shared" si="27"/>
        <v>2097.4</v>
      </c>
      <c r="E1692" s="114" t="e">
        <f>#REF!</f>
        <v>#REF!</v>
      </c>
    </row>
    <row r="1693" spans="1:5" s="7" customFormat="1" ht="15.75" hidden="1" outlineLevel="6">
      <c r="A1693" s="58" t="s">
        <v>75</v>
      </c>
      <c r="B1693" s="60" t="s">
        <v>436</v>
      </c>
      <c r="C1693" s="56">
        <v>2097.4</v>
      </c>
      <c r="D1693" s="61">
        <f t="shared" si="27"/>
        <v>2097.4</v>
      </c>
      <c r="E1693" s="114" t="e">
        <f>#REF!</f>
        <v>#REF!</v>
      </c>
    </row>
    <row r="1694" spans="1:5" s="7" customFormat="1" ht="15.75" hidden="1" outlineLevel="7">
      <c r="A1694" s="58" t="s">
        <v>32</v>
      </c>
      <c r="B1694" s="63" t="s">
        <v>436</v>
      </c>
      <c r="C1694" s="64">
        <v>2097.4</v>
      </c>
      <c r="D1694" s="61">
        <f t="shared" si="27"/>
        <v>2097.4</v>
      </c>
      <c r="E1694" s="114" t="e">
        <f>#REF!</f>
        <v>#REF!</v>
      </c>
    </row>
    <row r="1695" spans="1:5" s="7" customFormat="1" ht="15.75" hidden="1" outlineLevel="5">
      <c r="A1695" s="58" t="s">
        <v>286</v>
      </c>
      <c r="B1695" s="60" t="s">
        <v>436</v>
      </c>
      <c r="C1695" s="56">
        <v>77231.5</v>
      </c>
      <c r="D1695" s="61">
        <f t="shared" si="27"/>
        <v>77231.5</v>
      </c>
      <c r="E1695" s="114" t="e">
        <f>#REF!</f>
        <v>#REF!</v>
      </c>
    </row>
    <row r="1696" spans="1:5" s="7" customFormat="1" ht="22.5" hidden="1" outlineLevel="6">
      <c r="A1696" s="34" t="s">
        <v>287</v>
      </c>
      <c r="B1696" s="60" t="s">
        <v>436</v>
      </c>
      <c r="C1696" s="56">
        <v>77231.5</v>
      </c>
      <c r="D1696" s="61">
        <f t="shared" si="27"/>
        <v>77231.5</v>
      </c>
      <c r="E1696" s="114" t="e">
        <f>#REF!</f>
        <v>#REF!</v>
      </c>
    </row>
    <row r="1697" spans="1:5" s="7" customFormat="1" ht="22.5" hidden="1" outlineLevel="7">
      <c r="A1697" s="58" t="s">
        <v>101</v>
      </c>
      <c r="B1697" s="63" t="s">
        <v>436</v>
      </c>
      <c r="C1697" s="64">
        <v>71251.8</v>
      </c>
      <c r="D1697" s="61">
        <f t="shared" si="27"/>
        <v>71251.8</v>
      </c>
      <c r="E1697" s="114" t="e">
        <f>#REF!</f>
        <v>#REF!</v>
      </c>
    </row>
    <row r="1698" spans="1:5" s="7" customFormat="1" ht="15.75" hidden="1" outlineLevel="7">
      <c r="A1698" s="58" t="s">
        <v>132</v>
      </c>
      <c r="B1698" s="63" t="s">
        <v>436</v>
      </c>
      <c r="C1698" s="64">
        <v>5979.7</v>
      </c>
      <c r="D1698" s="61">
        <f t="shared" si="27"/>
        <v>5979.7</v>
      </c>
      <c r="E1698" s="114" t="e">
        <f>#REF!</f>
        <v>#REF!</v>
      </c>
    </row>
    <row r="1699" spans="1:5" s="7" customFormat="1" ht="22.5" hidden="1" outlineLevel="2">
      <c r="A1699" s="34" t="s">
        <v>133</v>
      </c>
      <c r="B1699" s="60" t="s">
        <v>436</v>
      </c>
      <c r="C1699" s="56">
        <v>1982263.9</v>
      </c>
      <c r="D1699" s="61">
        <f t="shared" si="27"/>
        <v>1982263.9</v>
      </c>
      <c r="E1699" s="114" t="e">
        <f>#REF!</f>
        <v>#REF!</v>
      </c>
    </row>
    <row r="1700" spans="1:5" s="7" customFormat="1" ht="15.75" hidden="1" outlineLevel="3">
      <c r="A1700" s="34" t="s">
        <v>134</v>
      </c>
      <c r="B1700" s="60" t="s">
        <v>436</v>
      </c>
      <c r="C1700" s="56">
        <v>1982263.9</v>
      </c>
      <c r="D1700" s="61">
        <f t="shared" si="27"/>
        <v>1982263.9</v>
      </c>
      <c r="E1700" s="114" t="e">
        <f>#REF!</f>
        <v>#REF!</v>
      </c>
    </row>
    <row r="1701" spans="1:5" s="7" customFormat="1" ht="15.75" hidden="1" outlineLevel="5">
      <c r="A1701" s="58" t="s">
        <v>439</v>
      </c>
      <c r="B1701" s="60" t="s">
        <v>436</v>
      </c>
      <c r="C1701" s="56">
        <v>515381.4</v>
      </c>
      <c r="D1701" s="61">
        <f t="shared" si="27"/>
        <v>515381.4</v>
      </c>
      <c r="E1701" s="114" t="e">
        <f>#REF!</f>
        <v>#REF!</v>
      </c>
    </row>
    <row r="1702" spans="1:5" s="7" customFormat="1" ht="15.75" hidden="1" outlineLevel="6">
      <c r="A1702" s="58" t="s">
        <v>75</v>
      </c>
      <c r="B1702" s="60" t="s">
        <v>436</v>
      </c>
      <c r="C1702" s="56">
        <v>515381.4</v>
      </c>
      <c r="D1702" s="61">
        <f t="shared" si="27"/>
        <v>515381.4</v>
      </c>
      <c r="E1702" s="114" t="e">
        <f>#REF!</f>
        <v>#REF!</v>
      </c>
    </row>
    <row r="1703" spans="1:5" s="7" customFormat="1" ht="33.75" hidden="1" outlineLevel="7">
      <c r="A1703" s="58" t="s">
        <v>13</v>
      </c>
      <c r="B1703" s="63" t="s">
        <v>436</v>
      </c>
      <c r="C1703" s="64">
        <v>515219</v>
      </c>
      <c r="D1703" s="61">
        <f t="shared" si="27"/>
        <v>515219</v>
      </c>
      <c r="E1703" s="114" t="e">
        <f>#REF!</f>
        <v>#REF!</v>
      </c>
    </row>
    <row r="1704" spans="1:5" s="7" customFormat="1" ht="15.75" hidden="1" outlineLevel="7">
      <c r="A1704" s="58" t="s">
        <v>76</v>
      </c>
      <c r="B1704" s="63" t="s">
        <v>436</v>
      </c>
      <c r="C1704" s="64">
        <v>162.4</v>
      </c>
      <c r="D1704" s="61">
        <f t="shared" si="27"/>
        <v>162.4</v>
      </c>
      <c r="E1704" s="114" t="e">
        <f>#REF!</f>
        <v>#REF!</v>
      </c>
    </row>
    <row r="1705" spans="1:5" s="7" customFormat="1" ht="15.75" hidden="1" outlineLevel="5">
      <c r="A1705" s="34" t="s">
        <v>17</v>
      </c>
      <c r="B1705" s="60" t="s">
        <v>436</v>
      </c>
      <c r="C1705" s="56">
        <v>145346.1</v>
      </c>
      <c r="D1705" s="61">
        <f t="shared" si="27"/>
        <v>145346.1</v>
      </c>
      <c r="E1705" s="114" t="e">
        <f>#REF!</f>
        <v>#REF!</v>
      </c>
    </row>
    <row r="1706" spans="1:5" s="7" customFormat="1" ht="15.75" hidden="1" outlineLevel="6">
      <c r="A1706" s="34" t="s">
        <v>22</v>
      </c>
      <c r="B1706" s="60" t="s">
        <v>436</v>
      </c>
      <c r="C1706" s="56">
        <v>145346.1</v>
      </c>
      <c r="D1706" s="61">
        <f t="shared" si="27"/>
        <v>145346.1</v>
      </c>
      <c r="E1706" s="114" t="e">
        <f>#REF!</f>
        <v>#REF!</v>
      </c>
    </row>
    <row r="1707" spans="1:5" s="7" customFormat="1" ht="15.75" hidden="1" outlineLevel="7">
      <c r="A1707" s="58" t="s">
        <v>24</v>
      </c>
      <c r="B1707" s="63" t="s">
        <v>436</v>
      </c>
      <c r="C1707" s="64">
        <v>1531.6</v>
      </c>
      <c r="D1707" s="61">
        <f t="shared" si="27"/>
        <v>1531.6</v>
      </c>
      <c r="E1707" s="114" t="e">
        <f>#REF!</f>
        <v>#REF!</v>
      </c>
    </row>
    <row r="1708" spans="1:5" s="7" customFormat="1" ht="15.75" hidden="1" outlineLevel="7">
      <c r="A1708" s="58" t="s">
        <v>26</v>
      </c>
      <c r="B1708" s="63" t="s">
        <v>436</v>
      </c>
      <c r="C1708" s="64">
        <v>8048.3</v>
      </c>
      <c r="D1708" s="61">
        <f t="shared" si="27"/>
        <v>8048.3</v>
      </c>
      <c r="E1708" s="114" t="e">
        <f>#REF!</f>
        <v>#REF!</v>
      </c>
    </row>
    <row r="1709" spans="1:5" s="7" customFormat="1" ht="15.75" hidden="1" outlineLevel="7">
      <c r="A1709" s="34" t="s">
        <v>28</v>
      </c>
      <c r="B1709" s="63" t="s">
        <v>436</v>
      </c>
      <c r="C1709" s="64">
        <v>135766.20000000001</v>
      </c>
      <c r="D1709" s="61">
        <f t="shared" si="27"/>
        <v>135766.20000000001</v>
      </c>
      <c r="E1709" s="114" t="e">
        <f>#REF!</f>
        <v>#REF!</v>
      </c>
    </row>
    <row r="1710" spans="1:5" s="7" customFormat="1" ht="15.75" hidden="1" outlineLevel="5">
      <c r="A1710" s="34" t="s">
        <v>85</v>
      </c>
      <c r="B1710" s="60" t="s">
        <v>436</v>
      </c>
      <c r="C1710" s="56">
        <v>6585.3</v>
      </c>
      <c r="D1710" s="61">
        <f t="shared" si="27"/>
        <v>6585.3</v>
      </c>
      <c r="E1710" s="114" t="e">
        <f>#REF!</f>
        <v>#REF!</v>
      </c>
    </row>
    <row r="1711" spans="1:5" s="7" customFormat="1" ht="15.75" hidden="1" outlineLevel="6">
      <c r="A1711" s="34" t="s">
        <v>30</v>
      </c>
      <c r="B1711" s="60" t="s">
        <v>436</v>
      </c>
      <c r="C1711" s="56">
        <v>6585.3</v>
      </c>
      <c r="D1711" s="61">
        <f t="shared" si="27"/>
        <v>6585.3</v>
      </c>
      <c r="E1711" s="114" t="e">
        <f>#REF!</f>
        <v>#REF!</v>
      </c>
    </row>
    <row r="1712" spans="1:5" s="7" customFormat="1" ht="15.75" hidden="1" outlineLevel="7">
      <c r="A1712" s="58" t="s">
        <v>32</v>
      </c>
      <c r="B1712" s="63" t="s">
        <v>436</v>
      </c>
      <c r="C1712" s="64">
        <v>6585.3</v>
      </c>
      <c r="D1712" s="61">
        <f t="shared" si="27"/>
        <v>6585.3</v>
      </c>
      <c r="E1712" s="114" t="e">
        <f>#REF!</f>
        <v>#REF!</v>
      </c>
    </row>
    <row r="1713" spans="1:5" s="7" customFormat="1" ht="15.75" hidden="1" outlineLevel="5">
      <c r="A1713" s="58" t="s">
        <v>286</v>
      </c>
      <c r="B1713" s="60" t="s">
        <v>436</v>
      </c>
      <c r="C1713" s="56">
        <v>1313320.3999999999</v>
      </c>
      <c r="D1713" s="61">
        <f t="shared" si="27"/>
        <v>1313320.3999999999</v>
      </c>
      <c r="E1713" s="114" t="e">
        <f>#REF!</f>
        <v>#REF!</v>
      </c>
    </row>
    <row r="1714" spans="1:5" s="7" customFormat="1" ht="22.5" hidden="1" outlineLevel="6">
      <c r="A1714" s="34" t="s">
        <v>287</v>
      </c>
      <c r="B1714" s="60" t="s">
        <v>436</v>
      </c>
      <c r="C1714" s="56">
        <v>1046729.6</v>
      </c>
      <c r="D1714" s="61">
        <f t="shared" si="27"/>
        <v>1046729.6</v>
      </c>
      <c r="E1714" s="114" t="e">
        <f>#REF!</f>
        <v>#REF!</v>
      </c>
    </row>
    <row r="1715" spans="1:5" s="7" customFormat="1" ht="22.5" hidden="1" outlineLevel="7">
      <c r="A1715" s="58" t="s">
        <v>101</v>
      </c>
      <c r="B1715" s="63" t="s">
        <v>436</v>
      </c>
      <c r="C1715" s="64">
        <v>1038689.1</v>
      </c>
      <c r="D1715" s="61">
        <f t="shared" si="27"/>
        <v>1038689.1</v>
      </c>
      <c r="E1715" s="114" t="e">
        <f>#REF!</f>
        <v>#REF!</v>
      </c>
    </row>
    <row r="1716" spans="1:5" s="7" customFormat="1" ht="15.75" hidden="1" outlineLevel="7">
      <c r="A1716" s="58" t="s">
        <v>132</v>
      </c>
      <c r="B1716" s="63" t="s">
        <v>436</v>
      </c>
      <c r="C1716" s="64">
        <v>8040.5</v>
      </c>
      <c r="D1716" s="61">
        <f t="shared" si="27"/>
        <v>8040.5</v>
      </c>
      <c r="E1716" s="114" t="e">
        <f>#REF!</f>
        <v>#REF!</v>
      </c>
    </row>
    <row r="1717" spans="1:5" s="7" customFormat="1" ht="22.5" hidden="1" outlineLevel="6">
      <c r="A1717" s="34" t="s">
        <v>133</v>
      </c>
      <c r="B1717" s="60" t="s">
        <v>436</v>
      </c>
      <c r="C1717" s="56">
        <v>266590.8</v>
      </c>
      <c r="D1717" s="61">
        <f t="shared" si="27"/>
        <v>266590.8</v>
      </c>
      <c r="E1717" s="114" t="e">
        <f>#REF!</f>
        <v>#REF!</v>
      </c>
    </row>
    <row r="1718" spans="1:5" s="7" customFormat="1" ht="15.75" hidden="1" outlineLevel="7">
      <c r="A1718" s="34" t="s">
        <v>134</v>
      </c>
      <c r="B1718" s="63" t="s">
        <v>436</v>
      </c>
      <c r="C1718" s="64">
        <v>266590.8</v>
      </c>
      <c r="D1718" s="61">
        <f t="shared" si="27"/>
        <v>266590.8</v>
      </c>
      <c r="E1718" s="114" t="e">
        <f>#REF!</f>
        <v>#REF!</v>
      </c>
    </row>
    <row r="1719" spans="1:5" s="7" customFormat="1" ht="15.75" hidden="1" outlineLevel="5">
      <c r="A1719" s="58" t="s">
        <v>102</v>
      </c>
      <c r="B1719" s="60" t="s">
        <v>436</v>
      </c>
      <c r="C1719" s="56">
        <v>1630.7</v>
      </c>
      <c r="D1719" s="61">
        <f t="shared" si="27"/>
        <v>1630.7</v>
      </c>
      <c r="E1719" s="114" t="e">
        <f>#REF!</f>
        <v>#REF!</v>
      </c>
    </row>
    <row r="1720" spans="1:5" s="7" customFormat="1" ht="22.5" hidden="1" outlineLevel="6">
      <c r="A1720" s="34" t="s">
        <v>103</v>
      </c>
      <c r="B1720" s="60" t="s">
        <v>436</v>
      </c>
      <c r="C1720" s="56">
        <v>1630.7</v>
      </c>
      <c r="D1720" s="61">
        <f t="shared" si="27"/>
        <v>1630.7</v>
      </c>
      <c r="E1720" s="114" t="e">
        <f>#REF!</f>
        <v>#REF!</v>
      </c>
    </row>
    <row r="1721" spans="1:5" s="7" customFormat="1" ht="15.75" hidden="1" outlineLevel="7">
      <c r="A1721" s="58" t="s">
        <v>43</v>
      </c>
      <c r="B1721" s="63" t="s">
        <v>436</v>
      </c>
      <c r="C1721" s="64">
        <v>1331.9</v>
      </c>
      <c r="D1721" s="61">
        <f t="shared" si="27"/>
        <v>1331.9</v>
      </c>
      <c r="E1721" s="114" t="e">
        <f>#REF!</f>
        <v>#REF!</v>
      </c>
    </row>
    <row r="1722" spans="1:5" s="7" customFormat="1" ht="15.75" hidden="1" outlineLevel="7">
      <c r="A1722" s="58" t="s">
        <v>45</v>
      </c>
      <c r="B1722" s="63" t="s">
        <v>436</v>
      </c>
      <c r="C1722" s="64">
        <v>298.8</v>
      </c>
      <c r="D1722" s="61">
        <f t="shared" si="27"/>
        <v>298.8</v>
      </c>
      <c r="E1722" s="114" t="e">
        <f>#REF!</f>
        <v>#REF!</v>
      </c>
    </row>
    <row r="1723" spans="1:5" s="7" customFormat="1" ht="15.75" hidden="1" outlineLevel="1" collapsed="1">
      <c r="A1723" s="34" t="s">
        <v>52</v>
      </c>
      <c r="B1723" s="60" t="s">
        <v>441</v>
      </c>
      <c r="C1723" s="56">
        <v>10927622.1</v>
      </c>
      <c r="D1723" s="61">
        <f t="shared" si="27"/>
        <v>10927622.1</v>
      </c>
      <c r="E1723" s="114" t="e">
        <f>#REF!</f>
        <v>#REF!</v>
      </c>
    </row>
    <row r="1724" spans="1:5" s="7" customFormat="1" ht="15.75" hidden="1" outlineLevel="2">
      <c r="A1724" s="34" t="s">
        <v>47</v>
      </c>
      <c r="B1724" s="60" t="s">
        <v>441</v>
      </c>
      <c r="C1724" s="56">
        <v>1320599.3999999999</v>
      </c>
      <c r="D1724" s="61">
        <f t="shared" si="27"/>
        <v>1320599.3999999999</v>
      </c>
      <c r="E1724" s="114" t="e">
        <f>#REF!</f>
        <v>#REF!</v>
      </c>
    </row>
    <row r="1725" spans="1:5" s="7" customFormat="1" ht="15.75" hidden="1" outlineLevel="3">
      <c r="A1725" s="58" t="s">
        <v>440</v>
      </c>
      <c r="B1725" s="60" t="s">
        <v>441</v>
      </c>
      <c r="C1725" s="56">
        <v>176237.8</v>
      </c>
      <c r="D1725" s="61">
        <f t="shared" ref="D1725:D1806" si="28">C1725</f>
        <v>176237.8</v>
      </c>
      <c r="E1725" s="114" t="e">
        <f>#REF!</f>
        <v>#REF!</v>
      </c>
    </row>
    <row r="1726" spans="1:5" s="7" customFormat="1" ht="15.75" hidden="1" outlineLevel="5">
      <c r="A1726" s="58" t="s">
        <v>442</v>
      </c>
      <c r="B1726" s="60" t="s">
        <v>441</v>
      </c>
      <c r="C1726" s="56">
        <v>176237.8</v>
      </c>
      <c r="D1726" s="61">
        <f t="shared" si="28"/>
        <v>176237.8</v>
      </c>
      <c r="E1726" s="114" t="e">
        <f>#REF!</f>
        <v>#REF!</v>
      </c>
    </row>
    <row r="1727" spans="1:5" s="7" customFormat="1" ht="15.75" hidden="1" outlineLevel="6">
      <c r="A1727" s="58" t="s">
        <v>443</v>
      </c>
      <c r="B1727" s="60" t="s">
        <v>441</v>
      </c>
      <c r="C1727" s="56">
        <v>176237.8</v>
      </c>
      <c r="D1727" s="61">
        <f t="shared" si="28"/>
        <v>176237.8</v>
      </c>
      <c r="E1727" s="114" t="e">
        <f>#REF!</f>
        <v>#REF!</v>
      </c>
    </row>
    <row r="1728" spans="1:5" s="7" customFormat="1" ht="15.75" hidden="1" outlineLevel="7">
      <c r="A1728" s="58" t="s">
        <v>96</v>
      </c>
      <c r="B1728" s="63" t="s">
        <v>441</v>
      </c>
      <c r="C1728" s="64">
        <v>176237.8</v>
      </c>
      <c r="D1728" s="61">
        <f t="shared" si="28"/>
        <v>176237.8</v>
      </c>
      <c r="E1728" s="114" t="e">
        <f>#REF!</f>
        <v>#REF!</v>
      </c>
    </row>
    <row r="1729" spans="1:5" s="7" customFormat="1" ht="15.75" hidden="1" outlineLevel="3">
      <c r="A1729" s="58" t="s">
        <v>97</v>
      </c>
      <c r="B1729" s="60" t="s">
        <v>441</v>
      </c>
      <c r="C1729" s="56">
        <v>1144361.6000000001</v>
      </c>
      <c r="D1729" s="61">
        <f t="shared" si="28"/>
        <v>1144361.6000000001</v>
      </c>
      <c r="E1729" s="114" t="e">
        <f>#REF!</f>
        <v>#REF!</v>
      </c>
    </row>
    <row r="1730" spans="1:5" s="7" customFormat="1" ht="15.75" hidden="1" outlineLevel="4">
      <c r="A1730" s="34" t="s">
        <v>97</v>
      </c>
      <c r="B1730" s="60" t="s">
        <v>441</v>
      </c>
      <c r="C1730" s="56">
        <v>84795.7</v>
      </c>
      <c r="D1730" s="61">
        <f t="shared" si="28"/>
        <v>84795.7</v>
      </c>
      <c r="E1730" s="114" t="e">
        <f>#REF!</f>
        <v>#REF!</v>
      </c>
    </row>
    <row r="1731" spans="1:5" s="7" customFormat="1" ht="22.5" hidden="1" outlineLevel="5">
      <c r="A1731" s="58" t="s">
        <v>444</v>
      </c>
      <c r="B1731" s="60" t="s">
        <v>441</v>
      </c>
      <c r="C1731" s="56">
        <v>84795.7</v>
      </c>
      <c r="D1731" s="61">
        <f t="shared" si="28"/>
        <v>84795.7</v>
      </c>
      <c r="E1731" s="114" t="e">
        <f>#REF!</f>
        <v>#REF!</v>
      </c>
    </row>
    <row r="1732" spans="1:5" s="7" customFormat="1" ht="33.75" hidden="1" outlineLevel="6">
      <c r="A1732" s="58" t="s">
        <v>445</v>
      </c>
      <c r="B1732" s="60" t="s">
        <v>441</v>
      </c>
      <c r="C1732" s="56">
        <v>84795.7</v>
      </c>
      <c r="D1732" s="61">
        <f t="shared" si="28"/>
        <v>84795.7</v>
      </c>
      <c r="E1732" s="114" t="e">
        <f>#REF!</f>
        <v>#REF!</v>
      </c>
    </row>
    <row r="1733" spans="1:5" s="7" customFormat="1" ht="15.75" hidden="1" outlineLevel="7">
      <c r="A1733" s="58" t="s">
        <v>96</v>
      </c>
      <c r="B1733" s="63" t="s">
        <v>441</v>
      </c>
      <c r="C1733" s="64">
        <v>84795.7</v>
      </c>
      <c r="D1733" s="61">
        <f t="shared" si="28"/>
        <v>84795.7</v>
      </c>
      <c r="E1733" s="114" t="e">
        <f>#REF!</f>
        <v>#REF!</v>
      </c>
    </row>
    <row r="1734" spans="1:5" s="7" customFormat="1" ht="15.75" hidden="1" outlineLevel="4">
      <c r="A1734" s="58" t="s">
        <v>97</v>
      </c>
      <c r="B1734" s="60" t="s">
        <v>441</v>
      </c>
      <c r="C1734" s="56">
        <v>1059565.8999999999</v>
      </c>
      <c r="D1734" s="61">
        <f t="shared" si="28"/>
        <v>1059565.8999999999</v>
      </c>
      <c r="E1734" s="114" t="e">
        <f>#REF!</f>
        <v>#REF!</v>
      </c>
    </row>
    <row r="1735" spans="1:5" s="7" customFormat="1" ht="15.75" hidden="1" outlineLevel="5">
      <c r="A1735" s="34" t="s">
        <v>97</v>
      </c>
      <c r="B1735" s="60" t="s">
        <v>441</v>
      </c>
      <c r="C1735" s="56">
        <v>1059565.8999999999</v>
      </c>
      <c r="D1735" s="61">
        <f t="shared" si="28"/>
        <v>1059565.8999999999</v>
      </c>
      <c r="E1735" s="114" t="e">
        <f>#REF!</f>
        <v>#REF!</v>
      </c>
    </row>
    <row r="1736" spans="1:5" s="7" customFormat="1" ht="22.5" hidden="1" outlineLevel="6">
      <c r="A1736" s="58" t="s">
        <v>446</v>
      </c>
      <c r="B1736" s="60" t="s">
        <v>441</v>
      </c>
      <c r="C1736" s="56">
        <v>1059565.8999999999</v>
      </c>
      <c r="D1736" s="61">
        <f t="shared" si="28"/>
        <v>1059565.8999999999</v>
      </c>
      <c r="E1736" s="114" t="e">
        <f>#REF!</f>
        <v>#REF!</v>
      </c>
    </row>
    <row r="1737" spans="1:5" s="7" customFormat="1" ht="15.75" hidden="1" outlineLevel="7">
      <c r="A1737" s="58" t="s">
        <v>96</v>
      </c>
      <c r="B1737" s="63" t="s">
        <v>441</v>
      </c>
      <c r="C1737" s="64">
        <v>1059565.8999999999</v>
      </c>
      <c r="D1737" s="61">
        <f t="shared" si="28"/>
        <v>1059565.8999999999</v>
      </c>
      <c r="E1737" s="114" t="e">
        <f>#REF!</f>
        <v>#REF!</v>
      </c>
    </row>
    <row r="1738" spans="1:5" s="7" customFormat="1" ht="15.75" hidden="1" outlineLevel="2">
      <c r="A1738" s="58" t="s">
        <v>97</v>
      </c>
      <c r="B1738" s="60" t="s">
        <v>441</v>
      </c>
      <c r="C1738" s="56">
        <v>8297856.5</v>
      </c>
      <c r="D1738" s="61">
        <f t="shared" si="28"/>
        <v>8297856.5</v>
      </c>
      <c r="E1738" s="114" t="e">
        <f>#REF!</f>
        <v>#REF!</v>
      </c>
    </row>
    <row r="1739" spans="1:5" s="7" customFormat="1" ht="15.75" hidden="1" outlineLevel="3">
      <c r="A1739" s="34" t="s">
        <v>97</v>
      </c>
      <c r="B1739" s="60" t="s">
        <v>441</v>
      </c>
      <c r="C1739" s="56">
        <v>70410.5</v>
      </c>
      <c r="D1739" s="61">
        <f t="shared" si="28"/>
        <v>70410.5</v>
      </c>
      <c r="E1739" s="114" t="e">
        <f>#REF!</f>
        <v>#REF!</v>
      </c>
    </row>
    <row r="1740" spans="1:5" s="7" customFormat="1" ht="15.75" hidden="1" outlineLevel="5">
      <c r="A1740" s="58" t="s">
        <v>246</v>
      </c>
      <c r="B1740" s="60" t="s">
        <v>441</v>
      </c>
      <c r="C1740" s="56">
        <v>70410.5</v>
      </c>
      <c r="D1740" s="61">
        <f t="shared" si="28"/>
        <v>70410.5</v>
      </c>
      <c r="E1740" s="114" t="e">
        <f>#REF!</f>
        <v>#REF!</v>
      </c>
    </row>
    <row r="1741" spans="1:5" s="7" customFormat="1" ht="33.75" hidden="1" outlineLevel="6">
      <c r="A1741" s="58" t="s">
        <v>447</v>
      </c>
      <c r="B1741" s="60" t="s">
        <v>441</v>
      </c>
      <c r="C1741" s="56">
        <v>70410.5</v>
      </c>
      <c r="D1741" s="61">
        <f t="shared" si="28"/>
        <v>70410.5</v>
      </c>
      <c r="E1741" s="114" t="e">
        <f>#REF!</f>
        <v>#REF!</v>
      </c>
    </row>
    <row r="1742" spans="1:5" s="7" customFormat="1" ht="15.75" hidden="1" outlineLevel="7">
      <c r="A1742" s="58" t="s">
        <v>32</v>
      </c>
      <c r="B1742" s="63" t="s">
        <v>441</v>
      </c>
      <c r="C1742" s="64">
        <v>70410.5</v>
      </c>
      <c r="D1742" s="61">
        <f t="shared" si="28"/>
        <v>70410.5</v>
      </c>
      <c r="E1742" s="114" t="e">
        <f>#REF!</f>
        <v>#REF!</v>
      </c>
    </row>
    <row r="1743" spans="1:5" s="7" customFormat="1" ht="15.75" hidden="1" outlineLevel="3">
      <c r="A1743" s="58" t="s">
        <v>427</v>
      </c>
      <c r="B1743" s="60" t="s">
        <v>441</v>
      </c>
      <c r="C1743" s="56">
        <v>34239</v>
      </c>
      <c r="D1743" s="61">
        <f t="shared" si="28"/>
        <v>34239</v>
      </c>
      <c r="E1743" s="114" t="e">
        <f>#REF!</f>
        <v>#REF!</v>
      </c>
    </row>
    <row r="1744" spans="1:5" s="7" customFormat="1" ht="15.75" hidden="1" outlineLevel="4">
      <c r="A1744" s="34" t="s">
        <v>448</v>
      </c>
      <c r="B1744" s="60" t="s">
        <v>441</v>
      </c>
      <c r="C1744" s="56">
        <v>34239</v>
      </c>
      <c r="D1744" s="61">
        <f t="shared" si="28"/>
        <v>34239</v>
      </c>
      <c r="E1744" s="114" t="e">
        <f>#REF!</f>
        <v>#REF!</v>
      </c>
    </row>
    <row r="1745" spans="1:5" s="7" customFormat="1" ht="15.75" hidden="1" outlineLevel="5">
      <c r="A1745" s="58" t="s">
        <v>449</v>
      </c>
      <c r="B1745" s="60" t="s">
        <v>441</v>
      </c>
      <c r="C1745" s="56">
        <v>34239</v>
      </c>
      <c r="D1745" s="61">
        <f t="shared" si="28"/>
        <v>34239</v>
      </c>
      <c r="E1745" s="114" t="e">
        <f>#REF!</f>
        <v>#REF!</v>
      </c>
    </row>
    <row r="1746" spans="1:5" s="7" customFormat="1" ht="33.75" hidden="1" outlineLevel="6">
      <c r="A1746" s="58" t="s">
        <v>450</v>
      </c>
      <c r="B1746" s="60" t="s">
        <v>441</v>
      </c>
      <c r="C1746" s="56">
        <v>34239</v>
      </c>
      <c r="D1746" s="61">
        <f t="shared" si="28"/>
        <v>34239</v>
      </c>
      <c r="E1746" s="114" t="e">
        <f>#REF!</f>
        <v>#REF!</v>
      </c>
    </row>
    <row r="1747" spans="1:5" s="7" customFormat="1" ht="15.75" hidden="1" outlineLevel="7">
      <c r="A1747" s="58" t="s">
        <v>32</v>
      </c>
      <c r="B1747" s="63" t="s">
        <v>441</v>
      </c>
      <c r="C1747" s="64">
        <v>33743.9</v>
      </c>
      <c r="D1747" s="61">
        <f t="shared" si="28"/>
        <v>33743.9</v>
      </c>
      <c r="E1747" s="114" t="e">
        <f>#REF!</f>
        <v>#REF!</v>
      </c>
    </row>
    <row r="1748" spans="1:5" s="7" customFormat="1" ht="15.75" hidden="1" outlineLevel="7">
      <c r="A1748" s="58" t="s">
        <v>286</v>
      </c>
      <c r="B1748" s="63" t="s">
        <v>441</v>
      </c>
      <c r="C1748" s="64">
        <v>495.1</v>
      </c>
      <c r="D1748" s="61">
        <f t="shared" si="28"/>
        <v>495.1</v>
      </c>
      <c r="E1748" s="114" t="e">
        <f>#REF!</f>
        <v>#REF!</v>
      </c>
    </row>
    <row r="1749" spans="1:5" s="7" customFormat="1" ht="22.5" hidden="1" outlineLevel="3">
      <c r="A1749" s="34" t="s">
        <v>287</v>
      </c>
      <c r="B1749" s="60" t="s">
        <v>441</v>
      </c>
      <c r="C1749" s="56">
        <v>67818.7</v>
      </c>
      <c r="D1749" s="61">
        <f t="shared" si="28"/>
        <v>67818.7</v>
      </c>
      <c r="E1749" s="114" t="e">
        <f>#REF!</f>
        <v>#REF!</v>
      </c>
    </row>
    <row r="1750" spans="1:5" s="7" customFormat="1" ht="15.75" hidden="1" outlineLevel="4">
      <c r="A1750" s="34" t="s">
        <v>331</v>
      </c>
      <c r="B1750" s="60" t="s">
        <v>441</v>
      </c>
      <c r="C1750" s="56">
        <v>67818.7</v>
      </c>
      <c r="D1750" s="61">
        <f t="shared" si="28"/>
        <v>67818.7</v>
      </c>
      <c r="E1750" s="114" t="e">
        <f>#REF!</f>
        <v>#REF!</v>
      </c>
    </row>
    <row r="1751" spans="1:5" s="7" customFormat="1" ht="22.5" hidden="1" outlineLevel="5">
      <c r="A1751" s="58" t="s">
        <v>451</v>
      </c>
      <c r="B1751" s="60" t="s">
        <v>441</v>
      </c>
      <c r="C1751" s="56">
        <v>67818.7</v>
      </c>
      <c r="D1751" s="61">
        <f t="shared" si="28"/>
        <v>67818.7</v>
      </c>
      <c r="E1751" s="114" t="e">
        <f>#REF!</f>
        <v>#REF!</v>
      </c>
    </row>
    <row r="1752" spans="1:5" s="7" customFormat="1" ht="22.5" hidden="1" outlineLevel="6">
      <c r="A1752" s="58" t="s">
        <v>452</v>
      </c>
      <c r="B1752" s="60" t="s">
        <v>441</v>
      </c>
      <c r="C1752" s="56">
        <v>67818.7</v>
      </c>
      <c r="D1752" s="61">
        <f t="shared" si="28"/>
        <v>67818.7</v>
      </c>
      <c r="E1752" s="114" t="e">
        <f>#REF!</f>
        <v>#REF!</v>
      </c>
    </row>
    <row r="1753" spans="1:5" s="7" customFormat="1" ht="15.75" hidden="1" outlineLevel="7">
      <c r="A1753" s="58" t="s">
        <v>32</v>
      </c>
      <c r="B1753" s="63" t="s">
        <v>441</v>
      </c>
      <c r="C1753" s="64">
        <v>67818.7</v>
      </c>
      <c r="D1753" s="61">
        <f t="shared" si="28"/>
        <v>67818.7</v>
      </c>
      <c r="E1753" s="114" t="e">
        <f>#REF!</f>
        <v>#REF!</v>
      </c>
    </row>
    <row r="1754" spans="1:5" s="7" customFormat="1" ht="15.75" hidden="1" outlineLevel="3">
      <c r="A1754" s="58" t="s">
        <v>427</v>
      </c>
      <c r="B1754" s="60" t="s">
        <v>441</v>
      </c>
      <c r="C1754" s="56">
        <v>4662.3999999999996</v>
      </c>
      <c r="D1754" s="61">
        <f t="shared" si="28"/>
        <v>4662.3999999999996</v>
      </c>
      <c r="E1754" s="114" t="e">
        <f>#REF!</f>
        <v>#REF!</v>
      </c>
    </row>
    <row r="1755" spans="1:5" s="7" customFormat="1" ht="15.75" hidden="1" outlineLevel="5">
      <c r="A1755" s="34" t="s">
        <v>432</v>
      </c>
      <c r="B1755" s="60" t="s">
        <v>441</v>
      </c>
      <c r="C1755" s="56">
        <v>4662.3999999999996</v>
      </c>
      <c r="D1755" s="61">
        <f t="shared" si="28"/>
        <v>4662.3999999999996</v>
      </c>
      <c r="E1755" s="114" t="e">
        <f>#REF!</f>
        <v>#REF!</v>
      </c>
    </row>
    <row r="1756" spans="1:5" s="7" customFormat="1" ht="45" hidden="1" outlineLevel="6">
      <c r="A1756" s="58" t="s">
        <v>453</v>
      </c>
      <c r="B1756" s="60" t="s">
        <v>441</v>
      </c>
      <c r="C1756" s="56">
        <v>4662.3999999999996</v>
      </c>
      <c r="D1756" s="61">
        <f t="shared" si="28"/>
        <v>4662.3999999999996</v>
      </c>
      <c r="E1756" s="114" t="e">
        <f>#REF!</f>
        <v>#REF!</v>
      </c>
    </row>
    <row r="1757" spans="1:5" s="7" customFormat="1" ht="15.75" hidden="1" outlineLevel="7">
      <c r="A1757" s="58" t="s">
        <v>32</v>
      </c>
      <c r="B1757" s="63" t="s">
        <v>441</v>
      </c>
      <c r="C1757" s="64">
        <v>4662.3999999999996</v>
      </c>
      <c r="D1757" s="61">
        <f t="shared" si="28"/>
        <v>4662.3999999999996</v>
      </c>
      <c r="E1757" s="114" t="e">
        <f>#REF!</f>
        <v>#REF!</v>
      </c>
    </row>
    <row r="1758" spans="1:5" s="7" customFormat="1" ht="15.75" hidden="1" outlineLevel="3">
      <c r="A1758" s="58" t="s">
        <v>427</v>
      </c>
      <c r="B1758" s="60" t="s">
        <v>441</v>
      </c>
      <c r="C1758" s="56">
        <v>62709.5</v>
      </c>
      <c r="D1758" s="61">
        <f t="shared" si="28"/>
        <v>62709.5</v>
      </c>
      <c r="E1758" s="114" t="e">
        <f>#REF!</f>
        <v>#REF!</v>
      </c>
    </row>
    <row r="1759" spans="1:5" s="7" customFormat="1" ht="15.75" hidden="1" outlineLevel="4">
      <c r="A1759" s="34" t="s">
        <v>448</v>
      </c>
      <c r="B1759" s="60" t="s">
        <v>441</v>
      </c>
      <c r="C1759" s="56">
        <v>22709.5</v>
      </c>
      <c r="D1759" s="61">
        <f t="shared" si="28"/>
        <v>22709.5</v>
      </c>
      <c r="E1759" s="114" t="e">
        <f>#REF!</f>
        <v>#REF!</v>
      </c>
    </row>
    <row r="1760" spans="1:5" s="7" customFormat="1" ht="15.75" hidden="1" outlineLevel="5">
      <c r="A1760" s="58" t="s">
        <v>443</v>
      </c>
      <c r="B1760" s="60" t="s">
        <v>441</v>
      </c>
      <c r="C1760" s="56">
        <v>22709.5</v>
      </c>
      <c r="D1760" s="61">
        <f t="shared" si="28"/>
        <v>22709.5</v>
      </c>
      <c r="E1760" s="114" t="e">
        <f>#REF!</f>
        <v>#REF!</v>
      </c>
    </row>
    <row r="1761" spans="1:5" s="7" customFormat="1" ht="15.75" hidden="1" outlineLevel="6">
      <c r="A1761" s="58" t="s">
        <v>454</v>
      </c>
      <c r="B1761" s="60" t="s">
        <v>441</v>
      </c>
      <c r="C1761" s="56">
        <v>22709.5</v>
      </c>
      <c r="D1761" s="61">
        <f t="shared" si="28"/>
        <v>22709.5</v>
      </c>
      <c r="E1761" s="114" t="e">
        <f>#REF!</f>
        <v>#REF!</v>
      </c>
    </row>
    <row r="1762" spans="1:5" s="7" customFormat="1" ht="15.75" hidden="1" outlineLevel="7">
      <c r="A1762" s="58" t="s">
        <v>32</v>
      </c>
      <c r="B1762" s="63" t="s">
        <v>441</v>
      </c>
      <c r="C1762" s="64">
        <v>22709.5</v>
      </c>
      <c r="D1762" s="61">
        <f t="shared" si="28"/>
        <v>22709.5</v>
      </c>
      <c r="E1762" s="114" t="e">
        <f>#REF!</f>
        <v>#REF!</v>
      </c>
    </row>
    <row r="1763" spans="1:5" s="7" customFormat="1" ht="15.75" hidden="1" outlineLevel="4">
      <c r="A1763" s="58" t="s">
        <v>286</v>
      </c>
      <c r="B1763" s="60" t="s">
        <v>441</v>
      </c>
      <c r="C1763" s="56">
        <v>25000</v>
      </c>
      <c r="D1763" s="61">
        <f t="shared" si="28"/>
        <v>25000</v>
      </c>
      <c r="E1763" s="114" t="e">
        <f>#REF!</f>
        <v>#REF!</v>
      </c>
    </row>
    <row r="1764" spans="1:5" s="7" customFormat="1" ht="15.75" hidden="1" outlineLevel="5">
      <c r="A1764" s="34" t="s">
        <v>455</v>
      </c>
      <c r="B1764" s="60" t="s">
        <v>441</v>
      </c>
      <c r="C1764" s="56">
        <v>25000</v>
      </c>
      <c r="D1764" s="61">
        <f t="shared" si="28"/>
        <v>25000</v>
      </c>
      <c r="E1764" s="114" t="e">
        <f>#REF!</f>
        <v>#REF!</v>
      </c>
    </row>
    <row r="1765" spans="1:5" s="7" customFormat="1" ht="22.5" hidden="1" outlineLevel="6">
      <c r="A1765" s="58" t="s">
        <v>456</v>
      </c>
      <c r="B1765" s="60" t="s">
        <v>441</v>
      </c>
      <c r="C1765" s="56">
        <v>25000</v>
      </c>
      <c r="D1765" s="61">
        <f t="shared" si="28"/>
        <v>25000</v>
      </c>
      <c r="E1765" s="114" t="e">
        <f>#REF!</f>
        <v>#REF!</v>
      </c>
    </row>
    <row r="1766" spans="1:5" s="7" customFormat="1" ht="15.75" hidden="1" outlineLevel="7">
      <c r="A1766" s="58" t="s">
        <v>32</v>
      </c>
      <c r="B1766" s="63" t="s">
        <v>441</v>
      </c>
      <c r="C1766" s="64">
        <v>25000</v>
      </c>
      <c r="D1766" s="61">
        <f t="shared" si="28"/>
        <v>25000</v>
      </c>
      <c r="E1766" s="114" t="e">
        <f>#REF!</f>
        <v>#REF!</v>
      </c>
    </row>
    <row r="1767" spans="1:5" s="7" customFormat="1" ht="15.75" hidden="1" outlineLevel="4">
      <c r="A1767" s="58" t="s">
        <v>286</v>
      </c>
      <c r="B1767" s="60" t="s">
        <v>441</v>
      </c>
      <c r="C1767" s="56">
        <v>15000</v>
      </c>
      <c r="D1767" s="61">
        <f t="shared" si="28"/>
        <v>15000</v>
      </c>
      <c r="E1767" s="114" t="e">
        <f>#REF!</f>
        <v>#REF!</v>
      </c>
    </row>
    <row r="1768" spans="1:5" s="7" customFormat="1" ht="15.75" hidden="1" outlineLevel="5">
      <c r="A1768" s="34" t="s">
        <v>455</v>
      </c>
      <c r="B1768" s="60" t="s">
        <v>441</v>
      </c>
      <c r="C1768" s="56">
        <v>15000</v>
      </c>
      <c r="D1768" s="61">
        <f t="shared" si="28"/>
        <v>15000</v>
      </c>
      <c r="E1768" s="114" t="e">
        <f>#REF!</f>
        <v>#REF!</v>
      </c>
    </row>
    <row r="1769" spans="1:5" s="7" customFormat="1" ht="22.5" hidden="1" outlineLevel="6">
      <c r="A1769" s="58" t="s">
        <v>457</v>
      </c>
      <c r="B1769" s="60" t="s">
        <v>441</v>
      </c>
      <c r="C1769" s="56">
        <v>15000</v>
      </c>
      <c r="D1769" s="61">
        <f t="shared" si="28"/>
        <v>15000</v>
      </c>
      <c r="E1769" s="114" t="e">
        <f>#REF!</f>
        <v>#REF!</v>
      </c>
    </row>
    <row r="1770" spans="1:5" s="7" customFormat="1" ht="15.75" hidden="1" outlineLevel="7">
      <c r="A1770" s="58" t="s">
        <v>32</v>
      </c>
      <c r="B1770" s="63" t="s">
        <v>441</v>
      </c>
      <c r="C1770" s="64">
        <v>15000</v>
      </c>
      <c r="D1770" s="61">
        <f t="shared" si="28"/>
        <v>15000</v>
      </c>
      <c r="E1770" s="114" t="e">
        <f>#REF!</f>
        <v>#REF!</v>
      </c>
    </row>
    <row r="1771" spans="1:5" s="7" customFormat="1" ht="15.75" hidden="1" outlineLevel="3">
      <c r="A1771" s="58" t="s">
        <v>286</v>
      </c>
      <c r="B1771" s="60" t="s">
        <v>441</v>
      </c>
      <c r="C1771" s="56">
        <v>256893.6</v>
      </c>
      <c r="D1771" s="61">
        <f t="shared" si="28"/>
        <v>256893.6</v>
      </c>
      <c r="E1771" s="114" t="e">
        <f>#REF!</f>
        <v>#REF!</v>
      </c>
    </row>
    <row r="1772" spans="1:5" s="7" customFormat="1" ht="15.75" hidden="1" outlineLevel="4">
      <c r="A1772" s="34" t="s">
        <v>455</v>
      </c>
      <c r="B1772" s="60" t="s">
        <v>441</v>
      </c>
      <c r="C1772" s="56">
        <v>216590.4</v>
      </c>
      <c r="D1772" s="61">
        <f t="shared" si="28"/>
        <v>216590.4</v>
      </c>
      <c r="E1772" s="114" t="e">
        <f>#REF!</f>
        <v>#REF!</v>
      </c>
    </row>
    <row r="1773" spans="1:5" s="7" customFormat="1" ht="78.75" hidden="1" outlineLevel="5">
      <c r="A1773" s="79" t="s">
        <v>458</v>
      </c>
      <c r="B1773" s="60" t="s">
        <v>441</v>
      </c>
      <c r="C1773" s="56">
        <v>216590.4</v>
      </c>
      <c r="D1773" s="61">
        <f t="shared" si="28"/>
        <v>216590.4</v>
      </c>
      <c r="E1773" s="114" t="e">
        <f>#REF!</f>
        <v>#REF!</v>
      </c>
    </row>
    <row r="1774" spans="1:5" s="7" customFormat="1" ht="45" hidden="1" outlineLevel="6">
      <c r="A1774" s="79" t="s">
        <v>459</v>
      </c>
      <c r="B1774" s="60" t="s">
        <v>441</v>
      </c>
      <c r="C1774" s="56">
        <v>216590.4</v>
      </c>
      <c r="D1774" s="61">
        <f t="shared" si="28"/>
        <v>216590.4</v>
      </c>
      <c r="E1774" s="114" t="e">
        <f>#REF!</f>
        <v>#REF!</v>
      </c>
    </row>
    <row r="1775" spans="1:5" s="7" customFormat="1" ht="15.75" hidden="1" outlineLevel="7">
      <c r="A1775" s="58" t="s">
        <v>32</v>
      </c>
      <c r="B1775" s="63" t="s">
        <v>441</v>
      </c>
      <c r="C1775" s="64">
        <v>216590.4</v>
      </c>
      <c r="D1775" s="61">
        <f t="shared" si="28"/>
        <v>216590.4</v>
      </c>
      <c r="E1775" s="114" t="e">
        <f>#REF!</f>
        <v>#REF!</v>
      </c>
    </row>
    <row r="1776" spans="1:5" s="7" customFormat="1" ht="15.75" hidden="1" outlineLevel="4">
      <c r="A1776" s="58" t="s">
        <v>286</v>
      </c>
      <c r="B1776" s="60" t="s">
        <v>441</v>
      </c>
      <c r="C1776" s="56">
        <v>40303.199999999997</v>
      </c>
      <c r="D1776" s="61">
        <f t="shared" si="28"/>
        <v>40303.199999999997</v>
      </c>
      <c r="E1776" s="114" t="e">
        <f>#REF!</f>
        <v>#REF!</v>
      </c>
    </row>
    <row r="1777" spans="1:5" s="7" customFormat="1" ht="15.75" hidden="1" outlineLevel="5">
      <c r="A1777" s="34" t="s">
        <v>455</v>
      </c>
      <c r="B1777" s="60" t="s">
        <v>441</v>
      </c>
      <c r="C1777" s="56">
        <v>40303.199999999997</v>
      </c>
      <c r="D1777" s="61">
        <f t="shared" si="28"/>
        <v>40303.199999999997</v>
      </c>
      <c r="E1777" s="114" t="e">
        <f>#REF!</f>
        <v>#REF!</v>
      </c>
    </row>
    <row r="1778" spans="1:5" s="7" customFormat="1" ht="33.75" hidden="1" outlineLevel="6">
      <c r="A1778" s="58" t="s">
        <v>460</v>
      </c>
      <c r="B1778" s="60" t="s">
        <v>441</v>
      </c>
      <c r="C1778" s="56">
        <v>40303.199999999997</v>
      </c>
      <c r="D1778" s="61">
        <f t="shared" si="28"/>
        <v>40303.199999999997</v>
      </c>
      <c r="E1778" s="114" t="e">
        <f>#REF!</f>
        <v>#REF!</v>
      </c>
    </row>
    <row r="1779" spans="1:5" s="7" customFormat="1" ht="15.75" hidden="1" outlineLevel="7">
      <c r="A1779" s="58" t="s">
        <v>32</v>
      </c>
      <c r="B1779" s="63" t="s">
        <v>441</v>
      </c>
      <c r="C1779" s="64">
        <v>40303.199999999997</v>
      </c>
      <c r="D1779" s="61">
        <f t="shared" si="28"/>
        <v>40303.199999999997</v>
      </c>
      <c r="E1779" s="114" t="e">
        <f>#REF!</f>
        <v>#REF!</v>
      </c>
    </row>
    <row r="1780" spans="1:5" s="7" customFormat="1" ht="15.75" hidden="1" outlineLevel="3">
      <c r="A1780" s="58" t="s">
        <v>286</v>
      </c>
      <c r="B1780" s="60" t="s">
        <v>441</v>
      </c>
      <c r="C1780" s="56">
        <v>411422.2</v>
      </c>
      <c r="D1780" s="61">
        <f t="shared" si="28"/>
        <v>411422.2</v>
      </c>
      <c r="E1780" s="114" t="e">
        <f>#REF!</f>
        <v>#REF!</v>
      </c>
    </row>
    <row r="1781" spans="1:5" s="7" customFormat="1" ht="15.75" hidden="1" outlineLevel="5">
      <c r="A1781" s="34" t="s">
        <v>455</v>
      </c>
      <c r="B1781" s="60" t="s">
        <v>441</v>
      </c>
      <c r="C1781" s="56">
        <v>411422.2</v>
      </c>
      <c r="D1781" s="61">
        <f t="shared" si="28"/>
        <v>411422.2</v>
      </c>
      <c r="E1781" s="114" t="e">
        <f>#REF!</f>
        <v>#REF!</v>
      </c>
    </row>
    <row r="1782" spans="1:5" s="7" customFormat="1" ht="45" hidden="1" outlineLevel="6">
      <c r="A1782" s="79" t="s">
        <v>461</v>
      </c>
      <c r="B1782" s="60" t="s">
        <v>441</v>
      </c>
      <c r="C1782" s="56">
        <v>411422.2</v>
      </c>
      <c r="D1782" s="61">
        <f t="shared" si="28"/>
        <v>411422.2</v>
      </c>
      <c r="E1782" s="114" t="e">
        <f>#REF!</f>
        <v>#REF!</v>
      </c>
    </row>
    <row r="1783" spans="1:5" s="7" customFormat="1" ht="15.75" hidden="1" outlineLevel="7">
      <c r="A1783" s="58" t="s">
        <v>32</v>
      </c>
      <c r="B1783" s="63" t="s">
        <v>441</v>
      </c>
      <c r="C1783" s="64">
        <v>411422.2</v>
      </c>
      <c r="D1783" s="61">
        <f t="shared" si="28"/>
        <v>411422.2</v>
      </c>
      <c r="E1783" s="114" t="e">
        <f>#REF!</f>
        <v>#REF!</v>
      </c>
    </row>
    <row r="1784" spans="1:5" s="7" customFormat="1" ht="15.75" hidden="1" outlineLevel="3">
      <c r="A1784" s="58" t="s">
        <v>286</v>
      </c>
      <c r="B1784" s="60" t="s">
        <v>441</v>
      </c>
      <c r="C1784" s="56">
        <v>152.30000000000001</v>
      </c>
      <c r="D1784" s="61">
        <f t="shared" si="28"/>
        <v>152.30000000000001</v>
      </c>
      <c r="E1784" s="114" t="e">
        <f>#REF!</f>
        <v>#REF!</v>
      </c>
    </row>
    <row r="1785" spans="1:5" s="7" customFormat="1" ht="22.5" hidden="1" outlineLevel="4">
      <c r="A1785" s="34" t="s">
        <v>287</v>
      </c>
      <c r="B1785" s="60" t="s">
        <v>441</v>
      </c>
      <c r="C1785" s="56">
        <v>152.30000000000001</v>
      </c>
      <c r="D1785" s="61">
        <f t="shared" si="28"/>
        <v>152.30000000000001</v>
      </c>
      <c r="E1785" s="114" t="e">
        <f>#REF!</f>
        <v>#REF!</v>
      </c>
    </row>
    <row r="1786" spans="1:5" s="7" customFormat="1" ht="22.5" hidden="1" outlineLevel="5">
      <c r="A1786" s="58" t="s">
        <v>462</v>
      </c>
      <c r="B1786" s="60" t="s">
        <v>441</v>
      </c>
      <c r="C1786" s="56">
        <v>152.30000000000001</v>
      </c>
      <c r="D1786" s="61">
        <f t="shared" si="28"/>
        <v>152.30000000000001</v>
      </c>
      <c r="E1786" s="114" t="e">
        <f>#REF!</f>
        <v>#REF!</v>
      </c>
    </row>
    <row r="1787" spans="1:5" s="7" customFormat="1" ht="22.5" hidden="1" outlineLevel="6">
      <c r="A1787" s="58" t="s">
        <v>463</v>
      </c>
      <c r="B1787" s="60" t="s">
        <v>441</v>
      </c>
      <c r="C1787" s="56">
        <v>152.30000000000001</v>
      </c>
      <c r="D1787" s="61">
        <f t="shared" si="28"/>
        <v>152.30000000000001</v>
      </c>
      <c r="E1787" s="114" t="e">
        <f>#REF!</f>
        <v>#REF!</v>
      </c>
    </row>
    <row r="1788" spans="1:5" s="7" customFormat="1" ht="15.75" hidden="1" outlineLevel="7">
      <c r="A1788" s="58" t="s">
        <v>32</v>
      </c>
      <c r="B1788" s="63" t="s">
        <v>441</v>
      </c>
      <c r="C1788" s="64">
        <v>152.30000000000001</v>
      </c>
      <c r="D1788" s="61">
        <f t="shared" si="28"/>
        <v>152.30000000000001</v>
      </c>
      <c r="E1788" s="114" t="e">
        <f>#REF!</f>
        <v>#REF!</v>
      </c>
    </row>
    <row r="1789" spans="1:5" s="7" customFormat="1" ht="15.75" hidden="1" outlineLevel="3">
      <c r="A1789" s="58" t="s">
        <v>427</v>
      </c>
      <c r="B1789" s="60" t="s">
        <v>441</v>
      </c>
      <c r="C1789" s="56">
        <v>1414.7</v>
      </c>
      <c r="D1789" s="61">
        <f t="shared" si="28"/>
        <v>1414.7</v>
      </c>
      <c r="E1789" s="114" t="e">
        <f>#REF!</f>
        <v>#REF!</v>
      </c>
    </row>
    <row r="1790" spans="1:5" s="7" customFormat="1" ht="15.75" hidden="1" outlineLevel="5">
      <c r="A1790" s="34" t="s">
        <v>448</v>
      </c>
      <c r="B1790" s="60" t="s">
        <v>441</v>
      </c>
      <c r="C1790" s="56">
        <v>1414.7</v>
      </c>
      <c r="D1790" s="61">
        <f t="shared" si="28"/>
        <v>1414.7</v>
      </c>
      <c r="E1790" s="114" t="e">
        <f>#REF!</f>
        <v>#REF!</v>
      </c>
    </row>
    <row r="1791" spans="1:5" s="7" customFormat="1" ht="22.5" hidden="1" outlineLevel="6">
      <c r="A1791" s="58" t="s">
        <v>464</v>
      </c>
      <c r="B1791" s="60" t="s">
        <v>441</v>
      </c>
      <c r="C1791" s="56">
        <v>1414.7</v>
      </c>
      <c r="D1791" s="61">
        <f t="shared" si="28"/>
        <v>1414.7</v>
      </c>
      <c r="E1791" s="114" t="e">
        <f>#REF!</f>
        <v>#REF!</v>
      </c>
    </row>
    <row r="1792" spans="1:5" s="7" customFormat="1" ht="15.75" hidden="1" outlineLevel="7">
      <c r="A1792" s="58" t="s">
        <v>32</v>
      </c>
      <c r="B1792" s="63" t="s">
        <v>441</v>
      </c>
      <c r="C1792" s="64">
        <v>1414.7</v>
      </c>
      <c r="D1792" s="61">
        <f t="shared" si="28"/>
        <v>1414.7</v>
      </c>
      <c r="E1792" s="114" t="e">
        <f>#REF!</f>
        <v>#REF!</v>
      </c>
    </row>
    <row r="1793" spans="1:5" s="7" customFormat="1" ht="15.75" hidden="1" outlineLevel="3">
      <c r="A1793" s="58" t="s">
        <v>427</v>
      </c>
      <c r="B1793" s="60" t="s">
        <v>441</v>
      </c>
      <c r="C1793" s="56">
        <v>1815860.9</v>
      </c>
      <c r="D1793" s="61">
        <f t="shared" si="28"/>
        <v>1815860.9</v>
      </c>
      <c r="E1793" s="114" t="e">
        <f>#REF!</f>
        <v>#REF!</v>
      </c>
    </row>
    <row r="1794" spans="1:5" s="7" customFormat="1" ht="15.75" hidden="1" outlineLevel="5">
      <c r="A1794" s="34" t="s">
        <v>448</v>
      </c>
      <c r="B1794" s="60" t="s">
        <v>441</v>
      </c>
      <c r="C1794" s="56">
        <v>1905</v>
      </c>
      <c r="D1794" s="61">
        <f t="shared" si="28"/>
        <v>1905</v>
      </c>
      <c r="E1794" s="114" t="e">
        <f>#REF!</f>
        <v>#REF!</v>
      </c>
    </row>
    <row r="1795" spans="1:5" s="7" customFormat="1" ht="15.75" hidden="1" outlineLevel="6">
      <c r="A1795" s="58" t="s">
        <v>465</v>
      </c>
      <c r="B1795" s="60" t="s">
        <v>441</v>
      </c>
      <c r="C1795" s="56">
        <v>1905</v>
      </c>
      <c r="D1795" s="61">
        <f t="shared" si="28"/>
        <v>1905</v>
      </c>
      <c r="E1795" s="114" t="e">
        <f>#REF!</f>
        <v>#REF!</v>
      </c>
    </row>
    <row r="1796" spans="1:5" s="7" customFormat="1" ht="33.75" hidden="1" outlineLevel="7">
      <c r="A1796" s="58" t="s">
        <v>13</v>
      </c>
      <c r="B1796" s="63" t="s">
        <v>441</v>
      </c>
      <c r="C1796" s="64">
        <v>1905</v>
      </c>
      <c r="D1796" s="61">
        <f t="shared" si="28"/>
        <v>1905</v>
      </c>
      <c r="E1796" s="114" t="e">
        <f>#REF!</f>
        <v>#REF!</v>
      </c>
    </row>
    <row r="1797" spans="1:5" s="7" customFormat="1" ht="15.75" hidden="1" outlineLevel="5">
      <c r="A1797" s="58" t="s">
        <v>15</v>
      </c>
      <c r="B1797" s="60" t="s">
        <v>441</v>
      </c>
      <c r="C1797" s="56">
        <v>1813955.9</v>
      </c>
      <c r="D1797" s="61">
        <f t="shared" si="28"/>
        <v>1813955.9</v>
      </c>
      <c r="E1797" s="114" t="e">
        <f>#REF!</f>
        <v>#REF!</v>
      </c>
    </row>
    <row r="1798" spans="1:5" s="7" customFormat="1" ht="15.75" hidden="1" outlineLevel="6">
      <c r="A1798" s="34" t="s">
        <v>17</v>
      </c>
      <c r="B1798" s="60" t="s">
        <v>441</v>
      </c>
      <c r="C1798" s="56">
        <v>1812392.2</v>
      </c>
      <c r="D1798" s="61">
        <f t="shared" si="28"/>
        <v>1812392.2</v>
      </c>
      <c r="E1798" s="114" t="e">
        <f>#REF!</f>
        <v>#REF!</v>
      </c>
    </row>
    <row r="1799" spans="1:5" s="7" customFormat="1" ht="15.75" hidden="1" outlineLevel="7">
      <c r="A1799" s="58" t="s">
        <v>32</v>
      </c>
      <c r="B1799" s="63" t="s">
        <v>441</v>
      </c>
      <c r="C1799" s="64">
        <v>1812392.2</v>
      </c>
      <c r="D1799" s="61">
        <f t="shared" si="28"/>
        <v>1812392.2</v>
      </c>
      <c r="E1799" s="114" t="e">
        <f>#REF!</f>
        <v>#REF!</v>
      </c>
    </row>
    <row r="1800" spans="1:5" s="7" customFormat="1" ht="15.75" hidden="1" outlineLevel="6">
      <c r="A1800" s="58" t="s">
        <v>427</v>
      </c>
      <c r="B1800" s="60" t="s">
        <v>441</v>
      </c>
      <c r="C1800" s="56">
        <v>1563.7</v>
      </c>
      <c r="D1800" s="61">
        <f t="shared" si="28"/>
        <v>1563.7</v>
      </c>
      <c r="E1800" s="114" t="e">
        <f>#REF!</f>
        <v>#REF!</v>
      </c>
    </row>
    <row r="1801" spans="1:5" s="7" customFormat="1" ht="15.75" hidden="1" outlineLevel="7">
      <c r="A1801" s="34" t="s">
        <v>432</v>
      </c>
      <c r="B1801" s="63" t="s">
        <v>441</v>
      </c>
      <c r="C1801" s="64">
        <v>1563.7</v>
      </c>
      <c r="D1801" s="61">
        <f t="shared" si="28"/>
        <v>1563.7</v>
      </c>
      <c r="E1801" s="114" t="e">
        <f>#REF!</f>
        <v>#REF!</v>
      </c>
    </row>
    <row r="1802" spans="1:5" s="7" customFormat="1" ht="15.75" hidden="1" outlineLevel="3">
      <c r="A1802" s="58" t="s">
        <v>286</v>
      </c>
      <c r="B1802" s="60" t="s">
        <v>441</v>
      </c>
      <c r="C1802" s="56">
        <v>157439.1</v>
      </c>
      <c r="D1802" s="61">
        <f t="shared" si="28"/>
        <v>157439.1</v>
      </c>
      <c r="E1802" s="114" t="e">
        <f>#REF!</f>
        <v>#REF!</v>
      </c>
    </row>
    <row r="1803" spans="1:5" s="7" customFormat="1" ht="15.75" hidden="1" outlineLevel="4">
      <c r="A1803" s="34" t="s">
        <v>331</v>
      </c>
      <c r="B1803" s="60" t="s">
        <v>441</v>
      </c>
      <c r="C1803" s="56">
        <v>157439.1</v>
      </c>
      <c r="D1803" s="61">
        <f t="shared" si="28"/>
        <v>157439.1</v>
      </c>
      <c r="E1803" s="114" t="e">
        <f>#REF!</f>
        <v>#REF!</v>
      </c>
    </row>
    <row r="1804" spans="1:5" s="7" customFormat="1" ht="15.75" hidden="1" outlineLevel="5">
      <c r="A1804" s="58" t="s">
        <v>466</v>
      </c>
      <c r="B1804" s="60" t="s">
        <v>441</v>
      </c>
      <c r="C1804" s="56">
        <v>157434.1</v>
      </c>
      <c r="D1804" s="61">
        <f t="shared" si="28"/>
        <v>157434.1</v>
      </c>
      <c r="E1804" s="114" t="e">
        <f>#REF!</f>
        <v>#REF!</v>
      </c>
    </row>
    <row r="1805" spans="1:5" s="7" customFormat="1" ht="33.75" hidden="1" outlineLevel="6">
      <c r="A1805" s="58" t="s">
        <v>467</v>
      </c>
      <c r="B1805" s="60" t="s">
        <v>441</v>
      </c>
      <c r="C1805" s="56">
        <v>156434.1</v>
      </c>
      <c r="D1805" s="61">
        <f t="shared" si="28"/>
        <v>156434.1</v>
      </c>
      <c r="E1805" s="114" t="e">
        <f>#REF!</f>
        <v>#REF!</v>
      </c>
    </row>
    <row r="1806" spans="1:5" s="7" customFormat="1" ht="15.75" hidden="1" outlineLevel="7">
      <c r="A1806" s="58" t="s">
        <v>32</v>
      </c>
      <c r="B1806" s="63" t="s">
        <v>441</v>
      </c>
      <c r="C1806" s="64">
        <v>156434.1</v>
      </c>
      <c r="D1806" s="61">
        <f t="shared" si="28"/>
        <v>156434.1</v>
      </c>
      <c r="E1806" s="114" t="e">
        <f>#REF!</f>
        <v>#REF!</v>
      </c>
    </row>
    <row r="1807" spans="1:5" s="7" customFormat="1" ht="15.75" hidden="1" outlineLevel="6">
      <c r="A1807" s="58" t="s">
        <v>427</v>
      </c>
      <c r="B1807" s="60" t="s">
        <v>441</v>
      </c>
      <c r="C1807" s="56">
        <v>1000</v>
      </c>
      <c r="D1807" s="61">
        <f t="shared" ref="D1807:D1870" si="29">C1807</f>
        <v>1000</v>
      </c>
      <c r="E1807" s="114" t="e">
        <f>#REF!</f>
        <v>#REF!</v>
      </c>
    </row>
    <row r="1808" spans="1:5" s="7" customFormat="1" ht="15.75" hidden="1" outlineLevel="7">
      <c r="A1808" s="34" t="s">
        <v>432</v>
      </c>
      <c r="B1808" s="63" t="s">
        <v>441</v>
      </c>
      <c r="C1808" s="64">
        <v>1000</v>
      </c>
      <c r="D1808" s="61">
        <f t="shared" si="29"/>
        <v>1000</v>
      </c>
      <c r="E1808" s="114" t="e">
        <f>#REF!</f>
        <v>#REF!</v>
      </c>
    </row>
    <row r="1809" spans="1:5" s="7" customFormat="1" ht="15.75" hidden="1" outlineLevel="5">
      <c r="A1809" s="58" t="s">
        <v>286</v>
      </c>
      <c r="B1809" s="60" t="s">
        <v>441</v>
      </c>
      <c r="C1809" s="56">
        <v>5</v>
      </c>
      <c r="D1809" s="61">
        <f t="shared" si="29"/>
        <v>5</v>
      </c>
      <c r="E1809" s="114" t="e">
        <f>#REF!</f>
        <v>#REF!</v>
      </c>
    </row>
    <row r="1810" spans="1:5" s="7" customFormat="1" ht="15.75" hidden="1" outlineLevel="6">
      <c r="A1810" s="34" t="s">
        <v>455</v>
      </c>
      <c r="B1810" s="60" t="s">
        <v>441</v>
      </c>
      <c r="C1810" s="56">
        <v>5</v>
      </c>
      <c r="D1810" s="61">
        <f t="shared" si="29"/>
        <v>5</v>
      </c>
      <c r="E1810" s="114" t="e">
        <f>#REF!</f>
        <v>#REF!</v>
      </c>
    </row>
    <row r="1811" spans="1:5" s="7" customFormat="1" ht="15.75" hidden="1" outlineLevel="7">
      <c r="A1811" s="58" t="s">
        <v>43</v>
      </c>
      <c r="B1811" s="63" t="s">
        <v>441</v>
      </c>
      <c r="C1811" s="64">
        <v>5</v>
      </c>
      <c r="D1811" s="61">
        <f t="shared" si="29"/>
        <v>5</v>
      </c>
      <c r="E1811" s="114" t="e">
        <f>#REF!</f>
        <v>#REF!</v>
      </c>
    </row>
    <row r="1812" spans="1:5" s="7" customFormat="1" ht="22.5" hidden="1" outlineLevel="3">
      <c r="A1812" s="58" t="s">
        <v>148</v>
      </c>
      <c r="B1812" s="60" t="s">
        <v>441</v>
      </c>
      <c r="C1812" s="56">
        <v>1030213.2</v>
      </c>
      <c r="D1812" s="61">
        <f t="shared" si="29"/>
        <v>1030213.2</v>
      </c>
      <c r="E1812" s="114" t="e">
        <f>#REF!</f>
        <v>#REF!</v>
      </c>
    </row>
    <row r="1813" spans="1:5" s="7" customFormat="1" ht="22.5" hidden="1" outlineLevel="5">
      <c r="A1813" s="34" t="s">
        <v>148</v>
      </c>
      <c r="B1813" s="60" t="s">
        <v>441</v>
      </c>
      <c r="C1813" s="56">
        <v>1030213.2</v>
      </c>
      <c r="D1813" s="61">
        <f t="shared" si="29"/>
        <v>1030213.2</v>
      </c>
      <c r="E1813" s="114" t="e">
        <f>#REF!</f>
        <v>#REF!</v>
      </c>
    </row>
    <row r="1814" spans="1:5" s="7" customFormat="1" ht="22.5" hidden="1" outlineLevel="6">
      <c r="A1814" s="58" t="s">
        <v>468</v>
      </c>
      <c r="B1814" s="60" t="s">
        <v>441</v>
      </c>
      <c r="C1814" s="56">
        <v>1030213.2</v>
      </c>
      <c r="D1814" s="61">
        <f t="shared" si="29"/>
        <v>1030213.2</v>
      </c>
      <c r="E1814" s="114" t="e">
        <f>#REF!</f>
        <v>#REF!</v>
      </c>
    </row>
    <row r="1815" spans="1:5" s="7" customFormat="1" ht="15.75" hidden="1" outlineLevel="7">
      <c r="A1815" s="58" t="s">
        <v>32</v>
      </c>
      <c r="B1815" s="63" t="s">
        <v>441</v>
      </c>
      <c r="C1815" s="64">
        <v>1030213.2</v>
      </c>
      <c r="D1815" s="61">
        <f t="shared" si="29"/>
        <v>1030213.2</v>
      </c>
      <c r="E1815" s="114" t="e">
        <f>#REF!</f>
        <v>#REF!</v>
      </c>
    </row>
    <row r="1816" spans="1:5" s="7" customFormat="1" ht="15.75" hidden="1" outlineLevel="3">
      <c r="A1816" s="58" t="s">
        <v>427</v>
      </c>
      <c r="B1816" s="60" t="s">
        <v>441</v>
      </c>
      <c r="C1816" s="56">
        <v>2599444.9</v>
      </c>
      <c r="D1816" s="61">
        <f t="shared" si="29"/>
        <v>2599444.9</v>
      </c>
      <c r="E1816" s="114" t="e">
        <f>#REF!</f>
        <v>#REF!</v>
      </c>
    </row>
    <row r="1817" spans="1:5" s="7" customFormat="1" ht="15.75" hidden="1" outlineLevel="5">
      <c r="A1817" s="34" t="s">
        <v>448</v>
      </c>
      <c r="B1817" s="60" t="s">
        <v>441</v>
      </c>
      <c r="C1817" s="56">
        <v>2599444.9</v>
      </c>
      <c r="D1817" s="61">
        <f t="shared" si="29"/>
        <v>2599444.9</v>
      </c>
      <c r="E1817" s="114" t="e">
        <f>#REF!</f>
        <v>#REF!</v>
      </c>
    </row>
    <row r="1818" spans="1:5" s="7" customFormat="1" ht="22.5" hidden="1" outlineLevel="6">
      <c r="A1818" s="58" t="s">
        <v>469</v>
      </c>
      <c r="B1818" s="60" t="s">
        <v>441</v>
      </c>
      <c r="C1818" s="56">
        <v>2599444.9</v>
      </c>
      <c r="D1818" s="61">
        <f t="shared" si="29"/>
        <v>2599444.9</v>
      </c>
      <c r="E1818" s="114" t="e">
        <f>#REF!</f>
        <v>#REF!</v>
      </c>
    </row>
    <row r="1819" spans="1:5" s="7" customFormat="1" ht="15.75" hidden="1" outlineLevel="7">
      <c r="A1819" s="58" t="s">
        <v>32</v>
      </c>
      <c r="B1819" s="63" t="s">
        <v>441</v>
      </c>
      <c r="C1819" s="64">
        <v>2599444.9</v>
      </c>
      <c r="D1819" s="61">
        <f t="shared" si="29"/>
        <v>2599444.9</v>
      </c>
      <c r="E1819" s="114" t="e">
        <f>#REF!</f>
        <v>#REF!</v>
      </c>
    </row>
    <row r="1820" spans="1:5" s="7" customFormat="1" ht="15.75" hidden="1" outlineLevel="3">
      <c r="A1820" s="58" t="s">
        <v>427</v>
      </c>
      <c r="B1820" s="60" t="s">
        <v>441</v>
      </c>
      <c r="C1820" s="56">
        <v>64817</v>
      </c>
      <c r="D1820" s="61">
        <f t="shared" si="29"/>
        <v>64817</v>
      </c>
      <c r="E1820" s="114" t="e">
        <f>#REF!</f>
        <v>#REF!</v>
      </c>
    </row>
    <row r="1821" spans="1:5" s="7" customFormat="1" ht="15.75" hidden="1" outlineLevel="4">
      <c r="A1821" s="34" t="s">
        <v>432</v>
      </c>
      <c r="B1821" s="60" t="s">
        <v>441</v>
      </c>
      <c r="C1821" s="56">
        <v>64817</v>
      </c>
      <c r="D1821" s="61">
        <f t="shared" si="29"/>
        <v>64817</v>
      </c>
      <c r="E1821" s="114" t="e">
        <f>#REF!</f>
        <v>#REF!</v>
      </c>
    </row>
    <row r="1822" spans="1:5" s="7" customFormat="1" ht="15.75" hidden="1" outlineLevel="5">
      <c r="A1822" s="58" t="s">
        <v>470</v>
      </c>
      <c r="B1822" s="60" t="s">
        <v>441</v>
      </c>
      <c r="C1822" s="56">
        <v>64817</v>
      </c>
      <c r="D1822" s="61">
        <f t="shared" si="29"/>
        <v>64817</v>
      </c>
      <c r="E1822" s="114" t="e">
        <f>#REF!</f>
        <v>#REF!</v>
      </c>
    </row>
    <row r="1823" spans="1:5" s="7" customFormat="1" ht="22.5" hidden="1" outlineLevel="6">
      <c r="A1823" s="58" t="s">
        <v>471</v>
      </c>
      <c r="B1823" s="60" t="s">
        <v>441</v>
      </c>
      <c r="C1823" s="56">
        <v>64817</v>
      </c>
      <c r="D1823" s="61">
        <f t="shared" si="29"/>
        <v>64817</v>
      </c>
      <c r="E1823" s="114" t="e">
        <f>#REF!</f>
        <v>#REF!</v>
      </c>
    </row>
    <row r="1824" spans="1:5" s="7" customFormat="1" ht="15.75" hidden="1" outlineLevel="7">
      <c r="A1824" s="58" t="s">
        <v>32</v>
      </c>
      <c r="B1824" s="63" t="s">
        <v>441</v>
      </c>
      <c r="C1824" s="64">
        <v>63865</v>
      </c>
      <c r="D1824" s="61">
        <f t="shared" si="29"/>
        <v>63865</v>
      </c>
      <c r="E1824" s="114" t="e">
        <f>#REF!</f>
        <v>#REF!</v>
      </c>
    </row>
    <row r="1825" spans="1:5" s="7" customFormat="1" ht="15.75" hidden="1" outlineLevel="7">
      <c r="A1825" s="58" t="s">
        <v>286</v>
      </c>
      <c r="B1825" s="63" t="s">
        <v>441</v>
      </c>
      <c r="C1825" s="64">
        <v>952</v>
      </c>
      <c r="D1825" s="61">
        <f t="shared" si="29"/>
        <v>952</v>
      </c>
      <c r="E1825" s="114" t="e">
        <f>#REF!</f>
        <v>#REF!</v>
      </c>
    </row>
    <row r="1826" spans="1:5" s="7" customFormat="1" ht="22.5" hidden="1" outlineLevel="3">
      <c r="A1826" s="34" t="s">
        <v>287</v>
      </c>
      <c r="B1826" s="60" t="s">
        <v>441</v>
      </c>
      <c r="C1826" s="56">
        <v>25000</v>
      </c>
      <c r="D1826" s="61">
        <f t="shared" si="29"/>
        <v>25000</v>
      </c>
      <c r="E1826" s="114" t="e">
        <f>#REF!</f>
        <v>#REF!</v>
      </c>
    </row>
    <row r="1827" spans="1:5" s="7" customFormat="1" ht="15.75" hidden="1" outlineLevel="5">
      <c r="A1827" s="34" t="s">
        <v>331</v>
      </c>
      <c r="B1827" s="60" t="s">
        <v>441</v>
      </c>
      <c r="C1827" s="56">
        <v>25000</v>
      </c>
      <c r="D1827" s="61">
        <f t="shared" si="29"/>
        <v>25000</v>
      </c>
      <c r="E1827" s="114" t="e">
        <f>#REF!</f>
        <v>#REF!</v>
      </c>
    </row>
    <row r="1828" spans="1:5" s="7" customFormat="1" ht="33.75" hidden="1" outlineLevel="6">
      <c r="A1828" s="58" t="s">
        <v>472</v>
      </c>
      <c r="B1828" s="60" t="s">
        <v>441</v>
      </c>
      <c r="C1828" s="56">
        <v>25000</v>
      </c>
      <c r="D1828" s="61">
        <f t="shared" si="29"/>
        <v>25000</v>
      </c>
      <c r="E1828" s="114" t="e">
        <f>#REF!</f>
        <v>#REF!</v>
      </c>
    </row>
    <row r="1829" spans="1:5" s="7" customFormat="1" ht="15.75" hidden="1" outlineLevel="7">
      <c r="A1829" s="58" t="s">
        <v>32</v>
      </c>
      <c r="B1829" s="63" t="s">
        <v>441</v>
      </c>
      <c r="C1829" s="64">
        <v>25000</v>
      </c>
      <c r="D1829" s="61">
        <f t="shared" si="29"/>
        <v>25000</v>
      </c>
      <c r="E1829" s="114" t="e">
        <f>#REF!</f>
        <v>#REF!</v>
      </c>
    </row>
    <row r="1830" spans="1:5" s="7" customFormat="1" ht="15.75" hidden="1" outlineLevel="3">
      <c r="A1830" s="58" t="s">
        <v>286</v>
      </c>
      <c r="B1830" s="60" t="s">
        <v>441</v>
      </c>
      <c r="C1830" s="56">
        <v>29952</v>
      </c>
      <c r="D1830" s="61">
        <f t="shared" si="29"/>
        <v>29952</v>
      </c>
      <c r="E1830" s="114" t="e">
        <f>#REF!</f>
        <v>#REF!</v>
      </c>
    </row>
    <row r="1831" spans="1:5" s="7" customFormat="1" ht="15.75" hidden="1" outlineLevel="5">
      <c r="A1831" s="34" t="s">
        <v>331</v>
      </c>
      <c r="B1831" s="60" t="s">
        <v>441</v>
      </c>
      <c r="C1831" s="56">
        <v>29952</v>
      </c>
      <c r="D1831" s="61">
        <f t="shared" si="29"/>
        <v>29952</v>
      </c>
      <c r="E1831" s="114" t="e">
        <f>#REF!</f>
        <v>#REF!</v>
      </c>
    </row>
    <row r="1832" spans="1:5" s="7" customFormat="1" ht="45" hidden="1" outlineLevel="6">
      <c r="A1832" s="79" t="s">
        <v>473</v>
      </c>
      <c r="B1832" s="60" t="s">
        <v>441</v>
      </c>
      <c r="C1832" s="56">
        <v>29952</v>
      </c>
      <c r="D1832" s="61">
        <f t="shared" si="29"/>
        <v>29952</v>
      </c>
      <c r="E1832" s="114" t="e">
        <f>#REF!</f>
        <v>#REF!</v>
      </c>
    </row>
    <row r="1833" spans="1:5" s="7" customFormat="1" ht="15.75" hidden="1" outlineLevel="7">
      <c r="A1833" s="58" t="s">
        <v>32</v>
      </c>
      <c r="B1833" s="63" t="s">
        <v>441</v>
      </c>
      <c r="C1833" s="64">
        <v>29952</v>
      </c>
      <c r="D1833" s="61">
        <f t="shared" si="29"/>
        <v>29952</v>
      </c>
      <c r="E1833" s="114" t="e">
        <f>#REF!</f>
        <v>#REF!</v>
      </c>
    </row>
    <row r="1834" spans="1:5" s="7" customFormat="1" ht="15.75" hidden="1" outlineLevel="3">
      <c r="A1834" s="58" t="s">
        <v>286</v>
      </c>
      <c r="B1834" s="60" t="s">
        <v>441</v>
      </c>
      <c r="C1834" s="56">
        <v>47657</v>
      </c>
      <c r="D1834" s="61">
        <f t="shared" si="29"/>
        <v>47657</v>
      </c>
      <c r="E1834" s="114" t="e">
        <f>#REF!</f>
        <v>#REF!</v>
      </c>
    </row>
    <row r="1835" spans="1:5" s="7" customFormat="1" ht="15.75" hidden="1" outlineLevel="5">
      <c r="A1835" s="34" t="s">
        <v>331</v>
      </c>
      <c r="B1835" s="60" t="s">
        <v>441</v>
      </c>
      <c r="C1835" s="56">
        <v>47657</v>
      </c>
      <c r="D1835" s="61">
        <f t="shared" si="29"/>
        <v>47657</v>
      </c>
      <c r="E1835" s="114" t="e">
        <f>#REF!</f>
        <v>#REF!</v>
      </c>
    </row>
    <row r="1836" spans="1:5" s="7" customFormat="1" ht="45" hidden="1" outlineLevel="6">
      <c r="A1836" s="79" t="s">
        <v>474</v>
      </c>
      <c r="B1836" s="60" t="s">
        <v>441</v>
      </c>
      <c r="C1836" s="56">
        <v>47657</v>
      </c>
      <c r="D1836" s="61">
        <f t="shared" si="29"/>
        <v>47657</v>
      </c>
      <c r="E1836" s="114" t="e">
        <f>#REF!</f>
        <v>#REF!</v>
      </c>
    </row>
    <row r="1837" spans="1:5" s="7" customFormat="1" ht="15.75" hidden="1" outlineLevel="7">
      <c r="A1837" s="58" t="s">
        <v>32</v>
      </c>
      <c r="B1837" s="63" t="s">
        <v>441</v>
      </c>
      <c r="C1837" s="64">
        <v>47657</v>
      </c>
      <c r="D1837" s="61">
        <f t="shared" si="29"/>
        <v>47657</v>
      </c>
      <c r="E1837" s="114" t="e">
        <f>#REF!</f>
        <v>#REF!</v>
      </c>
    </row>
    <row r="1838" spans="1:5" s="7" customFormat="1" ht="15.75" hidden="1" outlineLevel="3">
      <c r="A1838" s="58" t="s">
        <v>427</v>
      </c>
      <c r="B1838" s="60" t="s">
        <v>441</v>
      </c>
      <c r="C1838" s="56">
        <v>255327.9</v>
      </c>
      <c r="D1838" s="61">
        <f t="shared" si="29"/>
        <v>255327.9</v>
      </c>
      <c r="E1838" s="114" t="e">
        <f>#REF!</f>
        <v>#REF!</v>
      </c>
    </row>
    <row r="1839" spans="1:5" s="7" customFormat="1" ht="15.75" hidden="1" outlineLevel="5">
      <c r="A1839" s="34" t="s">
        <v>432</v>
      </c>
      <c r="B1839" s="60" t="s">
        <v>441</v>
      </c>
      <c r="C1839" s="56">
        <v>255327.9</v>
      </c>
      <c r="D1839" s="61">
        <f t="shared" si="29"/>
        <v>255327.9</v>
      </c>
      <c r="E1839" s="114" t="e">
        <f>#REF!</f>
        <v>#REF!</v>
      </c>
    </row>
    <row r="1840" spans="1:5" s="7" customFormat="1" ht="22.5" hidden="1" outlineLevel="6">
      <c r="A1840" s="58" t="s">
        <v>475</v>
      </c>
      <c r="B1840" s="60" t="s">
        <v>441</v>
      </c>
      <c r="C1840" s="56">
        <v>255327.9</v>
      </c>
      <c r="D1840" s="61">
        <f t="shared" si="29"/>
        <v>255327.9</v>
      </c>
      <c r="E1840" s="114" t="e">
        <f>#REF!</f>
        <v>#REF!</v>
      </c>
    </row>
    <row r="1841" spans="1:5" s="7" customFormat="1" ht="15.75" hidden="1" outlineLevel="7">
      <c r="A1841" s="58" t="s">
        <v>32</v>
      </c>
      <c r="B1841" s="63" t="s">
        <v>441</v>
      </c>
      <c r="C1841" s="64">
        <v>255327.9</v>
      </c>
      <c r="D1841" s="61">
        <f t="shared" si="29"/>
        <v>255327.9</v>
      </c>
      <c r="E1841" s="114" t="e">
        <f>#REF!</f>
        <v>#REF!</v>
      </c>
    </row>
    <row r="1842" spans="1:5" s="7" customFormat="1" ht="15.75" hidden="1" outlineLevel="3">
      <c r="A1842" s="58" t="s">
        <v>427</v>
      </c>
      <c r="B1842" s="60" t="s">
        <v>441</v>
      </c>
      <c r="C1842" s="56">
        <v>230184.3</v>
      </c>
      <c r="D1842" s="61">
        <f t="shared" si="29"/>
        <v>230184.3</v>
      </c>
      <c r="E1842" s="114" t="e">
        <f>#REF!</f>
        <v>#REF!</v>
      </c>
    </row>
    <row r="1843" spans="1:5" s="7" customFormat="1" ht="15.75" hidden="1" outlineLevel="5">
      <c r="A1843" s="34" t="s">
        <v>448</v>
      </c>
      <c r="B1843" s="60" t="s">
        <v>441</v>
      </c>
      <c r="C1843" s="56">
        <v>230184.3</v>
      </c>
      <c r="D1843" s="61">
        <f t="shared" si="29"/>
        <v>230184.3</v>
      </c>
      <c r="E1843" s="114" t="e">
        <f>#REF!</f>
        <v>#REF!</v>
      </c>
    </row>
    <row r="1844" spans="1:5" s="7" customFormat="1" ht="22.5" hidden="1" outlineLevel="6">
      <c r="A1844" s="58" t="s">
        <v>476</v>
      </c>
      <c r="B1844" s="60" t="s">
        <v>441</v>
      </c>
      <c r="C1844" s="56">
        <v>230184.3</v>
      </c>
      <c r="D1844" s="61">
        <f t="shared" si="29"/>
        <v>230184.3</v>
      </c>
      <c r="E1844" s="114" t="e">
        <f>#REF!</f>
        <v>#REF!</v>
      </c>
    </row>
    <row r="1845" spans="1:5" s="7" customFormat="1" ht="15.75" hidden="1" outlineLevel="7">
      <c r="A1845" s="58" t="s">
        <v>32</v>
      </c>
      <c r="B1845" s="63" t="s">
        <v>441</v>
      </c>
      <c r="C1845" s="64">
        <v>230184.3</v>
      </c>
      <c r="D1845" s="61">
        <f t="shared" si="29"/>
        <v>230184.3</v>
      </c>
      <c r="E1845" s="114" t="e">
        <f>#REF!</f>
        <v>#REF!</v>
      </c>
    </row>
    <row r="1846" spans="1:5" s="7" customFormat="1" ht="15.75" hidden="1" outlineLevel="3">
      <c r="A1846" s="58" t="s">
        <v>427</v>
      </c>
      <c r="B1846" s="60" t="s">
        <v>441</v>
      </c>
      <c r="C1846" s="56">
        <v>372669.3</v>
      </c>
      <c r="D1846" s="61">
        <f t="shared" si="29"/>
        <v>372669.3</v>
      </c>
      <c r="E1846" s="114" t="e">
        <f>#REF!</f>
        <v>#REF!</v>
      </c>
    </row>
    <row r="1847" spans="1:5" s="7" customFormat="1" ht="15.75" hidden="1" outlineLevel="5">
      <c r="A1847" s="34" t="s">
        <v>448</v>
      </c>
      <c r="B1847" s="60" t="s">
        <v>441</v>
      </c>
      <c r="C1847" s="56">
        <v>123674.8</v>
      </c>
      <c r="D1847" s="61">
        <f t="shared" si="29"/>
        <v>123674.8</v>
      </c>
      <c r="E1847" s="114" t="e">
        <f>#REF!</f>
        <v>#REF!</v>
      </c>
    </row>
    <row r="1848" spans="1:5" s="7" customFormat="1" ht="33.75" hidden="1" outlineLevel="6">
      <c r="A1848" s="58" t="s">
        <v>477</v>
      </c>
      <c r="B1848" s="60" t="s">
        <v>441</v>
      </c>
      <c r="C1848" s="56">
        <v>123674.8</v>
      </c>
      <c r="D1848" s="61">
        <f t="shared" si="29"/>
        <v>123674.8</v>
      </c>
      <c r="E1848" s="114" t="e">
        <f>#REF!</f>
        <v>#REF!</v>
      </c>
    </row>
    <row r="1849" spans="1:5" s="7" customFormat="1" ht="15.75" hidden="1" outlineLevel="7">
      <c r="A1849" s="58" t="s">
        <v>24</v>
      </c>
      <c r="B1849" s="63" t="s">
        <v>441</v>
      </c>
      <c r="C1849" s="64">
        <v>123674.8</v>
      </c>
      <c r="D1849" s="61">
        <f t="shared" si="29"/>
        <v>123674.8</v>
      </c>
      <c r="E1849" s="114" t="e">
        <f>#REF!</f>
        <v>#REF!</v>
      </c>
    </row>
    <row r="1850" spans="1:5" s="7" customFormat="1" ht="15.75" hidden="1" outlineLevel="5">
      <c r="A1850" s="58" t="s">
        <v>26</v>
      </c>
      <c r="B1850" s="60" t="s">
        <v>441</v>
      </c>
      <c r="C1850" s="56">
        <v>248994.5</v>
      </c>
      <c r="D1850" s="61">
        <f t="shared" si="29"/>
        <v>248994.5</v>
      </c>
      <c r="E1850" s="114" t="e">
        <f>#REF!</f>
        <v>#REF!</v>
      </c>
    </row>
    <row r="1851" spans="1:5" s="7" customFormat="1" ht="15.75" hidden="1" outlineLevel="6">
      <c r="A1851" s="34" t="s">
        <v>30</v>
      </c>
      <c r="B1851" s="60" t="s">
        <v>441</v>
      </c>
      <c r="C1851" s="56">
        <v>248994.5</v>
      </c>
      <c r="D1851" s="61">
        <f t="shared" si="29"/>
        <v>248994.5</v>
      </c>
      <c r="E1851" s="114" t="e">
        <f>#REF!</f>
        <v>#REF!</v>
      </c>
    </row>
    <row r="1852" spans="1:5" s="7" customFormat="1" ht="15.75" hidden="1" outlineLevel="7">
      <c r="A1852" s="58" t="s">
        <v>32</v>
      </c>
      <c r="B1852" s="63" t="s">
        <v>441</v>
      </c>
      <c r="C1852" s="64">
        <v>248994.5</v>
      </c>
      <c r="D1852" s="61">
        <f t="shared" si="29"/>
        <v>248994.5</v>
      </c>
      <c r="E1852" s="114" t="e">
        <f>#REF!</f>
        <v>#REF!</v>
      </c>
    </row>
    <row r="1853" spans="1:5" s="7" customFormat="1" ht="15.75" hidden="1" outlineLevel="3">
      <c r="A1853" s="58" t="s">
        <v>286</v>
      </c>
      <c r="B1853" s="60" t="s">
        <v>441</v>
      </c>
      <c r="C1853" s="56">
        <v>110961.7</v>
      </c>
      <c r="D1853" s="61">
        <f t="shared" si="29"/>
        <v>110961.7</v>
      </c>
      <c r="E1853" s="114" t="e">
        <f>#REF!</f>
        <v>#REF!</v>
      </c>
    </row>
    <row r="1854" spans="1:5" s="7" customFormat="1" ht="15.75" hidden="1" outlineLevel="5">
      <c r="A1854" s="34" t="s">
        <v>331</v>
      </c>
      <c r="B1854" s="60" t="s">
        <v>441</v>
      </c>
      <c r="C1854" s="56">
        <v>110961.7</v>
      </c>
      <c r="D1854" s="61">
        <f t="shared" si="29"/>
        <v>110961.7</v>
      </c>
      <c r="E1854" s="114" t="e">
        <f>#REF!</f>
        <v>#REF!</v>
      </c>
    </row>
    <row r="1855" spans="1:5" s="7" customFormat="1" ht="56.25" hidden="1" outlineLevel="6">
      <c r="A1855" s="79" t="s">
        <v>478</v>
      </c>
      <c r="B1855" s="60" t="s">
        <v>441</v>
      </c>
      <c r="C1855" s="56">
        <v>110961.7</v>
      </c>
      <c r="D1855" s="61">
        <f t="shared" si="29"/>
        <v>110961.7</v>
      </c>
      <c r="E1855" s="114" t="e">
        <f>#REF!</f>
        <v>#REF!</v>
      </c>
    </row>
    <row r="1856" spans="1:5" s="7" customFormat="1" ht="15.75" hidden="1" outlineLevel="7">
      <c r="A1856" s="58" t="s">
        <v>32</v>
      </c>
      <c r="B1856" s="63" t="s">
        <v>441</v>
      </c>
      <c r="C1856" s="64">
        <v>110961.7</v>
      </c>
      <c r="D1856" s="61">
        <f t="shared" si="29"/>
        <v>110961.7</v>
      </c>
      <c r="E1856" s="114" t="e">
        <f>#REF!</f>
        <v>#REF!</v>
      </c>
    </row>
    <row r="1857" spans="1:5" s="7" customFormat="1" ht="15.75" hidden="1" outlineLevel="3">
      <c r="A1857" s="58" t="s">
        <v>427</v>
      </c>
      <c r="B1857" s="60" t="s">
        <v>441</v>
      </c>
      <c r="C1857" s="56">
        <v>3140</v>
      </c>
      <c r="D1857" s="61">
        <f t="shared" si="29"/>
        <v>3140</v>
      </c>
      <c r="E1857" s="114" t="e">
        <f>#REF!</f>
        <v>#REF!</v>
      </c>
    </row>
    <row r="1858" spans="1:5" s="7" customFormat="1" ht="15.75" hidden="1" outlineLevel="5">
      <c r="A1858" s="34" t="s">
        <v>432</v>
      </c>
      <c r="B1858" s="60" t="s">
        <v>441</v>
      </c>
      <c r="C1858" s="56">
        <v>3140</v>
      </c>
      <c r="D1858" s="61">
        <f t="shared" si="29"/>
        <v>3140</v>
      </c>
      <c r="E1858" s="114" t="e">
        <f>#REF!</f>
        <v>#REF!</v>
      </c>
    </row>
    <row r="1859" spans="1:5" s="7" customFormat="1" ht="33.75" hidden="1" outlineLevel="6">
      <c r="A1859" s="58" t="s">
        <v>479</v>
      </c>
      <c r="B1859" s="60" t="s">
        <v>441</v>
      </c>
      <c r="C1859" s="56">
        <v>3140</v>
      </c>
      <c r="D1859" s="61">
        <f t="shared" si="29"/>
        <v>3140</v>
      </c>
      <c r="E1859" s="114" t="e">
        <f>#REF!</f>
        <v>#REF!</v>
      </c>
    </row>
    <row r="1860" spans="1:5" s="7" customFormat="1" ht="15.75" hidden="1" outlineLevel="7">
      <c r="A1860" s="58" t="s">
        <v>32</v>
      </c>
      <c r="B1860" s="63" t="s">
        <v>441</v>
      </c>
      <c r="C1860" s="64">
        <v>3140</v>
      </c>
      <c r="D1860" s="61">
        <f t="shared" si="29"/>
        <v>3140</v>
      </c>
      <c r="E1860" s="114" t="e">
        <f>#REF!</f>
        <v>#REF!</v>
      </c>
    </row>
    <row r="1861" spans="1:5" s="7" customFormat="1" ht="15.75" hidden="1" outlineLevel="3">
      <c r="A1861" s="58" t="s">
        <v>64</v>
      </c>
      <c r="B1861" s="60" t="s">
        <v>441</v>
      </c>
      <c r="C1861" s="56">
        <v>205881</v>
      </c>
      <c r="D1861" s="61">
        <f t="shared" si="29"/>
        <v>205881</v>
      </c>
      <c r="E1861" s="114" t="e">
        <f>#REF!</f>
        <v>#REF!</v>
      </c>
    </row>
    <row r="1862" spans="1:5" s="7" customFormat="1" ht="15.75" hidden="1" outlineLevel="5">
      <c r="A1862" s="34" t="s">
        <v>64</v>
      </c>
      <c r="B1862" s="60" t="s">
        <v>441</v>
      </c>
      <c r="C1862" s="56">
        <v>205881</v>
      </c>
      <c r="D1862" s="61">
        <f t="shared" si="29"/>
        <v>205881</v>
      </c>
      <c r="E1862" s="114" t="e">
        <f>#REF!</f>
        <v>#REF!</v>
      </c>
    </row>
    <row r="1863" spans="1:5" s="7" customFormat="1" ht="22.5" hidden="1" outlineLevel="6">
      <c r="A1863" s="58" t="s">
        <v>480</v>
      </c>
      <c r="B1863" s="60" t="s">
        <v>441</v>
      </c>
      <c r="C1863" s="56">
        <v>205881</v>
      </c>
      <c r="D1863" s="61">
        <f t="shared" si="29"/>
        <v>205881</v>
      </c>
      <c r="E1863" s="114" t="e">
        <f>#REF!</f>
        <v>#REF!</v>
      </c>
    </row>
    <row r="1864" spans="1:5" s="7" customFormat="1" ht="15.75" hidden="1" outlineLevel="7">
      <c r="A1864" s="58" t="s">
        <v>32</v>
      </c>
      <c r="B1864" s="63" t="s">
        <v>441</v>
      </c>
      <c r="C1864" s="64">
        <v>205881</v>
      </c>
      <c r="D1864" s="61">
        <f t="shared" si="29"/>
        <v>205881</v>
      </c>
      <c r="E1864" s="114" t="e">
        <f>#REF!</f>
        <v>#REF!</v>
      </c>
    </row>
    <row r="1865" spans="1:5" s="7" customFormat="1" ht="15.75" hidden="1" outlineLevel="3">
      <c r="A1865" s="58" t="s">
        <v>427</v>
      </c>
      <c r="B1865" s="60" t="s">
        <v>441</v>
      </c>
      <c r="C1865" s="56">
        <v>412232.4</v>
      </c>
      <c r="D1865" s="61">
        <f t="shared" si="29"/>
        <v>412232.4</v>
      </c>
      <c r="E1865" s="114" t="e">
        <f>#REF!</f>
        <v>#REF!</v>
      </c>
    </row>
    <row r="1866" spans="1:5" s="7" customFormat="1" ht="15.75" hidden="1" outlineLevel="5">
      <c r="A1866" s="34" t="s">
        <v>448</v>
      </c>
      <c r="B1866" s="60" t="s">
        <v>441</v>
      </c>
      <c r="C1866" s="56">
        <v>412232.4</v>
      </c>
      <c r="D1866" s="61">
        <f t="shared" si="29"/>
        <v>412232.4</v>
      </c>
      <c r="E1866" s="114" t="e">
        <f>#REF!</f>
        <v>#REF!</v>
      </c>
    </row>
    <row r="1867" spans="1:5" s="7" customFormat="1" ht="90" hidden="1" outlineLevel="6">
      <c r="A1867" s="79" t="s">
        <v>481</v>
      </c>
      <c r="B1867" s="60" t="s">
        <v>441</v>
      </c>
      <c r="C1867" s="56">
        <v>412232.4</v>
      </c>
      <c r="D1867" s="61">
        <f t="shared" si="29"/>
        <v>412232.4</v>
      </c>
      <c r="E1867" s="114" t="e">
        <f>#REF!</f>
        <v>#REF!</v>
      </c>
    </row>
    <row r="1868" spans="1:5" s="7" customFormat="1" ht="15.75" hidden="1" outlineLevel="7">
      <c r="A1868" s="58" t="s">
        <v>32</v>
      </c>
      <c r="B1868" s="63" t="s">
        <v>441</v>
      </c>
      <c r="C1868" s="64">
        <v>412232.4</v>
      </c>
      <c r="D1868" s="61">
        <f t="shared" si="29"/>
        <v>412232.4</v>
      </c>
      <c r="E1868" s="114" t="e">
        <f>#REF!</f>
        <v>#REF!</v>
      </c>
    </row>
    <row r="1869" spans="1:5" s="7" customFormat="1" ht="15.75" hidden="1" outlineLevel="3">
      <c r="A1869" s="58" t="s">
        <v>427</v>
      </c>
      <c r="B1869" s="60" t="s">
        <v>441</v>
      </c>
      <c r="C1869" s="56">
        <v>26325.9</v>
      </c>
      <c r="D1869" s="61">
        <f t="shared" si="29"/>
        <v>26325.9</v>
      </c>
      <c r="E1869" s="114" t="e">
        <f>#REF!</f>
        <v>#REF!</v>
      </c>
    </row>
    <row r="1870" spans="1:5" s="7" customFormat="1" ht="15.75" hidden="1" outlineLevel="5">
      <c r="A1870" s="34" t="s">
        <v>432</v>
      </c>
      <c r="B1870" s="60" t="s">
        <v>441</v>
      </c>
      <c r="C1870" s="56">
        <v>26325.9</v>
      </c>
      <c r="D1870" s="61">
        <f t="shared" si="29"/>
        <v>26325.9</v>
      </c>
      <c r="E1870" s="114" t="e">
        <f>#REF!</f>
        <v>#REF!</v>
      </c>
    </row>
    <row r="1871" spans="1:5" s="7" customFormat="1" ht="33.75" hidden="1" outlineLevel="6">
      <c r="A1871" s="58" t="s">
        <v>482</v>
      </c>
      <c r="B1871" s="60" t="s">
        <v>441</v>
      </c>
      <c r="C1871" s="56">
        <v>26325.9</v>
      </c>
      <c r="D1871" s="61">
        <f t="shared" ref="D1871:D1934" si="30">C1871</f>
        <v>26325.9</v>
      </c>
      <c r="E1871" s="114" t="e">
        <f>#REF!</f>
        <v>#REF!</v>
      </c>
    </row>
    <row r="1872" spans="1:5" s="7" customFormat="1" ht="15.75" hidden="1" outlineLevel="7">
      <c r="A1872" s="58" t="s">
        <v>32</v>
      </c>
      <c r="B1872" s="63" t="s">
        <v>441</v>
      </c>
      <c r="C1872" s="64">
        <v>26325.9</v>
      </c>
      <c r="D1872" s="61">
        <f t="shared" si="30"/>
        <v>26325.9</v>
      </c>
      <c r="E1872" s="114" t="e">
        <f>#REF!</f>
        <v>#REF!</v>
      </c>
    </row>
    <row r="1873" spans="1:5" s="7" customFormat="1" ht="15.75" hidden="1" outlineLevel="3">
      <c r="A1873" s="58" t="s">
        <v>427</v>
      </c>
      <c r="B1873" s="60" t="s">
        <v>441</v>
      </c>
      <c r="C1873" s="56">
        <v>1027</v>
      </c>
      <c r="D1873" s="61">
        <f t="shared" si="30"/>
        <v>1027</v>
      </c>
      <c r="E1873" s="114" t="e">
        <f>#REF!</f>
        <v>#REF!</v>
      </c>
    </row>
    <row r="1874" spans="1:5" s="7" customFormat="1" ht="15.75" hidden="1" outlineLevel="5">
      <c r="A1874" s="34" t="s">
        <v>432</v>
      </c>
      <c r="B1874" s="60" t="s">
        <v>441</v>
      </c>
      <c r="C1874" s="56">
        <v>1027</v>
      </c>
      <c r="D1874" s="61">
        <f t="shared" si="30"/>
        <v>1027</v>
      </c>
      <c r="E1874" s="114" t="e">
        <f>#REF!</f>
        <v>#REF!</v>
      </c>
    </row>
    <row r="1875" spans="1:5" s="7" customFormat="1" ht="33.75" hidden="1" outlineLevel="6">
      <c r="A1875" s="58" t="s">
        <v>483</v>
      </c>
      <c r="B1875" s="60" t="s">
        <v>441</v>
      </c>
      <c r="C1875" s="56">
        <v>1027</v>
      </c>
      <c r="D1875" s="61">
        <f t="shared" si="30"/>
        <v>1027</v>
      </c>
      <c r="E1875" s="114" t="e">
        <f>#REF!</f>
        <v>#REF!</v>
      </c>
    </row>
    <row r="1876" spans="1:5" s="7" customFormat="1" ht="15.75" hidden="1" outlineLevel="7">
      <c r="A1876" s="58" t="s">
        <v>32</v>
      </c>
      <c r="B1876" s="63" t="s">
        <v>441</v>
      </c>
      <c r="C1876" s="64">
        <v>1027</v>
      </c>
      <c r="D1876" s="61">
        <f t="shared" si="30"/>
        <v>1027</v>
      </c>
      <c r="E1876" s="114" t="e">
        <f>#REF!</f>
        <v>#REF!</v>
      </c>
    </row>
    <row r="1877" spans="1:5" s="7" customFormat="1" ht="15.75" hidden="1" outlineLevel="2">
      <c r="A1877" s="58" t="s">
        <v>427</v>
      </c>
      <c r="B1877" s="60" t="s">
        <v>441</v>
      </c>
      <c r="C1877" s="56">
        <v>935043.3</v>
      </c>
      <c r="D1877" s="61">
        <f t="shared" si="30"/>
        <v>935043.3</v>
      </c>
      <c r="E1877" s="114" t="e">
        <f>#REF!</f>
        <v>#REF!</v>
      </c>
    </row>
    <row r="1878" spans="1:5" s="7" customFormat="1" ht="15.75" hidden="1" outlineLevel="3">
      <c r="A1878" s="34" t="s">
        <v>432</v>
      </c>
      <c r="B1878" s="60" t="s">
        <v>441</v>
      </c>
      <c r="C1878" s="56">
        <v>935043.3</v>
      </c>
      <c r="D1878" s="61">
        <f t="shared" si="30"/>
        <v>935043.3</v>
      </c>
      <c r="E1878" s="114" t="e">
        <f>#REF!</f>
        <v>#REF!</v>
      </c>
    </row>
    <row r="1879" spans="1:5" s="7" customFormat="1" ht="15.75" hidden="1" outlineLevel="4">
      <c r="A1879" s="58" t="s">
        <v>145</v>
      </c>
      <c r="B1879" s="60" t="s">
        <v>441</v>
      </c>
      <c r="C1879" s="56">
        <v>935043.3</v>
      </c>
      <c r="D1879" s="61">
        <f t="shared" si="30"/>
        <v>935043.3</v>
      </c>
      <c r="E1879" s="114" t="e">
        <f>#REF!</f>
        <v>#REF!</v>
      </c>
    </row>
    <row r="1880" spans="1:5" s="7" customFormat="1" ht="15.75" hidden="1" outlineLevel="5">
      <c r="A1880" s="58" t="s">
        <v>484</v>
      </c>
      <c r="B1880" s="60" t="s">
        <v>441</v>
      </c>
      <c r="C1880" s="56">
        <v>837265.4</v>
      </c>
      <c r="D1880" s="61">
        <f t="shared" si="30"/>
        <v>837265.4</v>
      </c>
      <c r="E1880" s="114" t="e">
        <f>#REF!</f>
        <v>#REF!</v>
      </c>
    </row>
    <row r="1881" spans="1:5" s="7" customFormat="1" ht="15.75" hidden="1" outlineLevel="6">
      <c r="A1881" s="58" t="s">
        <v>485</v>
      </c>
      <c r="B1881" s="60" t="s">
        <v>441</v>
      </c>
      <c r="C1881" s="56">
        <v>790872.6</v>
      </c>
      <c r="D1881" s="61">
        <f t="shared" si="30"/>
        <v>790872.6</v>
      </c>
      <c r="E1881" s="114" t="e">
        <f>#REF!</f>
        <v>#REF!</v>
      </c>
    </row>
    <row r="1882" spans="1:5" s="7" customFormat="1" ht="15.75" hidden="1" outlineLevel="7">
      <c r="A1882" s="58" t="s">
        <v>32</v>
      </c>
      <c r="B1882" s="63" t="s">
        <v>441</v>
      </c>
      <c r="C1882" s="64">
        <v>786205.7</v>
      </c>
      <c r="D1882" s="61">
        <f t="shared" si="30"/>
        <v>786205.7</v>
      </c>
      <c r="E1882" s="114" t="e">
        <f>#REF!</f>
        <v>#REF!</v>
      </c>
    </row>
    <row r="1883" spans="1:5" s="7" customFormat="1" ht="15.75" hidden="1" outlineLevel="7">
      <c r="A1883" s="58" t="s">
        <v>286</v>
      </c>
      <c r="B1883" s="63" t="s">
        <v>441</v>
      </c>
      <c r="C1883" s="64">
        <v>4666.8999999999996</v>
      </c>
      <c r="D1883" s="61">
        <f t="shared" si="30"/>
        <v>4666.8999999999996</v>
      </c>
      <c r="E1883" s="114" t="e">
        <f>#REF!</f>
        <v>#REF!</v>
      </c>
    </row>
    <row r="1884" spans="1:5" s="7" customFormat="1" ht="22.5" hidden="1" outlineLevel="6">
      <c r="A1884" s="34" t="s">
        <v>287</v>
      </c>
      <c r="B1884" s="60" t="s">
        <v>441</v>
      </c>
      <c r="C1884" s="56">
        <v>46392.800000000003</v>
      </c>
      <c r="D1884" s="61">
        <f t="shared" si="30"/>
        <v>46392.800000000003</v>
      </c>
      <c r="E1884" s="114" t="e">
        <f>#REF!</f>
        <v>#REF!</v>
      </c>
    </row>
    <row r="1885" spans="1:5" s="7" customFormat="1" ht="15.75" hidden="1" outlineLevel="7">
      <c r="A1885" s="34" t="s">
        <v>331</v>
      </c>
      <c r="B1885" s="63" t="s">
        <v>441</v>
      </c>
      <c r="C1885" s="64">
        <v>46392.800000000003</v>
      </c>
      <c r="D1885" s="61">
        <f t="shared" si="30"/>
        <v>46392.800000000003</v>
      </c>
      <c r="E1885" s="114" t="e">
        <f>#REF!</f>
        <v>#REF!</v>
      </c>
    </row>
    <row r="1886" spans="1:5" s="7" customFormat="1" ht="15.75" hidden="1" outlineLevel="5">
      <c r="A1886" s="58" t="s">
        <v>310</v>
      </c>
      <c r="B1886" s="60" t="s">
        <v>441</v>
      </c>
      <c r="C1886" s="56">
        <v>97777.9</v>
      </c>
      <c r="D1886" s="61">
        <f t="shared" si="30"/>
        <v>97777.9</v>
      </c>
      <c r="E1886" s="114" t="e">
        <f>#REF!</f>
        <v>#REF!</v>
      </c>
    </row>
    <row r="1887" spans="1:5" s="7" customFormat="1" ht="15.75" hidden="1" outlineLevel="6">
      <c r="A1887" s="34" t="s">
        <v>310</v>
      </c>
      <c r="B1887" s="60" t="s">
        <v>441</v>
      </c>
      <c r="C1887" s="56">
        <v>97777.9</v>
      </c>
      <c r="D1887" s="61">
        <f t="shared" si="30"/>
        <v>97777.9</v>
      </c>
      <c r="E1887" s="114" t="e">
        <f>#REF!</f>
        <v>#REF!</v>
      </c>
    </row>
    <row r="1888" spans="1:5" s="7" customFormat="1" ht="15.75" hidden="1" outlineLevel="7">
      <c r="A1888" s="58" t="s">
        <v>96</v>
      </c>
      <c r="B1888" s="63" t="s">
        <v>441</v>
      </c>
      <c r="C1888" s="64">
        <v>97777.9</v>
      </c>
      <c r="D1888" s="61">
        <f t="shared" si="30"/>
        <v>97777.9</v>
      </c>
      <c r="E1888" s="114" t="e">
        <f>#REF!</f>
        <v>#REF!</v>
      </c>
    </row>
    <row r="1889" spans="1:5" s="7" customFormat="1" ht="15.75" hidden="1" outlineLevel="2">
      <c r="A1889" s="58" t="s">
        <v>486</v>
      </c>
      <c r="B1889" s="60" t="s">
        <v>441</v>
      </c>
      <c r="C1889" s="56">
        <v>374122.9</v>
      </c>
      <c r="D1889" s="61">
        <f t="shared" si="30"/>
        <v>374122.9</v>
      </c>
      <c r="E1889" s="114" t="e">
        <f>#REF!</f>
        <v>#REF!</v>
      </c>
    </row>
    <row r="1890" spans="1:5" s="7" customFormat="1" ht="15.75" hidden="1" outlineLevel="3">
      <c r="A1890" s="34" t="s">
        <v>486</v>
      </c>
      <c r="B1890" s="60" t="s">
        <v>441</v>
      </c>
      <c r="C1890" s="56">
        <v>180000</v>
      </c>
      <c r="D1890" s="61">
        <f t="shared" si="30"/>
        <v>180000</v>
      </c>
      <c r="E1890" s="114" t="e">
        <f>#REF!</f>
        <v>#REF!</v>
      </c>
    </row>
    <row r="1891" spans="1:5" s="7" customFormat="1" ht="15.75" hidden="1" outlineLevel="5">
      <c r="A1891" s="58" t="s">
        <v>114</v>
      </c>
      <c r="B1891" s="60" t="s">
        <v>441</v>
      </c>
      <c r="C1891" s="56">
        <v>180000</v>
      </c>
      <c r="D1891" s="61">
        <f t="shared" si="30"/>
        <v>180000</v>
      </c>
      <c r="E1891" s="114" t="e">
        <f>#REF!</f>
        <v>#REF!</v>
      </c>
    </row>
    <row r="1892" spans="1:5" s="7" customFormat="1" ht="22.5" hidden="1" outlineLevel="6">
      <c r="A1892" s="58" t="s">
        <v>301</v>
      </c>
      <c r="B1892" s="60" t="s">
        <v>441</v>
      </c>
      <c r="C1892" s="56">
        <v>180000</v>
      </c>
      <c r="D1892" s="61">
        <f t="shared" si="30"/>
        <v>180000</v>
      </c>
      <c r="E1892" s="114" t="e">
        <f>#REF!</f>
        <v>#REF!</v>
      </c>
    </row>
    <row r="1893" spans="1:5" s="7" customFormat="1" ht="15.75" hidden="1" outlineLevel="7">
      <c r="A1893" s="58" t="s">
        <v>32</v>
      </c>
      <c r="B1893" s="63" t="s">
        <v>441</v>
      </c>
      <c r="C1893" s="64">
        <v>180000</v>
      </c>
      <c r="D1893" s="61">
        <f t="shared" si="30"/>
        <v>180000</v>
      </c>
      <c r="E1893" s="114" t="e">
        <f>#REF!</f>
        <v>#REF!</v>
      </c>
    </row>
    <row r="1894" spans="1:5" s="7" customFormat="1" ht="15.75" hidden="1" outlineLevel="3">
      <c r="A1894" s="58" t="s">
        <v>286</v>
      </c>
      <c r="B1894" s="60" t="s">
        <v>441</v>
      </c>
      <c r="C1894" s="56">
        <v>165810</v>
      </c>
      <c r="D1894" s="61">
        <f t="shared" si="30"/>
        <v>165810</v>
      </c>
      <c r="E1894" s="114" t="e">
        <f>#REF!</f>
        <v>#REF!</v>
      </c>
    </row>
    <row r="1895" spans="1:5" s="7" customFormat="1" ht="15.75" hidden="1" outlineLevel="5">
      <c r="A1895" s="34" t="s">
        <v>455</v>
      </c>
      <c r="B1895" s="60" t="s">
        <v>441</v>
      </c>
      <c r="C1895" s="56">
        <v>165810</v>
      </c>
      <c r="D1895" s="61">
        <f t="shared" si="30"/>
        <v>165810</v>
      </c>
      <c r="E1895" s="114" t="e">
        <f>#REF!</f>
        <v>#REF!</v>
      </c>
    </row>
    <row r="1896" spans="1:5" s="7" customFormat="1" ht="22.5" hidden="1" outlineLevel="6">
      <c r="A1896" s="58" t="s">
        <v>487</v>
      </c>
      <c r="B1896" s="60" t="s">
        <v>441</v>
      </c>
      <c r="C1896" s="56">
        <v>165810</v>
      </c>
      <c r="D1896" s="61">
        <f t="shared" si="30"/>
        <v>165810</v>
      </c>
      <c r="E1896" s="114" t="e">
        <f>#REF!</f>
        <v>#REF!</v>
      </c>
    </row>
    <row r="1897" spans="1:5" s="7" customFormat="1" ht="15.75" hidden="1" outlineLevel="7">
      <c r="A1897" s="58" t="s">
        <v>96</v>
      </c>
      <c r="B1897" s="63" t="s">
        <v>441</v>
      </c>
      <c r="C1897" s="64">
        <v>165810</v>
      </c>
      <c r="D1897" s="61">
        <f t="shared" si="30"/>
        <v>165810</v>
      </c>
      <c r="E1897" s="114" t="e">
        <f>#REF!</f>
        <v>#REF!</v>
      </c>
    </row>
    <row r="1898" spans="1:5" s="7" customFormat="1" ht="15.75" hidden="1" outlineLevel="3">
      <c r="A1898" s="58" t="s">
        <v>177</v>
      </c>
      <c r="B1898" s="60" t="s">
        <v>441</v>
      </c>
      <c r="C1898" s="56">
        <v>4392</v>
      </c>
      <c r="D1898" s="61">
        <f t="shared" si="30"/>
        <v>4392</v>
      </c>
      <c r="E1898" s="114" t="e">
        <f>#REF!</f>
        <v>#REF!</v>
      </c>
    </row>
    <row r="1899" spans="1:5" s="7" customFormat="1" ht="22.5" hidden="1" outlineLevel="4">
      <c r="A1899" s="34" t="s">
        <v>213</v>
      </c>
      <c r="B1899" s="60" t="s">
        <v>441</v>
      </c>
      <c r="C1899" s="56">
        <v>4392</v>
      </c>
      <c r="D1899" s="61">
        <f t="shared" si="30"/>
        <v>4392</v>
      </c>
      <c r="E1899" s="114" t="e">
        <f>#REF!</f>
        <v>#REF!</v>
      </c>
    </row>
    <row r="1900" spans="1:5" s="7" customFormat="1" ht="22.5" hidden="1" outlineLevel="5">
      <c r="A1900" s="58" t="s">
        <v>488</v>
      </c>
      <c r="B1900" s="60" t="s">
        <v>441</v>
      </c>
      <c r="C1900" s="56">
        <v>4392</v>
      </c>
      <c r="D1900" s="61">
        <f t="shared" si="30"/>
        <v>4392</v>
      </c>
      <c r="E1900" s="114" t="e">
        <f>#REF!</f>
        <v>#REF!</v>
      </c>
    </row>
    <row r="1901" spans="1:5" s="7" customFormat="1" ht="22.5" hidden="1" outlineLevel="6">
      <c r="A1901" s="58" t="s">
        <v>489</v>
      </c>
      <c r="B1901" s="60" t="s">
        <v>441</v>
      </c>
      <c r="C1901" s="56">
        <v>4392</v>
      </c>
      <c r="D1901" s="61">
        <f t="shared" si="30"/>
        <v>4392</v>
      </c>
      <c r="E1901" s="114" t="e">
        <f>#REF!</f>
        <v>#REF!</v>
      </c>
    </row>
    <row r="1902" spans="1:5" s="7" customFormat="1" ht="15.75" hidden="1" outlineLevel="7">
      <c r="A1902" s="58" t="s">
        <v>32</v>
      </c>
      <c r="B1902" s="63" t="s">
        <v>441</v>
      </c>
      <c r="C1902" s="64">
        <v>4392</v>
      </c>
      <c r="D1902" s="61">
        <f t="shared" si="30"/>
        <v>4392</v>
      </c>
      <c r="E1902" s="114" t="e">
        <f>#REF!</f>
        <v>#REF!</v>
      </c>
    </row>
    <row r="1903" spans="1:5" s="7" customFormat="1" ht="15.75" hidden="1" outlineLevel="3">
      <c r="A1903" s="58" t="s">
        <v>286</v>
      </c>
      <c r="B1903" s="60" t="s">
        <v>441</v>
      </c>
      <c r="C1903" s="56">
        <v>23920.9</v>
      </c>
      <c r="D1903" s="61">
        <f t="shared" si="30"/>
        <v>23920.9</v>
      </c>
      <c r="E1903" s="114" t="e">
        <f>#REF!</f>
        <v>#REF!</v>
      </c>
    </row>
    <row r="1904" spans="1:5" s="7" customFormat="1" ht="15.75" hidden="1" outlineLevel="4">
      <c r="A1904" s="34" t="s">
        <v>455</v>
      </c>
      <c r="B1904" s="60" t="s">
        <v>441</v>
      </c>
      <c r="C1904" s="56">
        <v>23920.9</v>
      </c>
      <c r="D1904" s="61">
        <f t="shared" si="30"/>
        <v>23920.9</v>
      </c>
      <c r="E1904" s="114" t="e">
        <f>#REF!</f>
        <v>#REF!</v>
      </c>
    </row>
    <row r="1905" spans="1:5" s="7" customFormat="1" ht="22.5" hidden="1" outlineLevel="5">
      <c r="A1905" s="58" t="s">
        <v>214</v>
      </c>
      <c r="B1905" s="60" t="s">
        <v>441</v>
      </c>
      <c r="C1905" s="56">
        <v>23920.9</v>
      </c>
      <c r="D1905" s="61">
        <f t="shared" si="30"/>
        <v>23920.9</v>
      </c>
      <c r="E1905" s="114" t="e">
        <f>#REF!</f>
        <v>#REF!</v>
      </c>
    </row>
    <row r="1906" spans="1:5" s="7" customFormat="1" ht="22.5" hidden="1" outlineLevel="6">
      <c r="A1906" s="58" t="s">
        <v>490</v>
      </c>
      <c r="B1906" s="60" t="s">
        <v>441</v>
      </c>
      <c r="C1906" s="56">
        <v>23920.9</v>
      </c>
      <c r="D1906" s="61">
        <f t="shared" si="30"/>
        <v>23920.9</v>
      </c>
      <c r="E1906" s="114" t="e">
        <f>#REF!</f>
        <v>#REF!</v>
      </c>
    </row>
    <row r="1907" spans="1:5" s="7" customFormat="1" ht="15.75" hidden="1" outlineLevel="7">
      <c r="A1907" s="58" t="s">
        <v>32</v>
      </c>
      <c r="B1907" s="63" t="s">
        <v>441</v>
      </c>
      <c r="C1907" s="64">
        <v>23920.9</v>
      </c>
      <c r="D1907" s="61">
        <f t="shared" si="30"/>
        <v>23920.9</v>
      </c>
      <c r="E1907" s="114" t="e">
        <f>#REF!</f>
        <v>#REF!</v>
      </c>
    </row>
    <row r="1908" spans="1:5" s="7" customFormat="1" ht="15.75" hidden="1" outlineLevel="1">
      <c r="A1908" s="58" t="s">
        <v>286</v>
      </c>
      <c r="B1908" s="60" t="s">
        <v>492</v>
      </c>
      <c r="C1908" s="56">
        <v>2142143.9</v>
      </c>
      <c r="D1908" s="61">
        <f t="shared" si="30"/>
        <v>2142143.9</v>
      </c>
      <c r="E1908" s="114" t="e">
        <f>#REF!</f>
        <v>#REF!</v>
      </c>
    </row>
    <row r="1909" spans="1:5" s="7" customFormat="1" ht="15.75" hidden="1" outlineLevel="2">
      <c r="A1909" s="34" t="s">
        <v>455</v>
      </c>
      <c r="B1909" s="60" t="s">
        <v>492</v>
      </c>
      <c r="C1909" s="56">
        <v>2140996.4</v>
      </c>
      <c r="D1909" s="61">
        <f t="shared" si="30"/>
        <v>2140996.4</v>
      </c>
      <c r="E1909" s="114" t="e">
        <f>#REF!</f>
        <v>#REF!</v>
      </c>
    </row>
    <row r="1910" spans="1:5" s="7" customFormat="1" ht="15.75" hidden="1" outlineLevel="3">
      <c r="A1910" s="58" t="s">
        <v>491</v>
      </c>
      <c r="B1910" s="60" t="s">
        <v>492</v>
      </c>
      <c r="C1910" s="56">
        <v>42535.9</v>
      </c>
      <c r="D1910" s="61">
        <f t="shared" si="30"/>
        <v>42535.9</v>
      </c>
      <c r="E1910" s="114" t="e">
        <f>#REF!</f>
        <v>#REF!</v>
      </c>
    </row>
    <row r="1911" spans="1:5" s="7" customFormat="1" ht="15.75" hidden="1" outlineLevel="4">
      <c r="A1911" s="58" t="s">
        <v>246</v>
      </c>
      <c r="B1911" s="60" t="s">
        <v>492</v>
      </c>
      <c r="C1911" s="56">
        <v>42535.9</v>
      </c>
      <c r="D1911" s="61">
        <f t="shared" si="30"/>
        <v>42535.9</v>
      </c>
      <c r="E1911" s="114" t="e">
        <f>#REF!</f>
        <v>#REF!</v>
      </c>
    </row>
    <row r="1912" spans="1:5" s="7" customFormat="1" ht="22.5" hidden="1" outlineLevel="5">
      <c r="A1912" s="58" t="s">
        <v>493</v>
      </c>
      <c r="B1912" s="60" t="s">
        <v>492</v>
      </c>
      <c r="C1912" s="56">
        <v>42535.9</v>
      </c>
      <c r="D1912" s="61">
        <f t="shared" si="30"/>
        <v>42535.9</v>
      </c>
      <c r="E1912" s="114" t="e">
        <f>#REF!</f>
        <v>#REF!</v>
      </c>
    </row>
    <row r="1913" spans="1:5" s="7" customFormat="1" ht="22.5" hidden="1" outlineLevel="6">
      <c r="A1913" s="58" t="s">
        <v>494</v>
      </c>
      <c r="B1913" s="60" t="s">
        <v>492</v>
      </c>
      <c r="C1913" s="56">
        <v>42535.9</v>
      </c>
      <c r="D1913" s="61">
        <f t="shared" si="30"/>
        <v>42535.9</v>
      </c>
      <c r="E1913" s="114" t="e">
        <f>#REF!</f>
        <v>#REF!</v>
      </c>
    </row>
    <row r="1914" spans="1:5" s="7" customFormat="1" ht="15.75" hidden="1" outlineLevel="7">
      <c r="A1914" s="58" t="s">
        <v>32</v>
      </c>
      <c r="B1914" s="63" t="s">
        <v>492</v>
      </c>
      <c r="C1914" s="64">
        <v>42535.9</v>
      </c>
      <c r="D1914" s="61">
        <f t="shared" si="30"/>
        <v>42535.9</v>
      </c>
      <c r="E1914" s="114" t="e">
        <f>#REF!</f>
        <v>#REF!</v>
      </c>
    </row>
    <row r="1915" spans="1:5" s="7" customFormat="1" ht="15.75" hidden="1" outlineLevel="3">
      <c r="A1915" s="58" t="s">
        <v>427</v>
      </c>
      <c r="B1915" s="60" t="s">
        <v>492</v>
      </c>
      <c r="C1915" s="56">
        <v>147885.5</v>
      </c>
      <c r="D1915" s="61">
        <f t="shared" si="30"/>
        <v>147885.5</v>
      </c>
      <c r="E1915" s="114" t="e">
        <f>#REF!</f>
        <v>#REF!</v>
      </c>
    </row>
    <row r="1916" spans="1:5" s="7" customFormat="1" ht="15.75" hidden="1" outlineLevel="4">
      <c r="A1916" s="34" t="s">
        <v>448</v>
      </c>
      <c r="B1916" s="60" t="s">
        <v>492</v>
      </c>
      <c r="C1916" s="56">
        <v>147885.5</v>
      </c>
      <c r="D1916" s="61">
        <f t="shared" si="30"/>
        <v>147885.5</v>
      </c>
      <c r="E1916" s="114" t="e">
        <f>#REF!</f>
        <v>#REF!</v>
      </c>
    </row>
    <row r="1917" spans="1:5" s="7" customFormat="1" ht="22.5" hidden="1" outlineLevel="5">
      <c r="A1917" s="58" t="s">
        <v>495</v>
      </c>
      <c r="B1917" s="60" t="s">
        <v>492</v>
      </c>
      <c r="C1917" s="56">
        <v>147885.5</v>
      </c>
      <c r="D1917" s="61">
        <f t="shared" si="30"/>
        <v>147885.5</v>
      </c>
      <c r="E1917" s="114" t="e">
        <f>#REF!</f>
        <v>#REF!</v>
      </c>
    </row>
    <row r="1918" spans="1:5" s="7" customFormat="1" ht="15.75" hidden="1" outlineLevel="6">
      <c r="A1918" s="58" t="s">
        <v>496</v>
      </c>
      <c r="B1918" s="60" t="s">
        <v>492</v>
      </c>
      <c r="C1918" s="56">
        <v>147885.5</v>
      </c>
      <c r="D1918" s="61">
        <f t="shared" si="30"/>
        <v>147885.5</v>
      </c>
      <c r="E1918" s="114" t="e">
        <f>#REF!</f>
        <v>#REF!</v>
      </c>
    </row>
    <row r="1919" spans="1:5" s="7" customFormat="1" ht="15.75" hidden="1" outlineLevel="7">
      <c r="A1919" s="58" t="s">
        <v>32</v>
      </c>
      <c r="B1919" s="63" t="s">
        <v>492</v>
      </c>
      <c r="C1919" s="64">
        <v>145700</v>
      </c>
      <c r="D1919" s="61">
        <f t="shared" si="30"/>
        <v>145700</v>
      </c>
      <c r="E1919" s="114" t="e">
        <f>#REF!</f>
        <v>#REF!</v>
      </c>
    </row>
    <row r="1920" spans="1:5" s="7" customFormat="1" ht="15.75" hidden="1" outlineLevel="7">
      <c r="A1920" s="58" t="s">
        <v>286</v>
      </c>
      <c r="B1920" s="63" t="s">
        <v>492</v>
      </c>
      <c r="C1920" s="64">
        <v>2185.5</v>
      </c>
      <c r="D1920" s="61">
        <f t="shared" si="30"/>
        <v>2185.5</v>
      </c>
      <c r="E1920" s="114" t="e">
        <f>#REF!</f>
        <v>#REF!</v>
      </c>
    </row>
    <row r="1921" spans="1:5" s="7" customFormat="1" ht="22.5" hidden="1" outlineLevel="3">
      <c r="A1921" s="34" t="s">
        <v>287</v>
      </c>
      <c r="B1921" s="60" t="s">
        <v>492</v>
      </c>
      <c r="C1921" s="56">
        <v>236877.2</v>
      </c>
      <c r="D1921" s="61">
        <f t="shared" si="30"/>
        <v>236877.2</v>
      </c>
      <c r="E1921" s="114" t="e">
        <f>#REF!</f>
        <v>#REF!</v>
      </c>
    </row>
    <row r="1922" spans="1:5" s="7" customFormat="1" ht="15.75" hidden="1" outlineLevel="5">
      <c r="A1922" s="34" t="s">
        <v>331</v>
      </c>
      <c r="B1922" s="60" t="s">
        <v>492</v>
      </c>
      <c r="C1922" s="56">
        <v>236877.2</v>
      </c>
      <c r="D1922" s="61">
        <f t="shared" si="30"/>
        <v>236877.2</v>
      </c>
      <c r="E1922" s="114" t="e">
        <f>#REF!</f>
        <v>#REF!</v>
      </c>
    </row>
    <row r="1923" spans="1:5" s="7" customFormat="1" ht="45" hidden="1" outlineLevel="6">
      <c r="A1923" s="58" t="s">
        <v>497</v>
      </c>
      <c r="B1923" s="60" t="s">
        <v>492</v>
      </c>
      <c r="C1923" s="56">
        <v>236877.2</v>
      </c>
      <c r="D1923" s="61">
        <f t="shared" si="30"/>
        <v>236877.2</v>
      </c>
      <c r="E1923" s="114" t="e">
        <f>#REF!</f>
        <v>#REF!</v>
      </c>
    </row>
    <row r="1924" spans="1:5" s="7" customFormat="1" ht="15.75" hidden="1" outlineLevel="7">
      <c r="A1924" s="58" t="s">
        <v>32</v>
      </c>
      <c r="B1924" s="63" t="s">
        <v>492</v>
      </c>
      <c r="C1924" s="64">
        <v>236877.2</v>
      </c>
      <c r="D1924" s="61">
        <f t="shared" si="30"/>
        <v>236877.2</v>
      </c>
      <c r="E1924" s="114" t="e">
        <f>#REF!</f>
        <v>#REF!</v>
      </c>
    </row>
    <row r="1925" spans="1:5" s="7" customFormat="1" ht="15.75" hidden="1" outlineLevel="3">
      <c r="A1925" s="58" t="s">
        <v>427</v>
      </c>
      <c r="B1925" s="60" t="s">
        <v>492</v>
      </c>
      <c r="C1925" s="56">
        <v>1148621.1000000001</v>
      </c>
      <c r="D1925" s="61">
        <f t="shared" si="30"/>
        <v>1148621.1000000001</v>
      </c>
      <c r="E1925" s="114" t="e">
        <f>#REF!</f>
        <v>#REF!</v>
      </c>
    </row>
    <row r="1926" spans="1:5" s="7" customFormat="1" ht="15.75" hidden="1" outlineLevel="5">
      <c r="A1926" s="34" t="s">
        <v>448</v>
      </c>
      <c r="B1926" s="60" t="s">
        <v>492</v>
      </c>
      <c r="C1926" s="56">
        <v>1148621.1000000001</v>
      </c>
      <c r="D1926" s="61">
        <f t="shared" si="30"/>
        <v>1148621.1000000001</v>
      </c>
      <c r="E1926" s="114" t="e">
        <f>#REF!</f>
        <v>#REF!</v>
      </c>
    </row>
    <row r="1927" spans="1:5" s="7" customFormat="1" ht="45" hidden="1" outlineLevel="6">
      <c r="A1927" s="58" t="s">
        <v>498</v>
      </c>
      <c r="B1927" s="60" t="s">
        <v>492</v>
      </c>
      <c r="C1927" s="56">
        <v>1148621.1000000001</v>
      </c>
      <c r="D1927" s="61">
        <f t="shared" si="30"/>
        <v>1148621.1000000001</v>
      </c>
      <c r="E1927" s="114" t="e">
        <f>#REF!</f>
        <v>#REF!</v>
      </c>
    </row>
    <row r="1928" spans="1:5" s="7" customFormat="1" ht="15.75" hidden="1" outlineLevel="7">
      <c r="A1928" s="58" t="s">
        <v>32</v>
      </c>
      <c r="B1928" s="63" t="s">
        <v>492</v>
      </c>
      <c r="C1928" s="64">
        <v>2331.1</v>
      </c>
      <c r="D1928" s="61">
        <f t="shared" si="30"/>
        <v>2331.1</v>
      </c>
      <c r="E1928" s="114" t="e">
        <f>#REF!</f>
        <v>#REF!</v>
      </c>
    </row>
    <row r="1929" spans="1:5" s="7" customFormat="1" ht="15.75" hidden="1" outlineLevel="7">
      <c r="A1929" s="58" t="s">
        <v>427</v>
      </c>
      <c r="B1929" s="63" t="s">
        <v>492</v>
      </c>
      <c r="C1929" s="64">
        <v>1146290</v>
      </c>
      <c r="D1929" s="61">
        <f t="shared" si="30"/>
        <v>1146290</v>
      </c>
      <c r="E1929" s="114" t="e">
        <f>#REF!</f>
        <v>#REF!</v>
      </c>
    </row>
    <row r="1930" spans="1:5" s="7" customFormat="1" ht="15.75" hidden="1" outlineLevel="3">
      <c r="A1930" s="34" t="s">
        <v>448</v>
      </c>
      <c r="B1930" s="60" t="s">
        <v>492</v>
      </c>
      <c r="C1930" s="56">
        <v>565076.69999999995</v>
      </c>
      <c r="D1930" s="61">
        <f t="shared" si="30"/>
        <v>565076.69999999995</v>
      </c>
      <c r="E1930" s="114" t="e">
        <f>#REF!</f>
        <v>#REF!</v>
      </c>
    </row>
    <row r="1931" spans="1:5" s="7" customFormat="1" ht="15.75" hidden="1" outlineLevel="5">
      <c r="A1931" s="34" t="s">
        <v>432</v>
      </c>
      <c r="B1931" s="60" t="s">
        <v>492</v>
      </c>
      <c r="C1931" s="56">
        <v>565076.69999999995</v>
      </c>
      <c r="D1931" s="61">
        <f t="shared" si="30"/>
        <v>565076.69999999995</v>
      </c>
      <c r="E1931" s="114" t="e">
        <f>#REF!</f>
        <v>#REF!</v>
      </c>
    </row>
    <row r="1932" spans="1:5" s="7" customFormat="1" ht="22.5" hidden="1" outlineLevel="6">
      <c r="A1932" s="58" t="s">
        <v>499</v>
      </c>
      <c r="B1932" s="60" t="s">
        <v>492</v>
      </c>
      <c r="C1932" s="56">
        <v>565076.69999999995</v>
      </c>
      <c r="D1932" s="61">
        <f t="shared" si="30"/>
        <v>565076.69999999995</v>
      </c>
      <c r="E1932" s="114" t="e">
        <f>#REF!</f>
        <v>#REF!</v>
      </c>
    </row>
    <row r="1933" spans="1:5" s="7" customFormat="1" ht="15.75" hidden="1" outlineLevel="7">
      <c r="A1933" s="58" t="s">
        <v>32</v>
      </c>
      <c r="B1933" s="63" t="s">
        <v>492</v>
      </c>
      <c r="C1933" s="64">
        <v>565076.69999999995</v>
      </c>
      <c r="D1933" s="61">
        <f t="shared" si="30"/>
        <v>565076.69999999995</v>
      </c>
      <c r="E1933" s="114" t="e">
        <f>#REF!</f>
        <v>#REF!</v>
      </c>
    </row>
    <row r="1934" spans="1:5" s="7" customFormat="1" ht="15.75" hidden="1" outlineLevel="2">
      <c r="A1934" s="58" t="s">
        <v>286</v>
      </c>
      <c r="B1934" s="60" t="s">
        <v>492</v>
      </c>
      <c r="C1934" s="56">
        <v>1147.5</v>
      </c>
      <c r="D1934" s="61">
        <f t="shared" si="30"/>
        <v>1147.5</v>
      </c>
      <c r="E1934" s="114" t="e">
        <f>#REF!</f>
        <v>#REF!</v>
      </c>
    </row>
    <row r="1935" spans="1:5" s="7" customFormat="1" ht="22.5" hidden="1" outlineLevel="3">
      <c r="A1935" s="34" t="s">
        <v>287</v>
      </c>
      <c r="B1935" s="60" t="s">
        <v>492</v>
      </c>
      <c r="C1935" s="56">
        <v>1147.5</v>
      </c>
      <c r="D1935" s="61">
        <f t="shared" ref="D1935:D1998" si="31">C1935</f>
        <v>1147.5</v>
      </c>
      <c r="E1935" s="114" t="e">
        <f>#REF!</f>
        <v>#REF!</v>
      </c>
    </row>
    <row r="1936" spans="1:5" s="7" customFormat="1" ht="15.75" hidden="1" outlineLevel="5">
      <c r="A1936" s="58" t="s">
        <v>500</v>
      </c>
      <c r="B1936" s="60" t="s">
        <v>492</v>
      </c>
      <c r="C1936" s="56">
        <v>52</v>
      </c>
      <c r="D1936" s="61">
        <f t="shared" si="31"/>
        <v>52</v>
      </c>
      <c r="E1936" s="114" t="e">
        <f>#REF!</f>
        <v>#REF!</v>
      </c>
    </row>
    <row r="1937" spans="1:5" s="7" customFormat="1" ht="22.5" hidden="1" outlineLevel="6">
      <c r="A1937" s="58" t="s">
        <v>501</v>
      </c>
      <c r="B1937" s="60" t="s">
        <v>492</v>
      </c>
      <c r="C1937" s="56">
        <v>52</v>
      </c>
      <c r="D1937" s="61">
        <f t="shared" si="31"/>
        <v>52</v>
      </c>
      <c r="E1937" s="114" t="e">
        <f>#REF!</f>
        <v>#REF!</v>
      </c>
    </row>
    <row r="1938" spans="1:5" s="7" customFormat="1" ht="33.75" hidden="1" outlineLevel="7">
      <c r="A1938" s="58" t="s">
        <v>13</v>
      </c>
      <c r="B1938" s="63" t="s">
        <v>492</v>
      </c>
      <c r="C1938" s="64">
        <v>52</v>
      </c>
      <c r="D1938" s="61">
        <f t="shared" si="31"/>
        <v>52</v>
      </c>
      <c r="E1938" s="114" t="e">
        <f>#REF!</f>
        <v>#REF!</v>
      </c>
    </row>
    <row r="1939" spans="1:5" s="7" customFormat="1" ht="15.75" hidden="1" outlineLevel="5">
      <c r="A1939" s="58" t="s">
        <v>76</v>
      </c>
      <c r="B1939" s="60" t="s">
        <v>492</v>
      </c>
      <c r="C1939" s="56">
        <v>1095.5</v>
      </c>
      <c r="D1939" s="61">
        <f t="shared" si="31"/>
        <v>1095.5</v>
      </c>
      <c r="E1939" s="114" t="e">
        <f>#REF!</f>
        <v>#REF!</v>
      </c>
    </row>
    <row r="1940" spans="1:5" s="7" customFormat="1" ht="15.75" hidden="1" outlineLevel="6">
      <c r="A1940" s="34" t="s">
        <v>22</v>
      </c>
      <c r="B1940" s="60" t="s">
        <v>492</v>
      </c>
      <c r="C1940" s="56">
        <v>1095.5</v>
      </c>
      <c r="D1940" s="61">
        <f t="shared" si="31"/>
        <v>1095.5</v>
      </c>
      <c r="E1940" s="114" t="e">
        <f>#REF!</f>
        <v>#REF!</v>
      </c>
    </row>
    <row r="1941" spans="1:5" s="7" customFormat="1" ht="15.75" hidden="1" outlineLevel="7">
      <c r="A1941" s="58" t="s">
        <v>24</v>
      </c>
      <c r="B1941" s="63" t="s">
        <v>492</v>
      </c>
      <c r="C1941" s="64">
        <v>1095.5</v>
      </c>
      <c r="D1941" s="61">
        <f t="shared" si="31"/>
        <v>1095.5</v>
      </c>
      <c r="E1941" s="114" t="e">
        <f>#REF!</f>
        <v>#REF!</v>
      </c>
    </row>
    <row r="1942" spans="1:5" s="7" customFormat="1" ht="15.75" hidden="1" outlineLevel="1">
      <c r="A1942" s="58" t="s">
        <v>26</v>
      </c>
      <c r="B1942" s="60" t="s">
        <v>503</v>
      </c>
      <c r="C1942" s="56">
        <v>1367604.9</v>
      </c>
      <c r="D1942" s="61">
        <f t="shared" si="31"/>
        <v>1367604.9</v>
      </c>
      <c r="E1942" s="114" t="e">
        <f>#REF!</f>
        <v>#REF!</v>
      </c>
    </row>
    <row r="1943" spans="1:5" s="7" customFormat="1" ht="15.75" hidden="1" outlineLevel="2">
      <c r="A1943" s="34" t="s">
        <v>30</v>
      </c>
      <c r="B1943" s="60" t="s">
        <v>503</v>
      </c>
      <c r="C1943" s="56">
        <v>1075824.6000000001</v>
      </c>
      <c r="D1943" s="61">
        <f t="shared" si="31"/>
        <v>1075824.6000000001</v>
      </c>
      <c r="E1943" s="114" t="e">
        <f>#REF!</f>
        <v>#REF!</v>
      </c>
    </row>
    <row r="1944" spans="1:5" s="7" customFormat="1" ht="15.75" hidden="1" outlineLevel="3">
      <c r="A1944" s="58" t="s">
        <v>502</v>
      </c>
      <c r="B1944" s="60" t="s">
        <v>503</v>
      </c>
      <c r="C1944" s="56">
        <v>2660.8</v>
      </c>
      <c r="D1944" s="61">
        <f t="shared" si="31"/>
        <v>2660.8</v>
      </c>
      <c r="E1944" s="114" t="e">
        <f>#REF!</f>
        <v>#REF!</v>
      </c>
    </row>
    <row r="1945" spans="1:5" s="7" customFormat="1" ht="22.5" hidden="1" outlineLevel="5">
      <c r="A1945" s="58" t="s">
        <v>10</v>
      </c>
      <c r="B1945" s="60" t="s">
        <v>503</v>
      </c>
      <c r="C1945" s="56">
        <v>2660.8</v>
      </c>
      <c r="D1945" s="61">
        <f t="shared" si="31"/>
        <v>2660.8</v>
      </c>
      <c r="E1945" s="114" t="e">
        <f>#REF!</f>
        <v>#REF!</v>
      </c>
    </row>
    <row r="1946" spans="1:5" s="7" customFormat="1" ht="22.5" hidden="1" outlineLevel="6">
      <c r="A1946" s="58" t="s">
        <v>51</v>
      </c>
      <c r="B1946" s="60" t="s">
        <v>503</v>
      </c>
      <c r="C1946" s="56">
        <v>2660.8</v>
      </c>
      <c r="D1946" s="61">
        <f t="shared" si="31"/>
        <v>2660.8</v>
      </c>
      <c r="E1946" s="114" t="e">
        <f>#REF!</f>
        <v>#REF!</v>
      </c>
    </row>
    <row r="1947" spans="1:5" s="7" customFormat="1" ht="33.75" hidden="1" outlineLevel="7">
      <c r="A1947" s="58" t="s">
        <v>13</v>
      </c>
      <c r="B1947" s="63" t="s">
        <v>503</v>
      </c>
      <c r="C1947" s="64">
        <v>2660.8</v>
      </c>
      <c r="D1947" s="61">
        <f t="shared" si="31"/>
        <v>2660.8</v>
      </c>
      <c r="E1947" s="114" t="e">
        <f>#REF!</f>
        <v>#REF!</v>
      </c>
    </row>
    <row r="1948" spans="1:5" s="7" customFormat="1" ht="15.75" hidden="1" outlineLevel="3">
      <c r="A1948" s="58" t="s">
        <v>15</v>
      </c>
      <c r="B1948" s="60" t="s">
        <v>503</v>
      </c>
      <c r="C1948" s="56">
        <v>184164.5</v>
      </c>
      <c r="D1948" s="61">
        <f t="shared" si="31"/>
        <v>184164.5</v>
      </c>
      <c r="E1948" s="114" t="e">
        <f>#REF!</f>
        <v>#REF!</v>
      </c>
    </row>
    <row r="1949" spans="1:5" s="7" customFormat="1" ht="15.75" hidden="1" outlineLevel="5">
      <c r="A1949" s="34" t="s">
        <v>17</v>
      </c>
      <c r="B1949" s="60" t="s">
        <v>503</v>
      </c>
      <c r="C1949" s="56">
        <v>165842.79999999999</v>
      </c>
      <c r="D1949" s="61">
        <f t="shared" si="31"/>
        <v>165842.79999999999</v>
      </c>
      <c r="E1949" s="114" t="e">
        <f>#REF!</f>
        <v>#REF!</v>
      </c>
    </row>
    <row r="1950" spans="1:5" s="7" customFormat="1" ht="15.75" hidden="1" outlineLevel="6">
      <c r="A1950" s="58" t="s">
        <v>21</v>
      </c>
      <c r="B1950" s="60" t="s">
        <v>503</v>
      </c>
      <c r="C1950" s="56">
        <v>165842.79999999999</v>
      </c>
      <c r="D1950" s="61">
        <f t="shared" si="31"/>
        <v>165842.79999999999</v>
      </c>
      <c r="E1950" s="114" t="e">
        <f>#REF!</f>
        <v>#REF!</v>
      </c>
    </row>
    <row r="1951" spans="1:5" s="7" customFormat="1" ht="33.75" hidden="1" outlineLevel="7">
      <c r="A1951" s="58" t="s">
        <v>13</v>
      </c>
      <c r="B1951" s="63" t="s">
        <v>503</v>
      </c>
      <c r="C1951" s="64">
        <v>165730.1</v>
      </c>
      <c r="D1951" s="61">
        <f t="shared" si="31"/>
        <v>165730.1</v>
      </c>
      <c r="E1951" s="114" t="e">
        <f>#REF!</f>
        <v>#REF!</v>
      </c>
    </row>
    <row r="1952" spans="1:5" s="7" customFormat="1" ht="15.75" hidden="1" outlineLevel="7">
      <c r="A1952" s="58" t="s">
        <v>15</v>
      </c>
      <c r="B1952" s="63" t="s">
        <v>503</v>
      </c>
      <c r="C1952" s="64">
        <v>112.7</v>
      </c>
      <c r="D1952" s="61">
        <f t="shared" si="31"/>
        <v>112.7</v>
      </c>
      <c r="E1952" s="114" t="e">
        <f>#REF!</f>
        <v>#REF!</v>
      </c>
    </row>
    <row r="1953" spans="1:5" s="7" customFormat="1" ht="15.75" hidden="1" outlineLevel="5">
      <c r="A1953" s="34" t="s">
        <v>17</v>
      </c>
      <c r="B1953" s="60" t="s">
        <v>503</v>
      </c>
      <c r="C1953" s="56">
        <v>17849.7</v>
      </c>
      <c r="D1953" s="61">
        <f t="shared" si="31"/>
        <v>17849.7</v>
      </c>
      <c r="E1953" s="114" t="e">
        <f>#REF!</f>
        <v>#REF!</v>
      </c>
    </row>
    <row r="1954" spans="1:5" s="7" customFormat="1" ht="15.75" hidden="1" outlineLevel="6">
      <c r="A1954" s="34" t="s">
        <v>22</v>
      </c>
      <c r="B1954" s="60" t="s">
        <v>503</v>
      </c>
      <c r="C1954" s="56">
        <v>17849.7</v>
      </c>
      <c r="D1954" s="61">
        <f t="shared" si="31"/>
        <v>17849.7</v>
      </c>
      <c r="E1954" s="114" t="e">
        <f>#REF!</f>
        <v>#REF!</v>
      </c>
    </row>
    <row r="1955" spans="1:5" s="7" customFormat="1" ht="15.75" hidden="1" outlineLevel="7">
      <c r="A1955" s="58" t="s">
        <v>24</v>
      </c>
      <c r="B1955" s="63" t="s">
        <v>503</v>
      </c>
      <c r="C1955" s="64">
        <v>5482.3</v>
      </c>
      <c r="D1955" s="61">
        <f t="shared" si="31"/>
        <v>5482.3</v>
      </c>
      <c r="E1955" s="114" t="e">
        <f>#REF!</f>
        <v>#REF!</v>
      </c>
    </row>
    <row r="1956" spans="1:5" s="7" customFormat="1" ht="15.75" hidden="1" outlineLevel="7">
      <c r="A1956" s="58" t="s">
        <v>26</v>
      </c>
      <c r="B1956" s="63" t="s">
        <v>503</v>
      </c>
      <c r="C1956" s="64">
        <v>12367.4</v>
      </c>
      <c r="D1956" s="61">
        <f t="shared" si="31"/>
        <v>12367.4</v>
      </c>
      <c r="E1956" s="114" t="e">
        <f>#REF!</f>
        <v>#REF!</v>
      </c>
    </row>
    <row r="1957" spans="1:5" s="7" customFormat="1" ht="15.75" hidden="1" outlineLevel="5">
      <c r="A1957" s="34" t="s">
        <v>28</v>
      </c>
      <c r="B1957" s="60" t="s">
        <v>503</v>
      </c>
      <c r="C1957" s="56">
        <v>472</v>
      </c>
      <c r="D1957" s="61">
        <f t="shared" si="31"/>
        <v>472</v>
      </c>
      <c r="E1957" s="114" t="e">
        <f>#REF!</f>
        <v>#REF!</v>
      </c>
    </row>
    <row r="1958" spans="1:5" s="7" customFormat="1" ht="15.75" hidden="1" outlineLevel="6">
      <c r="A1958" s="34" t="s">
        <v>30</v>
      </c>
      <c r="B1958" s="60" t="s">
        <v>503</v>
      </c>
      <c r="C1958" s="56">
        <v>472</v>
      </c>
      <c r="D1958" s="61">
        <f t="shared" si="31"/>
        <v>472</v>
      </c>
      <c r="E1958" s="114" t="e">
        <f>#REF!</f>
        <v>#REF!</v>
      </c>
    </row>
    <row r="1959" spans="1:5" s="7" customFormat="1" ht="15.75" hidden="1" outlineLevel="7">
      <c r="A1959" s="58" t="s">
        <v>43</v>
      </c>
      <c r="B1959" s="63" t="s">
        <v>503</v>
      </c>
      <c r="C1959" s="64">
        <v>350</v>
      </c>
      <c r="D1959" s="61">
        <f t="shared" si="31"/>
        <v>350</v>
      </c>
      <c r="E1959" s="114" t="e">
        <f>#REF!</f>
        <v>#REF!</v>
      </c>
    </row>
    <row r="1960" spans="1:5" s="7" customFormat="1" ht="15.75" hidden="1" outlineLevel="7">
      <c r="A1960" s="58" t="s">
        <v>45</v>
      </c>
      <c r="B1960" s="63" t="s">
        <v>503</v>
      </c>
      <c r="C1960" s="64">
        <v>122</v>
      </c>
      <c r="D1960" s="61">
        <f t="shared" si="31"/>
        <v>122</v>
      </c>
      <c r="E1960" s="114" t="e">
        <f>#REF!</f>
        <v>#REF!</v>
      </c>
    </row>
    <row r="1961" spans="1:5" s="7" customFormat="1" ht="15.75" hidden="1" outlineLevel="3">
      <c r="A1961" s="34" t="s">
        <v>52</v>
      </c>
      <c r="B1961" s="60" t="s">
        <v>503</v>
      </c>
      <c r="C1961" s="56">
        <v>826600.5</v>
      </c>
      <c r="D1961" s="61">
        <f t="shared" si="31"/>
        <v>826600.5</v>
      </c>
      <c r="E1961" s="114" t="e">
        <f>#REF!</f>
        <v>#REF!</v>
      </c>
    </row>
    <row r="1962" spans="1:5" s="7" customFormat="1" ht="15.75" hidden="1" outlineLevel="5">
      <c r="A1962" s="34" t="s">
        <v>47</v>
      </c>
      <c r="B1962" s="60" t="s">
        <v>503</v>
      </c>
      <c r="C1962" s="56">
        <v>775734</v>
      </c>
      <c r="D1962" s="61">
        <f t="shared" si="31"/>
        <v>775734</v>
      </c>
      <c r="E1962" s="114" t="e">
        <f>#REF!</f>
        <v>#REF!</v>
      </c>
    </row>
    <row r="1963" spans="1:5" s="7" customFormat="1" ht="15.75" hidden="1" outlineLevel="6">
      <c r="A1963" s="58" t="s">
        <v>57</v>
      </c>
      <c r="B1963" s="60" t="s">
        <v>503</v>
      </c>
      <c r="C1963" s="56">
        <v>775734</v>
      </c>
      <c r="D1963" s="61">
        <f t="shared" si="31"/>
        <v>775734</v>
      </c>
      <c r="E1963" s="114" t="e">
        <f>#REF!</f>
        <v>#REF!</v>
      </c>
    </row>
    <row r="1964" spans="1:5" s="7" customFormat="1" ht="33.75" hidden="1" outlineLevel="7">
      <c r="A1964" s="58" t="s">
        <v>13</v>
      </c>
      <c r="B1964" s="63" t="s">
        <v>503</v>
      </c>
      <c r="C1964" s="64">
        <v>770123</v>
      </c>
      <c r="D1964" s="61">
        <f t="shared" si="31"/>
        <v>770123</v>
      </c>
      <c r="E1964" s="114" t="e">
        <f>#REF!</f>
        <v>#REF!</v>
      </c>
    </row>
    <row r="1965" spans="1:5" s="7" customFormat="1" ht="15.75" hidden="1" outlineLevel="7">
      <c r="A1965" s="58" t="s">
        <v>15</v>
      </c>
      <c r="B1965" s="63" t="s">
        <v>503</v>
      </c>
      <c r="C1965" s="64">
        <v>5611</v>
      </c>
      <c r="D1965" s="61">
        <f t="shared" si="31"/>
        <v>5611</v>
      </c>
      <c r="E1965" s="114" t="e">
        <f>#REF!</f>
        <v>#REF!</v>
      </c>
    </row>
    <row r="1966" spans="1:5" s="7" customFormat="1" ht="15.75" hidden="1" outlineLevel="5">
      <c r="A1966" s="34" t="s">
        <v>17</v>
      </c>
      <c r="B1966" s="60" t="s">
        <v>503</v>
      </c>
      <c r="C1966" s="56">
        <v>50431.8</v>
      </c>
      <c r="D1966" s="61">
        <f t="shared" si="31"/>
        <v>50431.8</v>
      </c>
      <c r="E1966" s="114" t="e">
        <f>#REF!</f>
        <v>#REF!</v>
      </c>
    </row>
    <row r="1967" spans="1:5" s="7" customFormat="1" ht="15.75" hidden="1" outlineLevel="6">
      <c r="A1967" s="34" t="s">
        <v>22</v>
      </c>
      <c r="B1967" s="60" t="s">
        <v>503</v>
      </c>
      <c r="C1967" s="56">
        <v>50431.8</v>
      </c>
      <c r="D1967" s="61">
        <f t="shared" si="31"/>
        <v>50431.8</v>
      </c>
      <c r="E1967" s="114" t="e">
        <f>#REF!</f>
        <v>#REF!</v>
      </c>
    </row>
    <row r="1968" spans="1:5" s="7" customFormat="1" ht="15.75" hidden="1" outlineLevel="7">
      <c r="A1968" s="58" t="s">
        <v>24</v>
      </c>
      <c r="B1968" s="63" t="s">
        <v>503</v>
      </c>
      <c r="C1968" s="64">
        <v>9912.7000000000007</v>
      </c>
      <c r="D1968" s="61">
        <f t="shared" si="31"/>
        <v>9912.7000000000007</v>
      </c>
      <c r="E1968" s="114" t="e">
        <f>#REF!</f>
        <v>#REF!</v>
      </c>
    </row>
    <row r="1969" spans="1:5" s="7" customFormat="1" ht="15.75" hidden="1" outlineLevel="7">
      <c r="A1969" s="58" t="s">
        <v>26</v>
      </c>
      <c r="B1969" s="63" t="s">
        <v>503</v>
      </c>
      <c r="C1969" s="64">
        <v>40519.1</v>
      </c>
      <c r="D1969" s="61">
        <f t="shared" si="31"/>
        <v>40519.1</v>
      </c>
      <c r="E1969" s="114" t="e">
        <f>#REF!</f>
        <v>#REF!</v>
      </c>
    </row>
    <row r="1970" spans="1:5" s="7" customFormat="1" ht="15.75" hidden="1" outlineLevel="5">
      <c r="A1970" s="34" t="s">
        <v>28</v>
      </c>
      <c r="B1970" s="60" t="s">
        <v>503</v>
      </c>
      <c r="C1970" s="56">
        <v>434.7</v>
      </c>
      <c r="D1970" s="61">
        <f t="shared" si="31"/>
        <v>434.7</v>
      </c>
      <c r="E1970" s="114" t="e">
        <f>#REF!</f>
        <v>#REF!</v>
      </c>
    </row>
    <row r="1971" spans="1:5" s="7" customFormat="1" ht="15.75" hidden="1" outlineLevel="6">
      <c r="A1971" s="34" t="s">
        <v>30</v>
      </c>
      <c r="B1971" s="60" t="s">
        <v>503</v>
      </c>
      <c r="C1971" s="56">
        <v>434.7</v>
      </c>
      <c r="D1971" s="61">
        <f t="shared" si="31"/>
        <v>434.7</v>
      </c>
      <c r="E1971" s="114" t="e">
        <f>#REF!</f>
        <v>#REF!</v>
      </c>
    </row>
    <row r="1972" spans="1:5" s="7" customFormat="1" ht="15.75" hidden="1" outlineLevel="7">
      <c r="A1972" s="58" t="s">
        <v>43</v>
      </c>
      <c r="B1972" s="63" t="s">
        <v>503</v>
      </c>
      <c r="C1972" s="64">
        <v>140.30000000000001</v>
      </c>
      <c r="D1972" s="61">
        <f t="shared" si="31"/>
        <v>140.30000000000001</v>
      </c>
      <c r="E1972" s="114" t="e">
        <f>#REF!</f>
        <v>#REF!</v>
      </c>
    </row>
    <row r="1973" spans="1:5" s="7" customFormat="1" ht="15.75" hidden="1" outlineLevel="7">
      <c r="A1973" s="58" t="s">
        <v>45</v>
      </c>
      <c r="B1973" s="63" t="s">
        <v>503</v>
      </c>
      <c r="C1973" s="64">
        <v>294.39999999999998</v>
      </c>
      <c r="D1973" s="61">
        <f t="shared" si="31"/>
        <v>294.39999999999998</v>
      </c>
      <c r="E1973" s="114" t="e">
        <f>#REF!</f>
        <v>#REF!</v>
      </c>
    </row>
    <row r="1974" spans="1:5" s="7" customFormat="1" ht="15.75" hidden="1" outlineLevel="3">
      <c r="A1974" s="34" t="s">
        <v>52</v>
      </c>
      <c r="B1974" s="60" t="s">
        <v>503</v>
      </c>
      <c r="C1974" s="56">
        <v>62398.8</v>
      </c>
      <c r="D1974" s="61">
        <f t="shared" si="31"/>
        <v>62398.8</v>
      </c>
      <c r="E1974" s="114" t="e">
        <f>#REF!</f>
        <v>#REF!</v>
      </c>
    </row>
    <row r="1975" spans="1:5" s="7" customFormat="1" ht="15.75" hidden="1" outlineLevel="5">
      <c r="A1975" s="34" t="s">
        <v>47</v>
      </c>
      <c r="B1975" s="60" t="s">
        <v>503</v>
      </c>
      <c r="C1975" s="56">
        <v>62398.8</v>
      </c>
      <c r="D1975" s="61">
        <f t="shared" si="31"/>
        <v>62398.8</v>
      </c>
      <c r="E1975" s="114" t="e">
        <f>#REF!</f>
        <v>#REF!</v>
      </c>
    </row>
    <row r="1976" spans="1:5" s="7" customFormat="1" ht="33.75" hidden="1" outlineLevel="6">
      <c r="A1976" s="58" t="s">
        <v>504</v>
      </c>
      <c r="B1976" s="60" t="s">
        <v>503</v>
      </c>
      <c r="C1976" s="56">
        <v>62398.8</v>
      </c>
      <c r="D1976" s="61">
        <f t="shared" si="31"/>
        <v>62398.8</v>
      </c>
      <c r="E1976" s="114" t="e">
        <f>#REF!</f>
        <v>#REF!</v>
      </c>
    </row>
    <row r="1977" spans="1:5" s="7" customFormat="1" ht="15.75" hidden="1" outlineLevel="7">
      <c r="A1977" s="58" t="s">
        <v>96</v>
      </c>
      <c r="B1977" s="63" t="s">
        <v>503</v>
      </c>
      <c r="C1977" s="64">
        <v>62398.8</v>
      </c>
      <c r="D1977" s="61">
        <f t="shared" si="31"/>
        <v>62398.8</v>
      </c>
      <c r="E1977" s="114" t="e">
        <f>#REF!</f>
        <v>#REF!</v>
      </c>
    </row>
    <row r="1978" spans="1:5" s="7" customFormat="1" ht="15.75" hidden="1" outlineLevel="2">
      <c r="A1978" s="58" t="s">
        <v>97</v>
      </c>
      <c r="B1978" s="60" t="s">
        <v>503</v>
      </c>
      <c r="C1978" s="56">
        <v>100000</v>
      </c>
      <c r="D1978" s="61">
        <f t="shared" si="31"/>
        <v>100000</v>
      </c>
      <c r="E1978" s="114" t="e">
        <f>#REF!</f>
        <v>#REF!</v>
      </c>
    </row>
    <row r="1979" spans="1:5" s="7" customFormat="1" ht="15.75" hidden="1" outlineLevel="3">
      <c r="A1979" s="34" t="s">
        <v>97</v>
      </c>
      <c r="B1979" s="60" t="s">
        <v>503</v>
      </c>
      <c r="C1979" s="56">
        <v>100000</v>
      </c>
      <c r="D1979" s="61">
        <f t="shared" si="31"/>
        <v>100000</v>
      </c>
      <c r="E1979" s="114" t="e">
        <f>#REF!</f>
        <v>#REF!</v>
      </c>
    </row>
    <row r="1980" spans="1:5" s="7" customFormat="1" ht="15.75" hidden="1" outlineLevel="5">
      <c r="A1980" s="58" t="s">
        <v>359</v>
      </c>
      <c r="B1980" s="60" t="s">
        <v>503</v>
      </c>
      <c r="C1980" s="56">
        <v>100000</v>
      </c>
      <c r="D1980" s="61">
        <f t="shared" si="31"/>
        <v>100000</v>
      </c>
      <c r="E1980" s="114" t="e">
        <f>#REF!</f>
        <v>#REF!</v>
      </c>
    </row>
    <row r="1981" spans="1:5" s="7" customFormat="1" ht="15.75" hidden="1" outlineLevel="6">
      <c r="A1981" s="58" t="s">
        <v>505</v>
      </c>
      <c r="B1981" s="60" t="s">
        <v>503</v>
      </c>
      <c r="C1981" s="56">
        <v>100000</v>
      </c>
      <c r="D1981" s="61">
        <f t="shared" si="31"/>
        <v>100000</v>
      </c>
      <c r="E1981" s="114" t="e">
        <f>#REF!</f>
        <v>#REF!</v>
      </c>
    </row>
    <row r="1982" spans="1:5" s="7" customFormat="1" ht="15.75" hidden="1" outlineLevel="7">
      <c r="A1982" s="58" t="s">
        <v>32</v>
      </c>
      <c r="B1982" s="63" t="s">
        <v>503</v>
      </c>
      <c r="C1982" s="64">
        <v>100000</v>
      </c>
      <c r="D1982" s="61">
        <f t="shared" si="31"/>
        <v>100000</v>
      </c>
      <c r="E1982" s="114" t="e">
        <f>#REF!</f>
        <v>#REF!</v>
      </c>
    </row>
    <row r="1983" spans="1:5" s="7" customFormat="1" ht="15.75" hidden="1" outlineLevel="2">
      <c r="A1983" s="58" t="s">
        <v>286</v>
      </c>
      <c r="B1983" s="60" t="s">
        <v>503</v>
      </c>
      <c r="C1983" s="56">
        <v>44170.8</v>
      </c>
      <c r="D1983" s="61">
        <f t="shared" si="31"/>
        <v>44170.8</v>
      </c>
      <c r="E1983" s="114" t="e">
        <f>#REF!</f>
        <v>#REF!</v>
      </c>
    </row>
    <row r="1984" spans="1:5" s="7" customFormat="1" ht="22.5" hidden="1" outlineLevel="3">
      <c r="A1984" s="34" t="s">
        <v>287</v>
      </c>
      <c r="B1984" s="60" t="s">
        <v>503</v>
      </c>
      <c r="C1984" s="56">
        <v>34170.800000000003</v>
      </c>
      <c r="D1984" s="61">
        <f t="shared" si="31"/>
        <v>34170.800000000003</v>
      </c>
      <c r="E1984" s="114" t="e">
        <f>#REF!</f>
        <v>#REF!</v>
      </c>
    </row>
    <row r="1985" spans="1:5" s="7" customFormat="1" ht="15.75" hidden="1" outlineLevel="5">
      <c r="A1985" s="58" t="s">
        <v>442</v>
      </c>
      <c r="B1985" s="60" t="s">
        <v>503</v>
      </c>
      <c r="C1985" s="56">
        <v>4.4000000000000004</v>
      </c>
      <c r="D1985" s="61">
        <f t="shared" si="31"/>
        <v>4.4000000000000004</v>
      </c>
      <c r="E1985" s="114" t="e">
        <f>#REF!</f>
        <v>#REF!</v>
      </c>
    </row>
    <row r="1986" spans="1:5" s="7" customFormat="1" ht="15.75" hidden="1" outlineLevel="6">
      <c r="A1986" s="58" t="s">
        <v>443</v>
      </c>
      <c r="B1986" s="60" t="s">
        <v>503</v>
      </c>
      <c r="C1986" s="56">
        <v>4.4000000000000004</v>
      </c>
      <c r="D1986" s="61">
        <f t="shared" si="31"/>
        <v>4.4000000000000004</v>
      </c>
      <c r="E1986" s="114" t="e">
        <f>#REF!</f>
        <v>#REF!</v>
      </c>
    </row>
    <row r="1987" spans="1:5" s="7" customFormat="1" ht="33.75" hidden="1" outlineLevel="7">
      <c r="A1987" s="58" t="s">
        <v>13</v>
      </c>
      <c r="B1987" s="63" t="s">
        <v>503</v>
      </c>
      <c r="C1987" s="64">
        <v>4.4000000000000004</v>
      </c>
      <c r="D1987" s="61">
        <f t="shared" si="31"/>
        <v>4.4000000000000004</v>
      </c>
      <c r="E1987" s="114" t="e">
        <f>#REF!</f>
        <v>#REF!</v>
      </c>
    </row>
    <row r="1988" spans="1:5" s="7" customFormat="1" ht="15.75" hidden="1" outlineLevel="5">
      <c r="A1988" s="58" t="s">
        <v>15</v>
      </c>
      <c r="B1988" s="60" t="s">
        <v>503</v>
      </c>
      <c r="C1988" s="56">
        <v>9369.2000000000007</v>
      </c>
      <c r="D1988" s="61">
        <f t="shared" si="31"/>
        <v>9369.2000000000007</v>
      </c>
      <c r="E1988" s="114" t="e">
        <f>#REF!</f>
        <v>#REF!</v>
      </c>
    </row>
    <row r="1989" spans="1:5" s="7" customFormat="1" ht="15.75" hidden="1" outlineLevel="6">
      <c r="A1989" s="34" t="s">
        <v>22</v>
      </c>
      <c r="B1989" s="60" t="s">
        <v>503</v>
      </c>
      <c r="C1989" s="56">
        <v>9369.2000000000007</v>
      </c>
      <c r="D1989" s="61">
        <f t="shared" si="31"/>
        <v>9369.2000000000007</v>
      </c>
      <c r="E1989" s="114" t="e">
        <f>#REF!</f>
        <v>#REF!</v>
      </c>
    </row>
    <row r="1990" spans="1:5" s="7" customFormat="1" ht="15.75" hidden="1" outlineLevel="7">
      <c r="A1990" s="58" t="s">
        <v>24</v>
      </c>
      <c r="B1990" s="63" t="s">
        <v>503</v>
      </c>
      <c r="C1990" s="64">
        <v>9315.2000000000007</v>
      </c>
      <c r="D1990" s="61">
        <f t="shared" si="31"/>
        <v>9315.2000000000007</v>
      </c>
      <c r="E1990" s="114" t="e">
        <f>#REF!</f>
        <v>#REF!</v>
      </c>
    </row>
    <row r="1991" spans="1:5" s="7" customFormat="1" ht="15.75" hidden="1" outlineLevel="7">
      <c r="A1991" s="58" t="s">
        <v>26</v>
      </c>
      <c r="B1991" s="63" t="s">
        <v>503</v>
      </c>
      <c r="C1991" s="64">
        <v>54</v>
      </c>
      <c r="D1991" s="61">
        <f t="shared" si="31"/>
        <v>54</v>
      </c>
      <c r="E1991" s="114" t="e">
        <f>#REF!</f>
        <v>#REF!</v>
      </c>
    </row>
    <row r="1992" spans="1:5" s="7" customFormat="1" ht="15.75" hidden="1" outlineLevel="5">
      <c r="A1992" s="34" t="s">
        <v>28</v>
      </c>
      <c r="B1992" s="60" t="s">
        <v>503</v>
      </c>
      <c r="C1992" s="56">
        <v>24707.200000000001</v>
      </c>
      <c r="D1992" s="61">
        <f t="shared" si="31"/>
        <v>24707.200000000001</v>
      </c>
      <c r="E1992" s="114" t="e">
        <f>#REF!</f>
        <v>#REF!</v>
      </c>
    </row>
    <row r="1993" spans="1:5" s="7" customFormat="1" ht="15.75" hidden="1" outlineLevel="6">
      <c r="A1993" s="34" t="s">
        <v>30</v>
      </c>
      <c r="B1993" s="60" t="s">
        <v>503</v>
      </c>
      <c r="C1993" s="56">
        <v>24707.200000000001</v>
      </c>
      <c r="D1993" s="61">
        <f t="shared" si="31"/>
        <v>24707.200000000001</v>
      </c>
      <c r="E1993" s="114" t="e">
        <f>#REF!</f>
        <v>#REF!</v>
      </c>
    </row>
    <row r="1994" spans="1:5" s="7" customFormat="1" ht="15.75" hidden="1" outlineLevel="7">
      <c r="A1994" s="58" t="s">
        <v>32</v>
      </c>
      <c r="B1994" s="63" t="s">
        <v>503</v>
      </c>
      <c r="C1994" s="64">
        <v>2389</v>
      </c>
      <c r="D1994" s="61">
        <f t="shared" si="31"/>
        <v>2389</v>
      </c>
      <c r="E1994" s="114" t="e">
        <f>#REF!</f>
        <v>#REF!</v>
      </c>
    </row>
    <row r="1995" spans="1:5" s="7" customFormat="1" ht="15.75" hidden="1" outlineLevel="7">
      <c r="A1995" s="58" t="s">
        <v>286</v>
      </c>
      <c r="B1995" s="63" t="s">
        <v>503</v>
      </c>
      <c r="C1995" s="64">
        <v>4194</v>
      </c>
      <c r="D1995" s="61">
        <f t="shared" si="31"/>
        <v>4194</v>
      </c>
      <c r="E1995" s="114" t="e">
        <f>#REF!</f>
        <v>#REF!</v>
      </c>
    </row>
    <row r="1996" spans="1:5" s="7" customFormat="1" ht="22.5" hidden="1" outlineLevel="7">
      <c r="A1996" s="34" t="s">
        <v>287</v>
      </c>
      <c r="B1996" s="63" t="s">
        <v>503</v>
      </c>
      <c r="C1996" s="64">
        <v>18124.2</v>
      </c>
      <c r="D1996" s="61">
        <f t="shared" si="31"/>
        <v>18124.2</v>
      </c>
      <c r="E1996" s="114" t="e">
        <f>#REF!</f>
        <v>#REF!</v>
      </c>
    </row>
    <row r="1997" spans="1:5" s="7" customFormat="1" ht="15.75" hidden="1" outlineLevel="5">
      <c r="A1997" s="34" t="s">
        <v>455</v>
      </c>
      <c r="B1997" s="60" t="s">
        <v>503</v>
      </c>
      <c r="C1997" s="56">
        <v>90</v>
      </c>
      <c r="D1997" s="61">
        <f t="shared" si="31"/>
        <v>90</v>
      </c>
      <c r="E1997" s="114" t="e">
        <f>#REF!</f>
        <v>#REF!</v>
      </c>
    </row>
    <row r="1998" spans="1:5" s="7" customFormat="1" ht="15.75" hidden="1" outlineLevel="6">
      <c r="A1998" s="34" t="s">
        <v>331</v>
      </c>
      <c r="B1998" s="60" t="s">
        <v>503</v>
      </c>
      <c r="C1998" s="56">
        <v>90</v>
      </c>
      <c r="D1998" s="61">
        <f t="shared" si="31"/>
        <v>90</v>
      </c>
      <c r="E1998" s="114" t="e">
        <f>#REF!</f>
        <v>#REF!</v>
      </c>
    </row>
    <row r="1999" spans="1:5" s="7" customFormat="1" ht="22.5" hidden="1" outlineLevel="7">
      <c r="A1999" s="58" t="s">
        <v>101</v>
      </c>
      <c r="B1999" s="63" t="s">
        <v>503</v>
      </c>
      <c r="C1999" s="64">
        <v>90</v>
      </c>
      <c r="D1999" s="61">
        <f t="shared" ref="D1999:D2062" si="32">C1999</f>
        <v>90</v>
      </c>
      <c r="E1999" s="114" t="e">
        <f>#REF!</f>
        <v>#REF!</v>
      </c>
    </row>
    <row r="2000" spans="1:5" s="7" customFormat="1" ht="22.5" hidden="1" outlineLevel="3">
      <c r="A2000" s="58" t="s">
        <v>109</v>
      </c>
      <c r="B2000" s="60" t="s">
        <v>503</v>
      </c>
      <c r="C2000" s="56">
        <v>10000</v>
      </c>
      <c r="D2000" s="61">
        <f t="shared" si="32"/>
        <v>10000</v>
      </c>
      <c r="E2000" s="114" t="e">
        <f>#REF!</f>
        <v>#REF!</v>
      </c>
    </row>
    <row r="2001" spans="1:5" s="7" customFormat="1" ht="15.75" hidden="1" outlineLevel="5">
      <c r="A2001" s="34" t="s">
        <v>109</v>
      </c>
      <c r="B2001" s="60" t="s">
        <v>503</v>
      </c>
      <c r="C2001" s="56">
        <v>10000</v>
      </c>
      <c r="D2001" s="61">
        <f t="shared" si="32"/>
        <v>10000</v>
      </c>
      <c r="E2001" s="114" t="e">
        <f>#REF!</f>
        <v>#REF!</v>
      </c>
    </row>
    <row r="2002" spans="1:5" s="7" customFormat="1" ht="22.5" hidden="1" outlineLevel="6">
      <c r="A2002" s="58" t="s">
        <v>506</v>
      </c>
      <c r="B2002" s="60" t="s">
        <v>503</v>
      </c>
      <c r="C2002" s="56">
        <v>10000</v>
      </c>
      <c r="D2002" s="61">
        <f t="shared" si="32"/>
        <v>10000</v>
      </c>
      <c r="E2002" s="114" t="e">
        <f>#REF!</f>
        <v>#REF!</v>
      </c>
    </row>
    <row r="2003" spans="1:5" s="7" customFormat="1" ht="15.75" hidden="1" outlineLevel="7">
      <c r="A2003" s="58" t="s">
        <v>32</v>
      </c>
      <c r="B2003" s="63" t="s">
        <v>503</v>
      </c>
      <c r="C2003" s="64">
        <v>10000</v>
      </c>
      <c r="D2003" s="61">
        <f t="shared" si="32"/>
        <v>10000</v>
      </c>
      <c r="E2003" s="114" t="e">
        <f>#REF!</f>
        <v>#REF!</v>
      </c>
    </row>
    <row r="2004" spans="1:5" s="7" customFormat="1" ht="15.75" hidden="1" outlineLevel="2">
      <c r="A2004" s="58" t="s">
        <v>286</v>
      </c>
      <c r="B2004" s="60" t="s">
        <v>503</v>
      </c>
      <c r="C2004" s="56">
        <v>147609.5</v>
      </c>
      <c r="D2004" s="61">
        <f t="shared" si="32"/>
        <v>147609.5</v>
      </c>
      <c r="E2004" s="114" t="e">
        <f>#REF!</f>
        <v>#REF!</v>
      </c>
    </row>
    <row r="2005" spans="1:5" s="7" customFormat="1" ht="22.5" hidden="1" outlineLevel="3">
      <c r="A2005" s="34" t="s">
        <v>287</v>
      </c>
      <c r="B2005" s="60" t="s">
        <v>503</v>
      </c>
      <c r="C2005" s="56">
        <v>16407</v>
      </c>
      <c r="D2005" s="61">
        <f t="shared" si="32"/>
        <v>16407</v>
      </c>
      <c r="E2005" s="114" t="e">
        <f>#REF!</f>
        <v>#REF!</v>
      </c>
    </row>
    <row r="2006" spans="1:5" s="7" customFormat="1" ht="15.75" hidden="1" outlineLevel="5">
      <c r="A2006" s="58" t="s">
        <v>114</v>
      </c>
      <c r="B2006" s="60" t="s">
        <v>503</v>
      </c>
      <c r="C2006" s="56">
        <v>885</v>
      </c>
      <c r="D2006" s="61">
        <f t="shared" si="32"/>
        <v>885</v>
      </c>
      <c r="E2006" s="114" t="e">
        <f>#REF!</f>
        <v>#REF!</v>
      </c>
    </row>
    <row r="2007" spans="1:5" s="7" customFormat="1" ht="22.5" hidden="1" outlineLevel="6">
      <c r="A2007" s="58" t="s">
        <v>507</v>
      </c>
      <c r="B2007" s="60" t="s">
        <v>503</v>
      </c>
      <c r="C2007" s="56">
        <v>885</v>
      </c>
      <c r="D2007" s="61">
        <f t="shared" si="32"/>
        <v>885</v>
      </c>
      <c r="E2007" s="114" t="e">
        <f>#REF!</f>
        <v>#REF!</v>
      </c>
    </row>
    <row r="2008" spans="1:5" s="7" customFormat="1" ht="15.75" hidden="1" outlineLevel="7">
      <c r="A2008" s="58" t="s">
        <v>24</v>
      </c>
      <c r="B2008" s="63" t="s">
        <v>503</v>
      </c>
      <c r="C2008" s="64">
        <v>885</v>
      </c>
      <c r="D2008" s="61">
        <f t="shared" si="32"/>
        <v>885</v>
      </c>
      <c r="E2008" s="114" t="e">
        <f>#REF!</f>
        <v>#REF!</v>
      </c>
    </row>
    <row r="2009" spans="1:5" s="7" customFormat="1" ht="15.75" hidden="1" outlineLevel="5">
      <c r="A2009" s="58" t="s">
        <v>26</v>
      </c>
      <c r="B2009" s="60" t="s">
        <v>503</v>
      </c>
      <c r="C2009" s="56">
        <v>13522</v>
      </c>
      <c r="D2009" s="61">
        <f t="shared" si="32"/>
        <v>13522</v>
      </c>
      <c r="E2009" s="114" t="e">
        <f>#REF!</f>
        <v>#REF!</v>
      </c>
    </row>
    <row r="2010" spans="1:5" s="7" customFormat="1" ht="15.75" hidden="1" outlineLevel="6">
      <c r="A2010" s="34" t="s">
        <v>30</v>
      </c>
      <c r="B2010" s="60" t="s">
        <v>503</v>
      </c>
      <c r="C2010" s="56">
        <v>13522</v>
      </c>
      <c r="D2010" s="61">
        <f t="shared" si="32"/>
        <v>13522</v>
      </c>
      <c r="E2010" s="114" t="e">
        <f>#REF!</f>
        <v>#REF!</v>
      </c>
    </row>
    <row r="2011" spans="1:5" s="7" customFormat="1" ht="15.75" hidden="1" outlineLevel="7">
      <c r="A2011" s="58" t="s">
        <v>32</v>
      </c>
      <c r="B2011" s="63" t="s">
        <v>503</v>
      </c>
      <c r="C2011" s="64">
        <v>13182</v>
      </c>
      <c r="D2011" s="61">
        <f t="shared" si="32"/>
        <v>13182</v>
      </c>
      <c r="E2011" s="114" t="e">
        <f>#REF!</f>
        <v>#REF!</v>
      </c>
    </row>
    <row r="2012" spans="1:5" s="7" customFormat="1" ht="15.75" hidden="1" outlineLevel="7">
      <c r="A2012" s="58" t="s">
        <v>286</v>
      </c>
      <c r="B2012" s="63" t="s">
        <v>503</v>
      </c>
      <c r="C2012" s="64">
        <v>340</v>
      </c>
      <c r="D2012" s="61">
        <f t="shared" si="32"/>
        <v>340</v>
      </c>
      <c r="E2012" s="114" t="e">
        <f>#REF!</f>
        <v>#REF!</v>
      </c>
    </row>
    <row r="2013" spans="1:5" s="7" customFormat="1" ht="22.5" hidden="1" outlineLevel="5">
      <c r="A2013" s="34" t="s">
        <v>287</v>
      </c>
      <c r="B2013" s="60" t="s">
        <v>503</v>
      </c>
      <c r="C2013" s="56">
        <v>2000</v>
      </c>
      <c r="D2013" s="61">
        <f t="shared" si="32"/>
        <v>2000</v>
      </c>
      <c r="E2013" s="114" t="e">
        <f>#REF!</f>
        <v>#REF!</v>
      </c>
    </row>
    <row r="2014" spans="1:5" s="7" customFormat="1" ht="15.75" hidden="1" outlineLevel="6">
      <c r="A2014" s="34" t="s">
        <v>331</v>
      </c>
      <c r="B2014" s="60" t="s">
        <v>503</v>
      </c>
      <c r="C2014" s="56">
        <v>2000</v>
      </c>
      <c r="D2014" s="61">
        <f t="shared" si="32"/>
        <v>2000</v>
      </c>
      <c r="E2014" s="114" t="e">
        <f>#REF!</f>
        <v>#REF!</v>
      </c>
    </row>
    <row r="2015" spans="1:5" s="7" customFormat="1" ht="22.5" hidden="1" outlineLevel="7">
      <c r="A2015" s="58" t="s">
        <v>101</v>
      </c>
      <c r="B2015" s="63" t="s">
        <v>503</v>
      </c>
      <c r="C2015" s="64">
        <v>2000</v>
      </c>
      <c r="D2015" s="61">
        <f t="shared" si="32"/>
        <v>2000</v>
      </c>
      <c r="E2015" s="114" t="e">
        <f>#REF!</f>
        <v>#REF!</v>
      </c>
    </row>
    <row r="2016" spans="1:5" s="7" customFormat="1" ht="15.75" hidden="1" outlineLevel="3">
      <c r="A2016" s="58" t="s">
        <v>102</v>
      </c>
      <c r="B2016" s="60" t="s">
        <v>503</v>
      </c>
      <c r="C2016" s="56">
        <v>11406</v>
      </c>
      <c r="D2016" s="61">
        <f t="shared" si="32"/>
        <v>11406</v>
      </c>
      <c r="E2016" s="114" t="e">
        <f>#REF!</f>
        <v>#REF!</v>
      </c>
    </row>
    <row r="2017" spans="1:5" s="7" customFormat="1" ht="15.75" hidden="1" outlineLevel="5">
      <c r="A2017" s="34" t="s">
        <v>311</v>
      </c>
      <c r="B2017" s="60" t="s">
        <v>503</v>
      </c>
      <c r="C2017" s="56">
        <v>3645</v>
      </c>
      <c r="D2017" s="61">
        <f t="shared" si="32"/>
        <v>3645</v>
      </c>
      <c r="E2017" s="114" t="e">
        <f>#REF!</f>
        <v>#REF!</v>
      </c>
    </row>
    <row r="2018" spans="1:5" s="7" customFormat="1" ht="22.5" hidden="1" outlineLevel="6">
      <c r="A2018" s="58" t="s">
        <v>135</v>
      </c>
      <c r="B2018" s="60" t="s">
        <v>503</v>
      </c>
      <c r="C2018" s="56">
        <v>3645</v>
      </c>
      <c r="D2018" s="61">
        <f t="shared" si="32"/>
        <v>3645</v>
      </c>
      <c r="E2018" s="114" t="e">
        <f>#REF!</f>
        <v>#REF!</v>
      </c>
    </row>
    <row r="2019" spans="1:5" s="7" customFormat="1" ht="15.75" hidden="1" outlineLevel="7">
      <c r="A2019" s="58" t="s">
        <v>24</v>
      </c>
      <c r="B2019" s="63" t="s">
        <v>503</v>
      </c>
      <c r="C2019" s="64">
        <v>3645</v>
      </c>
      <c r="D2019" s="61">
        <f t="shared" si="32"/>
        <v>3645</v>
      </c>
      <c r="E2019" s="114" t="e">
        <f>#REF!</f>
        <v>#REF!</v>
      </c>
    </row>
    <row r="2020" spans="1:5" s="7" customFormat="1" ht="15.75" hidden="1" outlineLevel="5">
      <c r="A2020" s="58" t="s">
        <v>26</v>
      </c>
      <c r="B2020" s="60" t="s">
        <v>503</v>
      </c>
      <c r="C2020" s="56">
        <v>7761</v>
      </c>
      <c r="D2020" s="61">
        <f t="shared" si="32"/>
        <v>7761</v>
      </c>
      <c r="E2020" s="114" t="e">
        <f>#REF!</f>
        <v>#REF!</v>
      </c>
    </row>
    <row r="2021" spans="1:5" s="7" customFormat="1" ht="15.75" hidden="1" outlineLevel="6">
      <c r="A2021" s="34" t="s">
        <v>30</v>
      </c>
      <c r="B2021" s="60" t="s">
        <v>503</v>
      </c>
      <c r="C2021" s="56">
        <v>3350</v>
      </c>
      <c r="D2021" s="61">
        <f t="shared" si="32"/>
        <v>3350</v>
      </c>
      <c r="E2021" s="114" t="e">
        <f>#REF!</f>
        <v>#REF!</v>
      </c>
    </row>
    <row r="2022" spans="1:5" s="7" customFormat="1" ht="22.5" hidden="1" outlineLevel="7">
      <c r="A2022" s="58" t="s">
        <v>101</v>
      </c>
      <c r="B2022" s="63" t="s">
        <v>503</v>
      </c>
      <c r="C2022" s="64">
        <v>3350</v>
      </c>
      <c r="D2022" s="61">
        <f t="shared" si="32"/>
        <v>3350</v>
      </c>
      <c r="E2022" s="114" t="e">
        <f>#REF!</f>
        <v>#REF!</v>
      </c>
    </row>
    <row r="2023" spans="1:5" s="7" customFormat="1" ht="15.75" hidden="1" outlineLevel="6">
      <c r="A2023" s="58" t="s">
        <v>132</v>
      </c>
      <c r="B2023" s="60" t="s">
        <v>503</v>
      </c>
      <c r="C2023" s="56">
        <v>4411</v>
      </c>
      <c r="D2023" s="61">
        <f t="shared" si="32"/>
        <v>4411</v>
      </c>
      <c r="E2023" s="114" t="e">
        <f>#REF!</f>
        <v>#REF!</v>
      </c>
    </row>
    <row r="2024" spans="1:5" s="7" customFormat="1" ht="15.75" hidden="1" outlineLevel="7">
      <c r="A2024" s="34" t="s">
        <v>134</v>
      </c>
      <c r="B2024" s="63" t="s">
        <v>503</v>
      </c>
      <c r="C2024" s="64">
        <v>4411</v>
      </c>
      <c r="D2024" s="61">
        <f t="shared" si="32"/>
        <v>4411</v>
      </c>
      <c r="E2024" s="114" t="e">
        <f>#REF!</f>
        <v>#REF!</v>
      </c>
    </row>
    <row r="2025" spans="1:5" s="7" customFormat="1" ht="15.75" hidden="1" outlineLevel="3">
      <c r="A2025" s="58" t="s">
        <v>102</v>
      </c>
      <c r="B2025" s="60" t="s">
        <v>503</v>
      </c>
      <c r="C2025" s="56">
        <v>3557</v>
      </c>
      <c r="D2025" s="61">
        <f t="shared" si="32"/>
        <v>3557</v>
      </c>
      <c r="E2025" s="114" t="e">
        <f>#REF!</f>
        <v>#REF!</v>
      </c>
    </row>
    <row r="2026" spans="1:5" s="7" customFormat="1" ht="15.75" hidden="1" outlineLevel="5">
      <c r="A2026" s="34" t="s">
        <v>311</v>
      </c>
      <c r="B2026" s="60" t="s">
        <v>503</v>
      </c>
      <c r="C2026" s="56">
        <v>3557</v>
      </c>
      <c r="D2026" s="61">
        <f t="shared" si="32"/>
        <v>3557</v>
      </c>
      <c r="E2026" s="114" t="e">
        <f>#REF!</f>
        <v>#REF!</v>
      </c>
    </row>
    <row r="2027" spans="1:5" s="7" customFormat="1" ht="22.5" hidden="1" outlineLevel="6">
      <c r="A2027" s="58" t="s">
        <v>508</v>
      </c>
      <c r="B2027" s="60" t="s">
        <v>503</v>
      </c>
      <c r="C2027" s="56">
        <v>3557</v>
      </c>
      <c r="D2027" s="61">
        <f t="shared" si="32"/>
        <v>3557</v>
      </c>
      <c r="E2027" s="114" t="e">
        <f>#REF!</f>
        <v>#REF!</v>
      </c>
    </row>
    <row r="2028" spans="1:5" s="7" customFormat="1" ht="15.75" hidden="1" outlineLevel="7">
      <c r="A2028" s="58" t="s">
        <v>24</v>
      </c>
      <c r="B2028" s="63" t="s">
        <v>503</v>
      </c>
      <c r="C2028" s="64">
        <v>3557</v>
      </c>
      <c r="D2028" s="61">
        <f t="shared" si="32"/>
        <v>3557</v>
      </c>
      <c r="E2028" s="114" t="e">
        <f>#REF!</f>
        <v>#REF!</v>
      </c>
    </row>
    <row r="2029" spans="1:5" s="7" customFormat="1" ht="15.75" hidden="1" outlineLevel="3">
      <c r="A2029" s="58" t="s">
        <v>26</v>
      </c>
      <c r="B2029" s="60" t="s">
        <v>503</v>
      </c>
      <c r="C2029" s="56">
        <v>7681</v>
      </c>
      <c r="D2029" s="61">
        <f t="shared" si="32"/>
        <v>7681</v>
      </c>
      <c r="E2029" s="114" t="e">
        <f>#REF!</f>
        <v>#REF!</v>
      </c>
    </row>
    <row r="2030" spans="1:5" s="7" customFormat="1" ht="15.75" hidden="1" outlineLevel="5">
      <c r="A2030" s="34" t="s">
        <v>30</v>
      </c>
      <c r="B2030" s="60" t="s">
        <v>503</v>
      </c>
      <c r="C2030" s="56">
        <v>7681</v>
      </c>
      <c r="D2030" s="61">
        <f t="shared" si="32"/>
        <v>7681</v>
      </c>
      <c r="E2030" s="114" t="e">
        <f>#REF!</f>
        <v>#REF!</v>
      </c>
    </row>
    <row r="2031" spans="1:5" s="7" customFormat="1" ht="15.75" hidden="1" outlineLevel="6">
      <c r="A2031" s="58" t="s">
        <v>235</v>
      </c>
      <c r="B2031" s="60" t="s">
        <v>503</v>
      </c>
      <c r="C2031" s="56">
        <v>7681</v>
      </c>
      <c r="D2031" s="61">
        <f t="shared" si="32"/>
        <v>7681</v>
      </c>
      <c r="E2031" s="114" t="e">
        <f>#REF!</f>
        <v>#REF!</v>
      </c>
    </row>
    <row r="2032" spans="1:5" s="7" customFormat="1" ht="15.75" hidden="1" outlineLevel="7">
      <c r="A2032" s="58" t="s">
        <v>32</v>
      </c>
      <c r="B2032" s="63" t="s">
        <v>503</v>
      </c>
      <c r="C2032" s="64">
        <v>7681</v>
      </c>
      <c r="D2032" s="61">
        <f t="shared" si="32"/>
        <v>7681</v>
      </c>
      <c r="E2032" s="114" t="e">
        <f>#REF!</f>
        <v>#REF!</v>
      </c>
    </row>
    <row r="2033" spans="1:5" s="7" customFormat="1" ht="15.75" hidden="1" outlineLevel="3">
      <c r="A2033" s="58" t="s">
        <v>286</v>
      </c>
      <c r="B2033" s="60" t="s">
        <v>503</v>
      </c>
      <c r="C2033" s="56">
        <v>49681</v>
      </c>
      <c r="D2033" s="61">
        <f t="shared" si="32"/>
        <v>49681</v>
      </c>
      <c r="E2033" s="114" t="e">
        <f>#REF!</f>
        <v>#REF!</v>
      </c>
    </row>
    <row r="2034" spans="1:5" s="7" customFormat="1" ht="22.5" hidden="1" outlineLevel="5">
      <c r="A2034" s="34" t="s">
        <v>287</v>
      </c>
      <c r="B2034" s="60" t="s">
        <v>503</v>
      </c>
      <c r="C2034" s="56">
        <v>49681</v>
      </c>
      <c r="D2034" s="61">
        <f t="shared" si="32"/>
        <v>49681</v>
      </c>
      <c r="E2034" s="114" t="e">
        <f>#REF!</f>
        <v>#REF!</v>
      </c>
    </row>
    <row r="2035" spans="1:5" s="7" customFormat="1" ht="22.5" hidden="1" outlineLevel="6">
      <c r="A2035" s="58" t="s">
        <v>302</v>
      </c>
      <c r="B2035" s="60" t="s">
        <v>503</v>
      </c>
      <c r="C2035" s="56">
        <v>49681</v>
      </c>
      <c r="D2035" s="61">
        <f t="shared" si="32"/>
        <v>49681</v>
      </c>
      <c r="E2035" s="114" t="e">
        <f>#REF!</f>
        <v>#REF!</v>
      </c>
    </row>
    <row r="2036" spans="1:5" s="7" customFormat="1" ht="15.75" hidden="1" outlineLevel="7">
      <c r="A2036" s="58" t="s">
        <v>181</v>
      </c>
      <c r="B2036" s="63" t="s">
        <v>503</v>
      </c>
      <c r="C2036" s="64">
        <v>49681</v>
      </c>
      <c r="D2036" s="61">
        <f t="shared" si="32"/>
        <v>49681</v>
      </c>
      <c r="E2036" s="114" t="e">
        <f>#REF!</f>
        <v>#REF!</v>
      </c>
    </row>
    <row r="2037" spans="1:5" s="7" customFormat="1" ht="22.5" hidden="1" outlineLevel="3">
      <c r="A2037" s="58" t="s">
        <v>182</v>
      </c>
      <c r="B2037" s="60" t="s">
        <v>503</v>
      </c>
      <c r="C2037" s="56">
        <v>17150</v>
      </c>
      <c r="D2037" s="61">
        <f t="shared" si="32"/>
        <v>17150</v>
      </c>
      <c r="E2037" s="114" t="e">
        <f>#REF!</f>
        <v>#REF!</v>
      </c>
    </row>
    <row r="2038" spans="1:5" s="7" customFormat="1" ht="22.5" hidden="1" outlineLevel="5">
      <c r="A2038" s="34" t="s">
        <v>183</v>
      </c>
      <c r="B2038" s="60" t="s">
        <v>503</v>
      </c>
      <c r="C2038" s="56">
        <v>2150</v>
      </c>
      <c r="D2038" s="61">
        <f t="shared" si="32"/>
        <v>2150</v>
      </c>
      <c r="E2038" s="114" t="e">
        <f>#REF!</f>
        <v>#REF!</v>
      </c>
    </row>
    <row r="2039" spans="1:5" s="7" customFormat="1" ht="22.5" hidden="1" outlineLevel="6">
      <c r="A2039" s="58" t="s">
        <v>303</v>
      </c>
      <c r="B2039" s="60" t="s">
        <v>503</v>
      </c>
      <c r="C2039" s="56">
        <v>2150</v>
      </c>
      <c r="D2039" s="61">
        <f t="shared" si="32"/>
        <v>2150</v>
      </c>
      <c r="E2039" s="114" t="e">
        <f>#REF!</f>
        <v>#REF!</v>
      </c>
    </row>
    <row r="2040" spans="1:5" s="7" customFormat="1" ht="15.75" hidden="1" outlineLevel="7">
      <c r="A2040" s="58" t="s">
        <v>24</v>
      </c>
      <c r="B2040" s="63" t="s">
        <v>503</v>
      </c>
      <c r="C2040" s="64">
        <v>2150</v>
      </c>
      <c r="D2040" s="61">
        <f t="shared" si="32"/>
        <v>2150</v>
      </c>
      <c r="E2040" s="114" t="e">
        <f>#REF!</f>
        <v>#REF!</v>
      </c>
    </row>
    <row r="2041" spans="1:5" s="7" customFormat="1" ht="15.75" hidden="1" outlineLevel="5">
      <c r="A2041" s="58" t="s">
        <v>26</v>
      </c>
      <c r="B2041" s="60" t="s">
        <v>503</v>
      </c>
      <c r="C2041" s="56">
        <v>15000</v>
      </c>
      <c r="D2041" s="61">
        <f t="shared" si="32"/>
        <v>15000</v>
      </c>
      <c r="E2041" s="114" t="e">
        <f>#REF!</f>
        <v>#REF!</v>
      </c>
    </row>
    <row r="2042" spans="1:5" s="7" customFormat="1" ht="15.75" hidden="1" outlineLevel="6">
      <c r="A2042" s="34" t="s">
        <v>30</v>
      </c>
      <c r="B2042" s="60" t="s">
        <v>503</v>
      </c>
      <c r="C2042" s="56">
        <v>15000</v>
      </c>
      <c r="D2042" s="61">
        <f t="shared" si="32"/>
        <v>15000</v>
      </c>
      <c r="E2042" s="114" t="e">
        <f>#REF!</f>
        <v>#REF!</v>
      </c>
    </row>
    <row r="2043" spans="1:5" s="7" customFormat="1" ht="15.75" hidden="1" outlineLevel="7">
      <c r="A2043" s="58" t="s">
        <v>32</v>
      </c>
      <c r="B2043" s="63" t="s">
        <v>503</v>
      </c>
      <c r="C2043" s="64">
        <v>15000</v>
      </c>
      <c r="D2043" s="61">
        <f t="shared" si="32"/>
        <v>15000</v>
      </c>
      <c r="E2043" s="114" t="e">
        <f>#REF!</f>
        <v>#REF!</v>
      </c>
    </row>
    <row r="2044" spans="1:5" s="7" customFormat="1" ht="15.75" hidden="1" outlineLevel="3">
      <c r="A2044" s="58" t="s">
        <v>286</v>
      </c>
      <c r="B2044" s="60" t="s">
        <v>503</v>
      </c>
      <c r="C2044" s="56">
        <v>14537</v>
      </c>
      <c r="D2044" s="61">
        <f t="shared" si="32"/>
        <v>14537</v>
      </c>
      <c r="E2044" s="114" t="e">
        <f>#REF!</f>
        <v>#REF!</v>
      </c>
    </row>
    <row r="2045" spans="1:5" s="7" customFormat="1" ht="15.75" hidden="1" outlineLevel="5">
      <c r="A2045" s="34" t="s">
        <v>331</v>
      </c>
      <c r="B2045" s="60" t="s">
        <v>503</v>
      </c>
      <c r="C2045" s="56">
        <v>11310</v>
      </c>
      <c r="D2045" s="61">
        <f t="shared" si="32"/>
        <v>11310</v>
      </c>
      <c r="E2045" s="114" t="e">
        <f>#REF!</f>
        <v>#REF!</v>
      </c>
    </row>
    <row r="2046" spans="1:5" s="7" customFormat="1" ht="33.75" hidden="1" outlineLevel="6">
      <c r="A2046" s="58" t="s">
        <v>304</v>
      </c>
      <c r="B2046" s="60" t="s">
        <v>503</v>
      </c>
      <c r="C2046" s="56">
        <v>11310</v>
      </c>
      <c r="D2046" s="61">
        <f t="shared" si="32"/>
        <v>11310</v>
      </c>
      <c r="E2046" s="114" t="e">
        <f>#REF!</f>
        <v>#REF!</v>
      </c>
    </row>
    <row r="2047" spans="1:5" s="7" customFormat="1" ht="15.75" hidden="1" outlineLevel="7">
      <c r="A2047" s="58" t="s">
        <v>32</v>
      </c>
      <c r="B2047" s="63" t="s">
        <v>503</v>
      </c>
      <c r="C2047" s="64">
        <v>11310</v>
      </c>
      <c r="D2047" s="61">
        <f t="shared" si="32"/>
        <v>11310</v>
      </c>
      <c r="E2047" s="114" t="e">
        <f>#REF!</f>
        <v>#REF!</v>
      </c>
    </row>
    <row r="2048" spans="1:5" s="7" customFormat="1" ht="15.75" hidden="1" outlineLevel="5">
      <c r="A2048" s="58" t="s">
        <v>286</v>
      </c>
      <c r="B2048" s="60" t="s">
        <v>503</v>
      </c>
      <c r="C2048" s="56">
        <v>3227</v>
      </c>
      <c r="D2048" s="61">
        <f t="shared" si="32"/>
        <v>3227</v>
      </c>
      <c r="E2048" s="114" t="e">
        <f>#REF!</f>
        <v>#REF!</v>
      </c>
    </row>
    <row r="2049" spans="1:5" s="7" customFormat="1" ht="15.75" hidden="1" outlineLevel="6">
      <c r="A2049" s="34" t="s">
        <v>331</v>
      </c>
      <c r="B2049" s="60" t="s">
        <v>503</v>
      </c>
      <c r="C2049" s="56">
        <v>3227</v>
      </c>
      <c r="D2049" s="61">
        <f t="shared" si="32"/>
        <v>3227</v>
      </c>
      <c r="E2049" s="114" t="e">
        <f>#REF!</f>
        <v>#REF!</v>
      </c>
    </row>
    <row r="2050" spans="1:5" s="7" customFormat="1" ht="22.5" hidden="1" outlineLevel="7">
      <c r="A2050" s="58" t="s">
        <v>101</v>
      </c>
      <c r="B2050" s="63" t="s">
        <v>503</v>
      </c>
      <c r="C2050" s="64">
        <v>3227</v>
      </c>
      <c r="D2050" s="61">
        <f t="shared" si="32"/>
        <v>3227</v>
      </c>
      <c r="E2050" s="114" t="e">
        <f>#REF!</f>
        <v>#REF!</v>
      </c>
    </row>
    <row r="2051" spans="1:5" s="7" customFormat="1" ht="15.75" hidden="1" outlineLevel="3">
      <c r="A2051" s="58" t="s">
        <v>132</v>
      </c>
      <c r="B2051" s="60" t="s">
        <v>503</v>
      </c>
      <c r="C2051" s="56">
        <v>21512.5</v>
      </c>
      <c r="D2051" s="61">
        <f t="shared" si="32"/>
        <v>21512.5</v>
      </c>
      <c r="E2051" s="114" t="e">
        <f>#REF!</f>
        <v>#REF!</v>
      </c>
    </row>
    <row r="2052" spans="1:5" s="7" customFormat="1" ht="15.75" hidden="1" outlineLevel="5">
      <c r="A2052" s="34" t="s">
        <v>134</v>
      </c>
      <c r="B2052" s="60" t="s">
        <v>503</v>
      </c>
      <c r="C2052" s="56">
        <v>6000</v>
      </c>
      <c r="D2052" s="61">
        <f t="shared" si="32"/>
        <v>6000</v>
      </c>
      <c r="E2052" s="114" t="e">
        <f>#REF!</f>
        <v>#REF!</v>
      </c>
    </row>
    <row r="2053" spans="1:5" s="7" customFormat="1" ht="22.5" hidden="1" outlineLevel="6">
      <c r="A2053" s="58" t="s">
        <v>237</v>
      </c>
      <c r="B2053" s="60" t="s">
        <v>503</v>
      </c>
      <c r="C2053" s="56">
        <v>6000</v>
      </c>
      <c r="D2053" s="61">
        <f t="shared" si="32"/>
        <v>6000</v>
      </c>
      <c r="E2053" s="114" t="e">
        <f>#REF!</f>
        <v>#REF!</v>
      </c>
    </row>
    <row r="2054" spans="1:5" s="7" customFormat="1" ht="15.75" hidden="1" outlineLevel="7">
      <c r="A2054" s="58" t="s">
        <v>24</v>
      </c>
      <c r="B2054" s="63" t="s">
        <v>503</v>
      </c>
      <c r="C2054" s="64">
        <v>6000</v>
      </c>
      <c r="D2054" s="61">
        <f t="shared" si="32"/>
        <v>6000</v>
      </c>
      <c r="E2054" s="114" t="e">
        <f>#REF!</f>
        <v>#REF!</v>
      </c>
    </row>
    <row r="2055" spans="1:5" s="7" customFormat="1" ht="15.75" hidden="1" outlineLevel="5">
      <c r="A2055" s="58" t="s">
        <v>26</v>
      </c>
      <c r="B2055" s="60" t="s">
        <v>503</v>
      </c>
      <c r="C2055" s="56">
        <v>14262.5</v>
      </c>
      <c r="D2055" s="61">
        <f t="shared" si="32"/>
        <v>14262.5</v>
      </c>
      <c r="E2055" s="114" t="e">
        <f>#REF!</f>
        <v>#REF!</v>
      </c>
    </row>
    <row r="2056" spans="1:5" s="7" customFormat="1" ht="15.75" hidden="1" outlineLevel="6">
      <c r="A2056" s="34" t="s">
        <v>85</v>
      </c>
      <c r="B2056" s="60" t="s">
        <v>503</v>
      </c>
      <c r="C2056" s="56">
        <v>14262.5</v>
      </c>
      <c r="D2056" s="61">
        <f t="shared" si="32"/>
        <v>14262.5</v>
      </c>
      <c r="E2056" s="114" t="e">
        <f>#REF!</f>
        <v>#REF!</v>
      </c>
    </row>
    <row r="2057" spans="1:5" s="7" customFormat="1" ht="15.75" hidden="1" outlineLevel="7">
      <c r="A2057" s="58" t="s">
        <v>32</v>
      </c>
      <c r="B2057" s="63" t="s">
        <v>503</v>
      </c>
      <c r="C2057" s="64">
        <v>14262.5</v>
      </c>
      <c r="D2057" s="61">
        <f t="shared" si="32"/>
        <v>14262.5</v>
      </c>
      <c r="E2057" s="114" t="e">
        <f>#REF!</f>
        <v>#REF!</v>
      </c>
    </row>
    <row r="2058" spans="1:5" s="7" customFormat="1" ht="15.75" hidden="1" outlineLevel="5">
      <c r="A2058" s="58" t="s">
        <v>286</v>
      </c>
      <c r="B2058" s="60" t="s">
        <v>503</v>
      </c>
      <c r="C2058" s="56">
        <v>1250</v>
      </c>
      <c r="D2058" s="61">
        <f t="shared" si="32"/>
        <v>1250</v>
      </c>
      <c r="E2058" s="114" t="e">
        <f>#REF!</f>
        <v>#REF!</v>
      </c>
    </row>
    <row r="2059" spans="1:5" s="7" customFormat="1" ht="15.75" hidden="1" outlineLevel="6">
      <c r="A2059" s="34" t="s">
        <v>331</v>
      </c>
      <c r="B2059" s="60" t="s">
        <v>503</v>
      </c>
      <c r="C2059" s="56">
        <v>910</v>
      </c>
      <c r="D2059" s="61">
        <f t="shared" si="32"/>
        <v>910</v>
      </c>
      <c r="E2059" s="114" t="e">
        <f>#REF!</f>
        <v>#REF!</v>
      </c>
    </row>
    <row r="2060" spans="1:5" s="7" customFormat="1" ht="22.5" hidden="1" outlineLevel="7">
      <c r="A2060" s="58" t="s">
        <v>101</v>
      </c>
      <c r="B2060" s="63" t="s">
        <v>503</v>
      </c>
      <c r="C2060" s="64">
        <v>910</v>
      </c>
      <c r="D2060" s="61">
        <f t="shared" si="32"/>
        <v>910</v>
      </c>
      <c r="E2060" s="114" t="e">
        <f>#REF!</f>
        <v>#REF!</v>
      </c>
    </row>
    <row r="2061" spans="1:5" s="7" customFormat="1" ht="15.75" hidden="1" outlineLevel="6">
      <c r="A2061" s="58" t="s">
        <v>132</v>
      </c>
      <c r="B2061" s="60" t="s">
        <v>503</v>
      </c>
      <c r="C2061" s="56">
        <v>340</v>
      </c>
      <c r="D2061" s="61">
        <f t="shared" si="32"/>
        <v>340</v>
      </c>
      <c r="E2061" s="114" t="e">
        <f>#REF!</f>
        <v>#REF!</v>
      </c>
    </row>
    <row r="2062" spans="1:5" s="7" customFormat="1" ht="15.75" hidden="1" outlineLevel="7">
      <c r="A2062" s="34" t="s">
        <v>134</v>
      </c>
      <c r="B2062" s="63" t="s">
        <v>503</v>
      </c>
      <c r="C2062" s="64">
        <v>340</v>
      </c>
      <c r="D2062" s="61">
        <f t="shared" si="32"/>
        <v>340</v>
      </c>
      <c r="E2062" s="114" t="e">
        <f>#REF!</f>
        <v>#REF!</v>
      </c>
    </row>
    <row r="2063" spans="1:5" s="7" customFormat="1" ht="15.75" hidden="1" outlineLevel="3">
      <c r="A2063" s="58" t="s">
        <v>102</v>
      </c>
      <c r="B2063" s="60" t="s">
        <v>503</v>
      </c>
      <c r="C2063" s="56">
        <v>5000</v>
      </c>
      <c r="D2063" s="61">
        <f t="shared" ref="D2063:D2070" si="33">C2063</f>
        <v>5000</v>
      </c>
      <c r="E2063" s="114" t="e">
        <f>#REF!</f>
        <v>#REF!</v>
      </c>
    </row>
    <row r="2064" spans="1:5" s="7" customFormat="1" ht="15.75" hidden="1" outlineLevel="5">
      <c r="A2064" s="34" t="s">
        <v>311</v>
      </c>
      <c r="B2064" s="60" t="s">
        <v>503</v>
      </c>
      <c r="C2064" s="56">
        <v>5000</v>
      </c>
      <c r="D2064" s="61">
        <f t="shared" si="33"/>
        <v>5000</v>
      </c>
      <c r="E2064" s="114" t="e">
        <f>#REF!</f>
        <v>#REF!</v>
      </c>
    </row>
    <row r="2065" spans="1:5" s="7" customFormat="1" ht="33.75" hidden="1" outlineLevel="6">
      <c r="A2065" s="58" t="s">
        <v>238</v>
      </c>
      <c r="B2065" s="60" t="s">
        <v>503</v>
      </c>
      <c r="C2065" s="56">
        <v>5000</v>
      </c>
      <c r="D2065" s="61">
        <f t="shared" si="33"/>
        <v>5000</v>
      </c>
      <c r="E2065" s="114" t="e">
        <f>#REF!</f>
        <v>#REF!</v>
      </c>
    </row>
    <row r="2066" spans="1:5" s="7" customFormat="1" ht="15.75" hidden="1" outlineLevel="7">
      <c r="A2066" s="58" t="s">
        <v>32</v>
      </c>
      <c r="B2066" s="63" t="s">
        <v>503</v>
      </c>
      <c r="C2066" s="64">
        <v>5000</v>
      </c>
      <c r="D2066" s="61">
        <f t="shared" si="33"/>
        <v>5000</v>
      </c>
      <c r="E2066" s="114" t="e">
        <f>#REF!</f>
        <v>#REF!</v>
      </c>
    </row>
    <row r="2067" spans="1:5" s="7" customFormat="1" ht="15.75" hidden="1" outlineLevel="3">
      <c r="A2067" s="58" t="s">
        <v>286</v>
      </c>
      <c r="B2067" s="60" t="s">
        <v>503</v>
      </c>
      <c r="C2067" s="56">
        <v>678</v>
      </c>
      <c r="D2067" s="61">
        <f t="shared" si="33"/>
        <v>678</v>
      </c>
      <c r="E2067" s="114" t="e">
        <f>#REF!</f>
        <v>#REF!</v>
      </c>
    </row>
    <row r="2068" spans="1:5" s="7" customFormat="1" ht="22.5" hidden="1" outlineLevel="5">
      <c r="A2068" s="34" t="s">
        <v>287</v>
      </c>
      <c r="B2068" s="60" t="s">
        <v>503</v>
      </c>
      <c r="C2068" s="56">
        <v>678</v>
      </c>
      <c r="D2068" s="61">
        <f t="shared" si="33"/>
        <v>678</v>
      </c>
      <c r="E2068" s="114" t="e">
        <f>#REF!</f>
        <v>#REF!</v>
      </c>
    </row>
    <row r="2069" spans="1:5" s="7" customFormat="1" ht="33.75" hidden="1" outlineLevel="6">
      <c r="A2069" s="58" t="s">
        <v>115</v>
      </c>
      <c r="B2069" s="60" t="s">
        <v>503</v>
      </c>
      <c r="C2069" s="56">
        <v>678</v>
      </c>
      <c r="D2069" s="61">
        <f t="shared" si="33"/>
        <v>678</v>
      </c>
      <c r="E2069" s="114" t="e">
        <f>#REF!</f>
        <v>#REF!</v>
      </c>
    </row>
    <row r="2070" spans="1:5" s="7" customFormat="1" ht="22.5" hidden="1" outlineLevel="7">
      <c r="A2070" s="58" t="s">
        <v>101</v>
      </c>
      <c r="B2070" s="63" t="s">
        <v>503</v>
      </c>
      <c r="C2070" s="64">
        <v>678</v>
      </c>
      <c r="D2070" s="61">
        <f t="shared" si="33"/>
        <v>678</v>
      </c>
      <c r="E2070" s="114" t="e">
        <f>#REF!</f>
        <v>#REF!</v>
      </c>
    </row>
    <row r="2071" spans="1:5" s="7" customFormat="1" ht="23.25" outlineLevel="7">
      <c r="A2071" s="93" t="s">
        <v>862</v>
      </c>
      <c r="B2071" s="63" t="s">
        <v>424</v>
      </c>
      <c r="C2071" s="66" t="s">
        <v>618</v>
      </c>
      <c r="D2071" s="61"/>
      <c r="E2071" s="115">
        <f>E2072</f>
        <v>694.6</v>
      </c>
    </row>
    <row r="2072" spans="1:5" s="7" customFormat="1" ht="23.25" outlineLevel="7">
      <c r="A2072" s="25" t="s">
        <v>823</v>
      </c>
      <c r="B2072" s="63" t="s">
        <v>424</v>
      </c>
      <c r="C2072" s="66" t="s">
        <v>821</v>
      </c>
      <c r="D2072" s="61"/>
      <c r="E2072" s="115">
        <f>E2073</f>
        <v>694.6</v>
      </c>
    </row>
    <row r="2073" spans="1:5" s="7" customFormat="1" ht="15.75" outlineLevel="7">
      <c r="A2073" s="39" t="s">
        <v>822</v>
      </c>
      <c r="B2073" s="63" t="s">
        <v>424</v>
      </c>
      <c r="C2073" s="66" t="s">
        <v>820</v>
      </c>
      <c r="D2073" s="61"/>
      <c r="E2073" s="115">
        <f>E2074</f>
        <v>694.6</v>
      </c>
    </row>
    <row r="2074" spans="1:5" s="7" customFormat="1" ht="15.75" outlineLevel="7">
      <c r="A2074" s="34" t="s">
        <v>427</v>
      </c>
      <c r="B2074" s="63" t="s">
        <v>424</v>
      </c>
      <c r="C2074" s="66" t="s">
        <v>820</v>
      </c>
      <c r="D2074" s="70">
        <v>300</v>
      </c>
      <c r="E2074" s="115">
        <f>E2075</f>
        <v>694.6</v>
      </c>
    </row>
    <row r="2075" spans="1:5" s="7" customFormat="1" ht="15.75" outlineLevel="7">
      <c r="A2075" s="34" t="s">
        <v>427</v>
      </c>
      <c r="B2075" s="63" t="s">
        <v>424</v>
      </c>
      <c r="C2075" s="66" t="s">
        <v>820</v>
      </c>
      <c r="D2075" s="70" t="s">
        <v>428</v>
      </c>
      <c r="E2075" s="115">
        <f>E2076</f>
        <v>694.6</v>
      </c>
    </row>
    <row r="2076" spans="1:5" s="7" customFormat="1" ht="15.75" outlineLevel="7">
      <c r="A2076" s="34" t="s">
        <v>645</v>
      </c>
      <c r="B2076" s="63" t="s">
        <v>424</v>
      </c>
      <c r="C2076" s="66" t="s">
        <v>820</v>
      </c>
      <c r="D2076" s="70" t="s">
        <v>430</v>
      </c>
      <c r="E2076" s="115">
        <v>694.6</v>
      </c>
    </row>
    <row r="2077" spans="1:5" s="7" customFormat="1" ht="15.75" outlineLevel="7">
      <c r="A2077" s="34" t="s">
        <v>440</v>
      </c>
      <c r="B2077" s="63" t="s">
        <v>441</v>
      </c>
      <c r="C2077" s="66"/>
      <c r="D2077" s="70"/>
      <c r="E2077" s="115">
        <f>E2078</f>
        <v>150</v>
      </c>
    </row>
    <row r="2078" spans="1:5" s="7" customFormat="1" ht="23.25" outlineLevel="7">
      <c r="A2078" s="93" t="s">
        <v>862</v>
      </c>
      <c r="B2078" s="63" t="s">
        <v>441</v>
      </c>
      <c r="C2078" s="66" t="s">
        <v>618</v>
      </c>
      <c r="D2078" s="70"/>
      <c r="E2078" s="115">
        <f>E2079</f>
        <v>150</v>
      </c>
    </row>
    <row r="2079" spans="1:5" s="7" customFormat="1" ht="15.75" outlineLevel="7">
      <c r="A2079" s="39" t="s">
        <v>670</v>
      </c>
      <c r="B2079" s="63" t="s">
        <v>441</v>
      </c>
      <c r="C2079" s="66" t="s">
        <v>824</v>
      </c>
      <c r="D2079" s="70"/>
      <c r="E2079" s="115">
        <f>E2080</f>
        <v>150</v>
      </c>
    </row>
    <row r="2080" spans="1:5" s="7" customFormat="1" ht="15.75" outlineLevel="7">
      <c r="A2080" s="34" t="s">
        <v>32</v>
      </c>
      <c r="B2080" s="63" t="s">
        <v>441</v>
      </c>
      <c r="C2080" s="66" t="s">
        <v>824</v>
      </c>
      <c r="D2080" s="70" t="s">
        <v>671</v>
      </c>
      <c r="E2080" s="115">
        <f>E2081</f>
        <v>150</v>
      </c>
    </row>
    <row r="2081" spans="1:5" s="7" customFormat="1" ht="22.5" outlineLevel="7">
      <c r="A2081" s="34" t="s">
        <v>672</v>
      </c>
      <c r="B2081" s="63" t="s">
        <v>441</v>
      </c>
      <c r="C2081" s="66" t="s">
        <v>824</v>
      </c>
      <c r="D2081" s="70" t="s">
        <v>599</v>
      </c>
      <c r="E2081" s="115">
        <v>150</v>
      </c>
    </row>
    <row r="2082" spans="1:5" s="7" customFormat="1" ht="15.75" outlineLevel="7">
      <c r="A2082" s="34" t="s">
        <v>502</v>
      </c>
      <c r="B2082" s="63" t="s">
        <v>503</v>
      </c>
      <c r="C2082" s="66"/>
      <c r="D2082" s="70"/>
      <c r="E2082" s="115">
        <f>E2083</f>
        <v>175</v>
      </c>
    </row>
    <row r="2083" spans="1:5" s="7" customFormat="1" ht="15.75" outlineLevel="7">
      <c r="A2083" s="39" t="s">
        <v>670</v>
      </c>
      <c r="B2083" s="63" t="s">
        <v>503</v>
      </c>
      <c r="C2083" s="66" t="s">
        <v>824</v>
      </c>
      <c r="D2083" s="70"/>
      <c r="E2083" s="115">
        <f>E2084</f>
        <v>175</v>
      </c>
    </row>
    <row r="2084" spans="1:5" s="7" customFormat="1" ht="15.75" outlineLevel="7">
      <c r="A2084" s="34" t="s">
        <v>32</v>
      </c>
      <c r="B2084" s="63" t="s">
        <v>503</v>
      </c>
      <c r="C2084" s="66" t="s">
        <v>824</v>
      </c>
      <c r="D2084" s="70" t="s">
        <v>671</v>
      </c>
      <c r="E2084" s="115">
        <f>E2085</f>
        <v>175</v>
      </c>
    </row>
    <row r="2085" spans="1:5" s="7" customFormat="1" ht="22.5" outlineLevel="7">
      <c r="A2085" s="34" t="s">
        <v>672</v>
      </c>
      <c r="B2085" s="63" t="s">
        <v>503</v>
      </c>
      <c r="C2085" s="66" t="s">
        <v>824</v>
      </c>
      <c r="D2085" s="70" t="s">
        <v>599</v>
      </c>
      <c r="E2085" s="115">
        <v>175</v>
      </c>
    </row>
    <row r="2086" spans="1:5" s="7" customFormat="1" ht="15.75">
      <c r="A2086" s="58" t="s">
        <v>509</v>
      </c>
      <c r="B2086" s="60" t="s">
        <v>510</v>
      </c>
      <c r="C2086" s="56"/>
      <c r="D2086" s="61"/>
      <c r="E2086" s="114">
        <f>E2204</f>
        <v>600</v>
      </c>
    </row>
    <row r="2087" spans="1:5" s="7" customFormat="1" ht="15.75" hidden="1" outlineLevel="2">
      <c r="A2087" s="58" t="s">
        <v>509</v>
      </c>
      <c r="B2087" s="63" t="s">
        <v>512</v>
      </c>
      <c r="C2087" s="64">
        <f>C2088</f>
        <v>300</v>
      </c>
      <c r="D2087" s="65">
        <f t="shared" ref="D2087:D2156" si="34">C2087</f>
        <v>300</v>
      </c>
      <c r="E2087" s="115" t="e">
        <f>#REF!</f>
        <v>#REF!</v>
      </c>
    </row>
    <row r="2088" spans="1:5" s="7" customFormat="1" ht="15.75" hidden="1" outlineLevel="3">
      <c r="A2088" s="58" t="s">
        <v>511</v>
      </c>
      <c r="B2088" s="63" t="s">
        <v>512</v>
      </c>
      <c r="C2088" s="64">
        <f>C2089</f>
        <v>300</v>
      </c>
      <c r="D2088" s="65">
        <f t="shared" si="34"/>
        <v>300</v>
      </c>
      <c r="E2088" s="115" t="e">
        <f>#REF!</f>
        <v>#REF!</v>
      </c>
    </row>
    <row r="2089" spans="1:5" s="7" customFormat="1" ht="15.75" hidden="1" outlineLevel="5">
      <c r="A2089" s="58" t="s">
        <v>513</v>
      </c>
      <c r="B2089" s="63" t="s">
        <v>512</v>
      </c>
      <c r="C2089" s="64">
        <f>C2090</f>
        <v>300</v>
      </c>
      <c r="D2089" s="65">
        <f t="shared" si="34"/>
        <v>300</v>
      </c>
      <c r="E2089" s="115" t="e">
        <f>#REF!</f>
        <v>#REF!</v>
      </c>
    </row>
    <row r="2090" spans="1:5" s="7" customFormat="1" ht="15.75" hidden="1" outlineLevel="6">
      <c r="A2090" s="58" t="s">
        <v>514</v>
      </c>
      <c r="B2090" s="63" t="s">
        <v>512</v>
      </c>
      <c r="C2090" s="64">
        <f>C2091</f>
        <v>300</v>
      </c>
      <c r="D2090" s="65">
        <f t="shared" si="34"/>
        <v>300</v>
      </c>
      <c r="E2090" s="115" t="e">
        <f>#REF!</f>
        <v>#REF!</v>
      </c>
    </row>
    <row r="2091" spans="1:5" s="7" customFormat="1" ht="15.75" hidden="1" outlineLevel="7">
      <c r="A2091" s="58" t="s">
        <v>24</v>
      </c>
      <c r="B2091" s="63" t="s">
        <v>512</v>
      </c>
      <c r="C2091" s="64">
        <v>300</v>
      </c>
      <c r="D2091" s="65">
        <f t="shared" si="34"/>
        <v>300</v>
      </c>
      <c r="E2091" s="115" t="e">
        <f>#REF!</f>
        <v>#REF!</v>
      </c>
    </row>
    <row r="2092" spans="1:5" s="7" customFormat="1" ht="15.75" hidden="1" outlineLevel="5">
      <c r="A2092" s="58" t="s">
        <v>26</v>
      </c>
      <c r="B2092" s="63" t="s">
        <v>512</v>
      </c>
      <c r="C2092" s="64">
        <v>20167.099999999999</v>
      </c>
      <c r="D2092" s="65">
        <f t="shared" si="34"/>
        <v>20167.099999999999</v>
      </c>
      <c r="E2092" s="115" t="e">
        <f>#REF!</f>
        <v>#REF!</v>
      </c>
    </row>
    <row r="2093" spans="1:5" s="7" customFormat="1" ht="15.75" hidden="1" outlineLevel="6">
      <c r="A2093" s="34" t="s">
        <v>30</v>
      </c>
      <c r="B2093" s="63" t="s">
        <v>512</v>
      </c>
      <c r="C2093" s="64">
        <v>20167.099999999999</v>
      </c>
      <c r="D2093" s="65">
        <f t="shared" si="34"/>
        <v>20167.099999999999</v>
      </c>
      <c r="E2093" s="115" t="e">
        <f>#REF!</f>
        <v>#REF!</v>
      </c>
    </row>
    <row r="2094" spans="1:5" s="7" customFormat="1" ht="22.5" hidden="1" outlineLevel="7">
      <c r="A2094" s="58" t="s">
        <v>101</v>
      </c>
      <c r="B2094" s="63" t="s">
        <v>512</v>
      </c>
      <c r="C2094" s="64">
        <v>20167.099999999999</v>
      </c>
      <c r="D2094" s="65">
        <f t="shared" si="34"/>
        <v>20167.099999999999</v>
      </c>
      <c r="E2094" s="115" t="e">
        <f>#REF!</f>
        <v>#REF!</v>
      </c>
    </row>
    <row r="2095" spans="1:5" s="7" customFormat="1" ht="22.5" hidden="1" outlineLevel="3">
      <c r="A2095" s="58" t="s">
        <v>109</v>
      </c>
      <c r="B2095" s="63" t="s">
        <v>512</v>
      </c>
      <c r="C2095" s="64">
        <v>34632.699999999997</v>
      </c>
      <c r="D2095" s="65">
        <f t="shared" si="34"/>
        <v>34632.699999999997</v>
      </c>
      <c r="E2095" s="115" t="e">
        <f>#REF!</f>
        <v>#REF!</v>
      </c>
    </row>
    <row r="2096" spans="1:5" s="7" customFormat="1" ht="15.75" hidden="1" outlineLevel="5">
      <c r="A2096" s="34" t="s">
        <v>109</v>
      </c>
      <c r="B2096" s="63" t="s">
        <v>512</v>
      </c>
      <c r="C2096" s="64">
        <v>7152.1</v>
      </c>
      <c r="D2096" s="65">
        <f t="shared" si="34"/>
        <v>7152.1</v>
      </c>
      <c r="E2096" s="115" t="e">
        <f>#REF!</f>
        <v>#REF!</v>
      </c>
    </row>
    <row r="2097" spans="1:5" s="7" customFormat="1" ht="15.75" hidden="1" outlineLevel="6">
      <c r="A2097" s="58" t="s">
        <v>75</v>
      </c>
      <c r="B2097" s="63" t="s">
        <v>512</v>
      </c>
      <c r="C2097" s="64">
        <v>7152.1</v>
      </c>
      <c r="D2097" s="65">
        <f t="shared" si="34"/>
        <v>7152.1</v>
      </c>
      <c r="E2097" s="115" t="e">
        <f>#REF!</f>
        <v>#REF!</v>
      </c>
    </row>
    <row r="2098" spans="1:5" s="7" customFormat="1" ht="33.75" hidden="1" outlineLevel="7">
      <c r="A2098" s="58" t="s">
        <v>13</v>
      </c>
      <c r="B2098" s="63" t="s">
        <v>512</v>
      </c>
      <c r="C2098" s="64">
        <v>7093.7</v>
      </c>
      <c r="D2098" s="65">
        <f t="shared" si="34"/>
        <v>7093.7</v>
      </c>
      <c r="E2098" s="115" t="e">
        <f>#REF!</f>
        <v>#REF!</v>
      </c>
    </row>
    <row r="2099" spans="1:5" s="7" customFormat="1" ht="15.75" hidden="1" outlineLevel="7">
      <c r="A2099" s="58" t="s">
        <v>76</v>
      </c>
      <c r="B2099" s="63" t="s">
        <v>512</v>
      </c>
      <c r="C2099" s="64">
        <v>58.4</v>
      </c>
      <c r="D2099" s="65">
        <f t="shared" si="34"/>
        <v>58.4</v>
      </c>
      <c r="E2099" s="115" t="e">
        <f>#REF!</f>
        <v>#REF!</v>
      </c>
    </row>
    <row r="2100" spans="1:5" s="7" customFormat="1" ht="15.75" hidden="1" outlineLevel="5">
      <c r="A2100" s="34" t="s">
        <v>17</v>
      </c>
      <c r="B2100" s="63" t="s">
        <v>512</v>
      </c>
      <c r="C2100" s="64">
        <v>3154.3</v>
      </c>
      <c r="D2100" s="65">
        <f t="shared" si="34"/>
        <v>3154.3</v>
      </c>
      <c r="E2100" s="115" t="e">
        <f>#REF!</f>
        <v>#REF!</v>
      </c>
    </row>
    <row r="2101" spans="1:5" s="7" customFormat="1" ht="15.75" hidden="1" outlineLevel="6">
      <c r="A2101" s="34" t="s">
        <v>22</v>
      </c>
      <c r="B2101" s="63" t="s">
        <v>512</v>
      </c>
      <c r="C2101" s="64">
        <v>3154.3</v>
      </c>
      <c r="D2101" s="65">
        <f t="shared" si="34"/>
        <v>3154.3</v>
      </c>
      <c r="E2101" s="115" t="e">
        <f>#REF!</f>
        <v>#REF!</v>
      </c>
    </row>
    <row r="2102" spans="1:5" s="7" customFormat="1" ht="15.75" hidden="1" outlineLevel="7">
      <c r="A2102" s="58" t="s">
        <v>24</v>
      </c>
      <c r="B2102" s="63" t="s">
        <v>512</v>
      </c>
      <c r="C2102" s="64">
        <v>165.1</v>
      </c>
      <c r="D2102" s="65">
        <f t="shared" si="34"/>
        <v>165.1</v>
      </c>
      <c r="E2102" s="115" t="e">
        <f>#REF!</f>
        <v>#REF!</v>
      </c>
    </row>
    <row r="2103" spans="1:5" s="7" customFormat="1" ht="15.75" hidden="1" outlineLevel="7">
      <c r="A2103" s="58" t="s">
        <v>26</v>
      </c>
      <c r="B2103" s="63" t="s">
        <v>512</v>
      </c>
      <c r="C2103" s="64">
        <v>2989.2</v>
      </c>
      <c r="D2103" s="65">
        <f t="shared" si="34"/>
        <v>2989.2</v>
      </c>
      <c r="E2103" s="115" t="e">
        <f>#REF!</f>
        <v>#REF!</v>
      </c>
    </row>
    <row r="2104" spans="1:5" s="7" customFormat="1" ht="15.75" hidden="1" outlineLevel="5">
      <c r="A2104" s="34" t="s">
        <v>28</v>
      </c>
      <c r="B2104" s="63" t="s">
        <v>512</v>
      </c>
      <c r="C2104" s="64">
        <v>24324.5</v>
      </c>
      <c r="D2104" s="65">
        <f t="shared" si="34"/>
        <v>24324.5</v>
      </c>
      <c r="E2104" s="115" t="e">
        <f>#REF!</f>
        <v>#REF!</v>
      </c>
    </row>
    <row r="2105" spans="1:5" s="7" customFormat="1" ht="15.75" hidden="1" outlineLevel="6">
      <c r="A2105" s="34" t="s">
        <v>30</v>
      </c>
      <c r="B2105" s="63" t="s">
        <v>512</v>
      </c>
      <c r="C2105" s="64">
        <v>10000</v>
      </c>
      <c r="D2105" s="65">
        <f t="shared" si="34"/>
        <v>10000</v>
      </c>
      <c r="E2105" s="115" t="e">
        <f>#REF!</f>
        <v>#REF!</v>
      </c>
    </row>
    <row r="2106" spans="1:5" s="7" customFormat="1" ht="22.5" hidden="1" outlineLevel="7">
      <c r="A2106" s="58" t="s">
        <v>101</v>
      </c>
      <c r="B2106" s="63" t="s">
        <v>512</v>
      </c>
      <c r="C2106" s="64">
        <v>10000</v>
      </c>
      <c r="D2106" s="65">
        <f t="shared" si="34"/>
        <v>10000</v>
      </c>
      <c r="E2106" s="115" t="e">
        <f>#REF!</f>
        <v>#REF!</v>
      </c>
    </row>
    <row r="2107" spans="1:5" s="7" customFormat="1" ht="15.75" hidden="1" outlineLevel="6">
      <c r="A2107" s="58" t="s">
        <v>132</v>
      </c>
      <c r="B2107" s="63" t="s">
        <v>512</v>
      </c>
      <c r="C2107" s="64">
        <v>14324.5</v>
      </c>
      <c r="D2107" s="65">
        <f t="shared" si="34"/>
        <v>14324.5</v>
      </c>
      <c r="E2107" s="115" t="e">
        <f>#REF!</f>
        <v>#REF!</v>
      </c>
    </row>
    <row r="2108" spans="1:5" s="7" customFormat="1" ht="22.5" hidden="1" outlineLevel="7">
      <c r="A2108" s="34" t="s">
        <v>133</v>
      </c>
      <c r="B2108" s="63" t="s">
        <v>512</v>
      </c>
      <c r="C2108" s="64">
        <v>14324.5</v>
      </c>
      <c r="D2108" s="65">
        <f t="shared" si="34"/>
        <v>14324.5</v>
      </c>
      <c r="E2108" s="115" t="e">
        <f>#REF!</f>
        <v>#REF!</v>
      </c>
    </row>
    <row r="2109" spans="1:5" s="7" customFormat="1" ht="15.75" hidden="1" outlineLevel="5">
      <c r="A2109" s="58" t="s">
        <v>102</v>
      </c>
      <c r="B2109" s="63" t="s">
        <v>512</v>
      </c>
      <c r="C2109" s="64">
        <v>1.8</v>
      </c>
      <c r="D2109" s="65">
        <f t="shared" si="34"/>
        <v>1.8</v>
      </c>
      <c r="E2109" s="115" t="e">
        <f>#REF!</f>
        <v>#REF!</v>
      </c>
    </row>
    <row r="2110" spans="1:5" s="7" customFormat="1" ht="22.5" hidden="1" outlineLevel="6">
      <c r="A2110" s="34" t="s">
        <v>103</v>
      </c>
      <c r="B2110" s="63" t="s">
        <v>512</v>
      </c>
      <c r="C2110" s="64">
        <v>1.8</v>
      </c>
      <c r="D2110" s="65">
        <f t="shared" si="34"/>
        <v>1.8</v>
      </c>
      <c r="E2110" s="115" t="e">
        <f>#REF!</f>
        <v>#REF!</v>
      </c>
    </row>
    <row r="2111" spans="1:5" s="7" customFormat="1" ht="15.75" hidden="1" outlineLevel="7">
      <c r="A2111" s="58" t="s">
        <v>43</v>
      </c>
      <c r="B2111" s="63" t="s">
        <v>512</v>
      </c>
      <c r="C2111" s="64">
        <v>1.8</v>
      </c>
      <c r="D2111" s="65">
        <f t="shared" si="34"/>
        <v>1.8</v>
      </c>
      <c r="E2111" s="115" t="e">
        <f>#REF!</f>
        <v>#REF!</v>
      </c>
    </row>
    <row r="2112" spans="1:5" s="7" customFormat="1" ht="15.75" hidden="1" outlineLevel="2">
      <c r="A2112" s="58" t="s">
        <v>45</v>
      </c>
      <c r="B2112" s="63" t="s">
        <v>512</v>
      </c>
      <c r="C2112" s="64">
        <v>102878</v>
      </c>
      <c r="D2112" s="65">
        <f t="shared" si="34"/>
        <v>102878</v>
      </c>
      <c r="E2112" s="115" t="e">
        <f>#REF!</f>
        <v>#REF!</v>
      </c>
    </row>
    <row r="2113" spans="1:5" s="7" customFormat="1" ht="15.75" hidden="1" outlineLevel="3">
      <c r="A2113" s="34" t="s">
        <v>47</v>
      </c>
      <c r="B2113" s="63" t="s">
        <v>512</v>
      </c>
      <c r="C2113" s="64">
        <v>102878</v>
      </c>
      <c r="D2113" s="65">
        <f t="shared" si="34"/>
        <v>102878</v>
      </c>
      <c r="E2113" s="115" t="e">
        <f>#REF!</f>
        <v>#REF!</v>
      </c>
    </row>
    <row r="2114" spans="1:5" s="7" customFormat="1" ht="15.75" hidden="1" outlineLevel="4">
      <c r="A2114" s="58" t="s">
        <v>114</v>
      </c>
      <c r="B2114" s="63" t="s">
        <v>512</v>
      </c>
      <c r="C2114" s="64">
        <v>87642</v>
      </c>
      <c r="D2114" s="65">
        <f t="shared" si="34"/>
        <v>87642</v>
      </c>
      <c r="E2114" s="115" t="e">
        <f>#REF!</f>
        <v>#REF!</v>
      </c>
    </row>
    <row r="2115" spans="1:5" s="7" customFormat="1" ht="22.5" hidden="1" outlineLevel="5">
      <c r="A2115" s="58" t="s">
        <v>488</v>
      </c>
      <c r="B2115" s="63" t="s">
        <v>512</v>
      </c>
      <c r="C2115" s="64">
        <v>62312</v>
      </c>
      <c r="D2115" s="65">
        <f t="shared" si="34"/>
        <v>62312</v>
      </c>
      <c r="E2115" s="115" t="e">
        <f>#REF!</f>
        <v>#REF!</v>
      </c>
    </row>
    <row r="2116" spans="1:5" s="7" customFormat="1" ht="22.5" hidden="1" outlineLevel="6">
      <c r="A2116" s="58" t="s">
        <v>489</v>
      </c>
      <c r="B2116" s="63" t="s">
        <v>512</v>
      </c>
      <c r="C2116" s="64">
        <v>62312</v>
      </c>
      <c r="D2116" s="65">
        <f t="shared" si="34"/>
        <v>62312</v>
      </c>
      <c r="E2116" s="115" t="e">
        <f>#REF!</f>
        <v>#REF!</v>
      </c>
    </row>
    <row r="2117" spans="1:5" s="7" customFormat="1" ht="15.75" hidden="1" outlineLevel="7">
      <c r="A2117" s="58" t="s">
        <v>24</v>
      </c>
      <c r="B2117" s="63" t="s">
        <v>512</v>
      </c>
      <c r="C2117" s="64">
        <v>62312</v>
      </c>
      <c r="D2117" s="65">
        <f t="shared" si="34"/>
        <v>62312</v>
      </c>
      <c r="E2117" s="115" t="e">
        <f>#REF!</f>
        <v>#REF!</v>
      </c>
    </row>
    <row r="2118" spans="1:5" s="7" customFormat="1" ht="15.75" hidden="1" outlineLevel="5">
      <c r="A2118" s="58" t="s">
        <v>26</v>
      </c>
      <c r="B2118" s="63" t="s">
        <v>512</v>
      </c>
      <c r="C2118" s="64">
        <v>25330</v>
      </c>
      <c r="D2118" s="65">
        <f t="shared" si="34"/>
        <v>25330</v>
      </c>
      <c r="E2118" s="115" t="e">
        <f>#REF!</f>
        <v>#REF!</v>
      </c>
    </row>
    <row r="2119" spans="1:5" s="7" customFormat="1" ht="15.75" hidden="1" outlineLevel="6">
      <c r="A2119" s="34" t="s">
        <v>30</v>
      </c>
      <c r="B2119" s="63" t="s">
        <v>512</v>
      </c>
      <c r="C2119" s="64">
        <v>25330</v>
      </c>
      <c r="D2119" s="65">
        <f t="shared" si="34"/>
        <v>25330</v>
      </c>
      <c r="E2119" s="115" t="e">
        <f>#REF!</f>
        <v>#REF!</v>
      </c>
    </row>
    <row r="2120" spans="1:5" s="7" customFormat="1" ht="15.75" hidden="1" outlineLevel="7">
      <c r="A2120" s="58" t="s">
        <v>32</v>
      </c>
      <c r="B2120" s="63" t="s">
        <v>512</v>
      </c>
      <c r="C2120" s="64">
        <v>25330</v>
      </c>
      <c r="D2120" s="65">
        <f t="shared" si="34"/>
        <v>25330</v>
      </c>
      <c r="E2120" s="115" t="e">
        <f>#REF!</f>
        <v>#REF!</v>
      </c>
    </row>
    <row r="2121" spans="1:5" s="7" customFormat="1" ht="15.75" hidden="1" outlineLevel="4">
      <c r="A2121" s="58" t="s">
        <v>64</v>
      </c>
      <c r="B2121" s="63" t="s">
        <v>512</v>
      </c>
      <c r="C2121" s="64">
        <v>10000</v>
      </c>
      <c r="D2121" s="65">
        <f t="shared" si="34"/>
        <v>10000</v>
      </c>
      <c r="E2121" s="115" t="e">
        <f>#REF!</f>
        <v>#REF!</v>
      </c>
    </row>
    <row r="2122" spans="1:5" s="7" customFormat="1" ht="15.75" hidden="1" outlineLevel="5">
      <c r="A2122" s="34" t="s">
        <v>64</v>
      </c>
      <c r="B2122" s="63" t="s">
        <v>512</v>
      </c>
      <c r="C2122" s="64">
        <v>10000</v>
      </c>
      <c r="D2122" s="65">
        <f t="shared" si="34"/>
        <v>10000</v>
      </c>
      <c r="E2122" s="115" t="e">
        <f>#REF!</f>
        <v>#REF!</v>
      </c>
    </row>
    <row r="2123" spans="1:5" s="7" customFormat="1" ht="15.75" hidden="1" outlineLevel="6">
      <c r="A2123" s="58" t="s">
        <v>515</v>
      </c>
      <c r="B2123" s="63" t="s">
        <v>512</v>
      </c>
      <c r="C2123" s="64">
        <v>10000</v>
      </c>
      <c r="D2123" s="65">
        <f t="shared" si="34"/>
        <v>10000</v>
      </c>
      <c r="E2123" s="115" t="e">
        <f>#REF!</f>
        <v>#REF!</v>
      </c>
    </row>
    <row r="2124" spans="1:5" s="7" customFormat="1" ht="15.75" hidden="1" outlineLevel="7">
      <c r="A2124" s="58" t="s">
        <v>24</v>
      </c>
      <c r="B2124" s="63" t="s">
        <v>512</v>
      </c>
      <c r="C2124" s="64">
        <v>10000</v>
      </c>
      <c r="D2124" s="65">
        <f t="shared" si="34"/>
        <v>10000</v>
      </c>
      <c r="E2124" s="115" t="e">
        <f>#REF!</f>
        <v>#REF!</v>
      </c>
    </row>
    <row r="2125" spans="1:5" s="7" customFormat="1" ht="15.75" hidden="1" outlineLevel="4">
      <c r="A2125" s="58" t="s">
        <v>26</v>
      </c>
      <c r="B2125" s="63" t="s">
        <v>512</v>
      </c>
      <c r="C2125" s="64">
        <v>5236</v>
      </c>
      <c r="D2125" s="65">
        <f t="shared" si="34"/>
        <v>5236</v>
      </c>
      <c r="E2125" s="115" t="e">
        <f>#REF!</f>
        <v>#REF!</v>
      </c>
    </row>
    <row r="2126" spans="1:5" s="7" customFormat="1" ht="15.75" hidden="1" outlineLevel="5">
      <c r="A2126" s="34" t="s">
        <v>30</v>
      </c>
      <c r="B2126" s="63" t="s">
        <v>512</v>
      </c>
      <c r="C2126" s="64">
        <v>5236</v>
      </c>
      <c r="D2126" s="65">
        <f t="shared" si="34"/>
        <v>5236</v>
      </c>
      <c r="E2126" s="115" t="e">
        <f>#REF!</f>
        <v>#REF!</v>
      </c>
    </row>
    <row r="2127" spans="1:5" s="7" customFormat="1" ht="22.5" hidden="1" outlineLevel="6">
      <c r="A2127" s="58" t="s">
        <v>516</v>
      </c>
      <c r="B2127" s="63" t="s">
        <v>512</v>
      </c>
      <c r="C2127" s="64">
        <v>5236</v>
      </c>
      <c r="D2127" s="65">
        <f t="shared" si="34"/>
        <v>5236</v>
      </c>
      <c r="E2127" s="115" t="e">
        <f>#REF!</f>
        <v>#REF!</v>
      </c>
    </row>
    <row r="2128" spans="1:5" s="7" customFormat="1" ht="15.75" hidden="1" outlineLevel="7">
      <c r="A2128" s="58" t="s">
        <v>24</v>
      </c>
      <c r="B2128" s="63" t="s">
        <v>512</v>
      </c>
      <c r="C2128" s="64">
        <v>5236</v>
      </c>
      <c r="D2128" s="65">
        <f t="shared" si="34"/>
        <v>5236</v>
      </c>
      <c r="E2128" s="115" t="e">
        <f>#REF!</f>
        <v>#REF!</v>
      </c>
    </row>
    <row r="2129" spans="1:5" s="7" customFormat="1" ht="15.75" hidden="1" outlineLevel="1">
      <c r="A2129" s="58" t="s">
        <v>26</v>
      </c>
      <c r="B2129" s="63" t="s">
        <v>518</v>
      </c>
      <c r="C2129" s="64">
        <v>139794</v>
      </c>
      <c r="D2129" s="65">
        <f t="shared" si="34"/>
        <v>139794</v>
      </c>
      <c r="E2129" s="115" t="e">
        <f>#REF!</f>
        <v>#REF!</v>
      </c>
    </row>
    <row r="2130" spans="1:5" s="7" customFormat="1" ht="15.75" hidden="1" outlineLevel="2">
      <c r="A2130" s="34" t="s">
        <v>30</v>
      </c>
      <c r="B2130" s="63" t="s">
        <v>518</v>
      </c>
      <c r="C2130" s="64">
        <v>139794</v>
      </c>
      <c r="D2130" s="65">
        <f t="shared" si="34"/>
        <v>139794</v>
      </c>
      <c r="E2130" s="115" t="e">
        <f>#REF!</f>
        <v>#REF!</v>
      </c>
    </row>
    <row r="2131" spans="1:5" s="7" customFormat="1" ht="15.75" hidden="1" outlineLevel="3">
      <c r="A2131" s="58" t="s">
        <v>517</v>
      </c>
      <c r="B2131" s="63" t="s">
        <v>518</v>
      </c>
      <c r="C2131" s="64">
        <v>139794</v>
      </c>
      <c r="D2131" s="65">
        <f t="shared" si="34"/>
        <v>139794</v>
      </c>
      <c r="E2131" s="115" t="e">
        <f>#REF!</f>
        <v>#REF!</v>
      </c>
    </row>
    <row r="2132" spans="1:5" s="7" customFormat="1" ht="15.75" hidden="1" outlineLevel="4">
      <c r="A2132" s="58" t="s">
        <v>114</v>
      </c>
      <c r="B2132" s="63" t="s">
        <v>518</v>
      </c>
      <c r="C2132" s="64">
        <v>139794</v>
      </c>
      <c r="D2132" s="65">
        <f t="shared" si="34"/>
        <v>139794</v>
      </c>
      <c r="E2132" s="115" t="e">
        <f>#REF!</f>
        <v>#REF!</v>
      </c>
    </row>
    <row r="2133" spans="1:5" s="7" customFormat="1" ht="22.5" hidden="1" outlineLevel="5">
      <c r="A2133" s="58" t="s">
        <v>488</v>
      </c>
      <c r="B2133" s="63" t="s">
        <v>518</v>
      </c>
      <c r="C2133" s="64">
        <v>13000</v>
      </c>
      <c r="D2133" s="65">
        <f t="shared" si="34"/>
        <v>13000</v>
      </c>
      <c r="E2133" s="115" t="e">
        <f>#REF!</f>
        <v>#REF!</v>
      </c>
    </row>
    <row r="2134" spans="1:5" s="7" customFormat="1" ht="22.5" hidden="1" outlineLevel="6">
      <c r="A2134" s="58" t="s">
        <v>489</v>
      </c>
      <c r="B2134" s="63" t="s">
        <v>518</v>
      </c>
      <c r="C2134" s="64">
        <v>13000</v>
      </c>
      <c r="D2134" s="65">
        <f t="shared" si="34"/>
        <v>13000</v>
      </c>
      <c r="E2134" s="115" t="e">
        <f>#REF!</f>
        <v>#REF!</v>
      </c>
    </row>
    <row r="2135" spans="1:5" s="7" customFormat="1" ht="15.75" hidden="1" outlineLevel="7">
      <c r="A2135" s="58" t="s">
        <v>181</v>
      </c>
      <c r="B2135" s="63" t="s">
        <v>518</v>
      </c>
      <c r="C2135" s="64">
        <v>13000</v>
      </c>
      <c r="D2135" s="65">
        <f t="shared" si="34"/>
        <v>13000</v>
      </c>
      <c r="E2135" s="115" t="e">
        <f>#REF!</f>
        <v>#REF!</v>
      </c>
    </row>
    <row r="2136" spans="1:5" s="7" customFormat="1" ht="22.5" hidden="1" outlineLevel="5">
      <c r="A2136" s="58" t="s">
        <v>182</v>
      </c>
      <c r="B2136" s="63" t="s">
        <v>518</v>
      </c>
      <c r="C2136" s="64">
        <v>126794</v>
      </c>
      <c r="D2136" s="65">
        <f t="shared" si="34"/>
        <v>126794</v>
      </c>
      <c r="E2136" s="115" t="e">
        <f>#REF!</f>
        <v>#REF!</v>
      </c>
    </row>
    <row r="2137" spans="1:5" s="7" customFormat="1" ht="22.5" hidden="1" outlineLevel="6">
      <c r="A2137" s="34" t="s">
        <v>183</v>
      </c>
      <c r="B2137" s="63" t="s">
        <v>518</v>
      </c>
      <c r="C2137" s="64">
        <v>126794</v>
      </c>
      <c r="D2137" s="65">
        <f t="shared" si="34"/>
        <v>126794</v>
      </c>
      <c r="E2137" s="115" t="e">
        <f>#REF!</f>
        <v>#REF!</v>
      </c>
    </row>
    <row r="2138" spans="1:5" s="7" customFormat="1" ht="15.75" hidden="1" outlineLevel="7">
      <c r="A2138" s="58" t="s">
        <v>96</v>
      </c>
      <c r="B2138" s="63" t="s">
        <v>518</v>
      </c>
      <c r="C2138" s="64">
        <v>126794</v>
      </c>
      <c r="D2138" s="65">
        <f t="shared" si="34"/>
        <v>126794</v>
      </c>
      <c r="E2138" s="115" t="e">
        <f>#REF!</f>
        <v>#REF!</v>
      </c>
    </row>
    <row r="2139" spans="1:5" s="7" customFormat="1" ht="15.75" hidden="1" outlineLevel="1">
      <c r="A2139" s="58" t="s">
        <v>177</v>
      </c>
      <c r="B2139" s="63" t="s">
        <v>520</v>
      </c>
      <c r="C2139" s="64">
        <v>44827.9</v>
      </c>
      <c r="D2139" s="65">
        <f t="shared" si="34"/>
        <v>44827.9</v>
      </c>
      <c r="E2139" s="115" t="e">
        <f>#REF!</f>
        <v>#REF!</v>
      </c>
    </row>
    <row r="2140" spans="1:5" s="7" customFormat="1" ht="22.5" hidden="1" outlineLevel="2">
      <c r="A2140" s="34" t="s">
        <v>178</v>
      </c>
      <c r="B2140" s="63" t="s">
        <v>520</v>
      </c>
      <c r="C2140" s="64">
        <v>41143.4</v>
      </c>
      <c r="D2140" s="65">
        <f t="shared" si="34"/>
        <v>41143.4</v>
      </c>
      <c r="E2140" s="115" t="e">
        <f>#REF!</f>
        <v>#REF!</v>
      </c>
    </row>
    <row r="2141" spans="1:5" s="7" customFormat="1" ht="15.75" hidden="1" outlineLevel="3">
      <c r="A2141" s="58" t="s">
        <v>519</v>
      </c>
      <c r="B2141" s="63" t="s">
        <v>520</v>
      </c>
      <c r="C2141" s="64">
        <v>2338</v>
      </c>
      <c r="D2141" s="65">
        <f t="shared" si="34"/>
        <v>2338</v>
      </c>
      <c r="E2141" s="115" t="e">
        <f>#REF!</f>
        <v>#REF!</v>
      </c>
    </row>
    <row r="2142" spans="1:5" s="7" customFormat="1" ht="22.5" hidden="1" outlineLevel="5">
      <c r="A2142" s="58" t="s">
        <v>10</v>
      </c>
      <c r="B2142" s="63" t="s">
        <v>520</v>
      </c>
      <c r="C2142" s="64">
        <v>2338</v>
      </c>
      <c r="D2142" s="65">
        <f t="shared" si="34"/>
        <v>2338</v>
      </c>
      <c r="E2142" s="115" t="e">
        <f>#REF!</f>
        <v>#REF!</v>
      </c>
    </row>
    <row r="2143" spans="1:5" s="7" customFormat="1" ht="22.5" hidden="1" outlineLevel="6">
      <c r="A2143" s="58" t="s">
        <v>51</v>
      </c>
      <c r="B2143" s="63" t="s">
        <v>520</v>
      </c>
      <c r="C2143" s="64">
        <v>2338</v>
      </c>
      <c r="D2143" s="65">
        <f t="shared" si="34"/>
        <v>2338</v>
      </c>
      <c r="E2143" s="115" t="e">
        <f>#REF!</f>
        <v>#REF!</v>
      </c>
    </row>
    <row r="2144" spans="1:5" s="7" customFormat="1" ht="33.75" hidden="1" outlineLevel="7">
      <c r="A2144" s="58" t="s">
        <v>13</v>
      </c>
      <c r="B2144" s="63" t="s">
        <v>520</v>
      </c>
      <c r="C2144" s="64">
        <v>2338</v>
      </c>
      <c r="D2144" s="65">
        <f t="shared" si="34"/>
        <v>2338</v>
      </c>
      <c r="E2144" s="115" t="e">
        <f>#REF!</f>
        <v>#REF!</v>
      </c>
    </row>
    <row r="2145" spans="1:5" s="7" customFormat="1" ht="15.75" hidden="1" outlineLevel="3">
      <c r="A2145" s="58" t="s">
        <v>15</v>
      </c>
      <c r="B2145" s="63" t="s">
        <v>520</v>
      </c>
      <c r="C2145" s="64">
        <v>38805.4</v>
      </c>
      <c r="D2145" s="65">
        <f t="shared" si="34"/>
        <v>38805.4</v>
      </c>
      <c r="E2145" s="115" t="e">
        <f>#REF!</f>
        <v>#REF!</v>
      </c>
    </row>
    <row r="2146" spans="1:5" s="7" customFormat="1" ht="15.75" hidden="1" outlineLevel="5">
      <c r="A2146" s="34" t="s">
        <v>17</v>
      </c>
      <c r="B2146" s="63" t="s">
        <v>520</v>
      </c>
      <c r="C2146" s="64">
        <v>32377.1</v>
      </c>
      <c r="D2146" s="65">
        <f t="shared" si="34"/>
        <v>32377.1</v>
      </c>
      <c r="E2146" s="115" t="e">
        <f>#REF!</f>
        <v>#REF!</v>
      </c>
    </row>
    <row r="2147" spans="1:5" s="7" customFormat="1" ht="15.75" hidden="1" outlineLevel="6">
      <c r="A2147" s="58" t="s">
        <v>21</v>
      </c>
      <c r="B2147" s="63" t="s">
        <v>520</v>
      </c>
      <c r="C2147" s="64">
        <v>32377.1</v>
      </c>
      <c r="D2147" s="65">
        <f t="shared" si="34"/>
        <v>32377.1</v>
      </c>
      <c r="E2147" s="115" t="e">
        <f>#REF!</f>
        <v>#REF!</v>
      </c>
    </row>
    <row r="2148" spans="1:5" s="7" customFormat="1" ht="33.75" hidden="1" outlineLevel="7">
      <c r="A2148" s="58" t="s">
        <v>13</v>
      </c>
      <c r="B2148" s="63" t="s">
        <v>520</v>
      </c>
      <c r="C2148" s="64">
        <v>32360.1</v>
      </c>
      <c r="D2148" s="65">
        <f t="shared" si="34"/>
        <v>32360.1</v>
      </c>
      <c r="E2148" s="115" t="e">
        <f>#REF!</f>
        <v>#REF!</v>
      </c>
    </row>
    <row r="2149" spans="1:5" s="7" customFormat="1" ht="15.75" hidden="1" outlineLevel="7">
      <c r="A2149" s="58" t="s">
        <v>15</v>
      </c>
      <c r="B2149" s="63" t="s">
        <v>520</v>
      </c>
      <c r="C2149" s="64">
        <v>17</v>
      </c>
      <c r="D2149" s="65">
        <f t="shared" si="34"/>
        <v>17</v>
      </c>
      <c r="E2149" s="115" t="e">
        <f>#REF!</f>
        <v>#REF!</v>
      </c>
    </row>
    <row r="2150" spans="1:5" s="7" customFormat="1" ht="15.75" hidden="1" outlineLevel="5">
      <c r="A2150" s="34" t="s">
        <v>17</v>
      </c>
      <c r="B2150" s="63" t="s">
        <v>520</v>
      </c>
      <c r="C2150" s="64">
        <v>6424.2</v>
      </c>
      <c r="D2150" s="65">
        <f t="shared" si="34"/>
        <v>6424.2</v>
      </c>
      <c r="E2150" s="115" t="e">
        <f>#REF!</f>
        <v>#REF!</v>
      </c>
    </row>
    <row r="2151" spans="1:5" s="7" customFormat="1" ht="15.75" hidden="1" outlineLevel="6">
      <c r="A2151" s="34" t="s">
        <v>22</v>
      </c>
      <c r="B2151" s="63" t="s">
        <v>520</v>
      </c>
      <c r="C2151" s="64">
        <v>6424.2</v>
      </c>
      <c r="D2151" s="65">
        <f t="shared" si="34"/>
        <v>6424.2</v>
      </c>
      <c r="E2151" s="115" t="e">
        <f>#REF!</f>
        <v>#REF!</v>
      </c>
    </row>
    <row r="2152" spans="1:5" s="7" customFormat="1" ht="15.75" hidden="1" outlineLevel="7">
      <c r="A2152" s="58" t="s">
        <v>24</v>
      </c>
      <c r="B2152" s="63" t="s">
        <v>520</v>
      </c>
      <c r="C2152" s="64">
        <v>907.6</v>
      </c>
      <c r="D2152" s="65">
        <f t="shared" si="34"/>
        <v>907.6</v>
      </c>
      <c r="E2152" s="115" t="e">
        <f>#REF!</f>
        <v>#REF!</v>
      </c>
    </row>
    <row r="2153" spans="1:5" s="7" customFormat="1" ht="15.75" hidden="1" outlineLevel="7">
      <c r="A2153" s="58" t="s">
        <v>26</v>
      </c>
      <c r="B2153" s="63" t="s">
        <v>520</v>
      </c>
      <c r="C2153" s="64">
        <v>5516.6</v>
      </c>
      <c r="D2153" s="65">
        <f t="shared" si="34"/>
        <v>5516.6</v>
      </c>
      <c r="E2153" s="115" t="e">
        <f>#REF!</f>
        <v>#REF!</v>
      </c>
    </row>
    <row r="2154" spans="1:5" s="7" customFormat="1" ht="15.75" hidden="1" outlineLevel="5">
      <c r="A2154" s="34" t="s">
        <v>28</v>
      </c>
      <c r="B2154" s="63" t="s">
        <v>520</v>
      </c>
      <c r="C2154" s="64">
        <v>4.0999999999999996</v>
      </c>
      <c r="D2154" s="65">
        <f t="shared" si="34"/>
        <v>4.0999999999999996</v>
      </c>
      <c r="E2154" s="115" t="e">
        <f>#REF!</f>
        <v>#REF!</v>
      </c>
    </row>
    <row r="2155" spans="1:5" s="7" customFormat="1" ht="15.75" hidden="1" outlineLevel="6">
      <c r="A2155" s="34" t="s">
        <v>30</v>
      </c>
      <c r="B2155" s="63" t="s">
        <v>520</v>
      </c>
      <c r="C2155" s="64">
        <v>4.0999999999999996</v>
      </c>
      <c r="D2155" s="65">
        <f t="shared" si="34"/>
        <v>4.0999999999999996</v>
      </c>
      <c r="E2155" s="115" t="e">
        <f>#REF!</f>
        <v>#REF!</v>
      </c>
    </row>
    <row r="2156" spans="1:5" s="7" customFormat="1" ht="15.75" hidden="1" outlineLevel="7">
      <c r="A2156" s="58" t="s">
        <v>43</v>
      </c>
      <c r="B2156" s="63" t="s">
        <v>520</v>
      </c>
      <c r="C2156" s="64">
        <v>4.0999999999999996</v>
      </c>
      <c r="D2156" s="65">
        <f t="shared" si="34"/>
        <v>4.0999999999999996</v>
      </c>
      <c r="E2156" s="115" t="e">
        <f>#REF!</f>
        <v>#REF!</v>
      </c>
    </row>
    <row r="2157" spans="1:5" s="7" customFormat="1" ht="15.75" hidden="1" outlineLevel="2">
      <c r="A2157" s="58" t="s">
        <v>45</v>
      </c>
      <c r="B2157" s="63" t="s">
        <v>520</v>
      </c>
      <c r="C2157" s="64">
        <v>3684.5</v>
      </c>
      <c r="D2157" s="65">
        <f t="shared" ref="D2157:D2225" si="35">C2157</f>
        <v>3684.5</v>
      </c>
      <c r="E2157" s="115" t="e">
        <f>#REF!</f>
        <v>#REF!</v>
      </c>
    </row>
    <row r="2158" spans="1:5" s="7" customFormat="1" ht="15.75" hidden="1" outlineLevel="3">
      <c r="A2158" s="34" t="s">
        <v>47</v>
      </c>
      <c r="B2158" s="63" t="s">
        <v>520</v>
      </c>
      <c r="C2158" s="64">
        <v>452</v>
      </c>
      <c r="D2158" s="65">
        <f t="shared" si="35"/>
        <v>452</v>
      </c>
      <c r="E2158" s="115" t="e">
        <f>#REF!</f>
        <v>#REF!</v>
      </c>
    </row>
    <row r="2159" spans="1:5" s="7" customFormat="1" ht="15.75" hidden="1" outlineLevel="5">
      <c r="A2159" s="58" t="s">
        <v>114</v>
      </c>
      <c r="B2159" s="63" t="s">
        <v>520</v>
      </c>
      <c r="C2159" s="64">
        <v>70</v>
      </c>
      <c r="D2159" s="65">
        <f t="shared" si="35"/>
        <v>70</v>
      </c>
      <c r="E2159" s="115" t="e">
        <f>#REF!</f>
        <v>#REF!</v>
      </c>
    </row>
    <row r="2160" spans="1:5" s="7" customFormat="1" ht="22.5" hidden="1" outlineLevel="6">
      <c r="A2160" s="58" t="s">
        <v>135</v>
      </c>
      <c r="B2160" s="63" t="s">
        <v>520</v>
      </c>
      <c r="C2160" s="64">
        <v>70</v>
      </c>
      <c r="D2160" s="65">
        <f t="shared" si="35"/>
        <v>70</v>
      </c>
      <c r="E2160" s="115" t="e">
        <f>#REF!</f>
        <v>#REF!</v>
      </c>
    </row>
    <row r="2161" spans="1:5" s="7" customFormat="1" ht="15.75" hidden="1" outlineLevel="7">
      <c r="A2161" s="58" t="s">
        <v>24</v>
      </c>
      <c r="B2161" s="63" t="s">
        <v>520</v>
      </c>
      <c r="C2161" s="64">
        <v>70</v>
      </c>
      <c r="D2161" s="65">
        <f t="shared" si="35"/>
        <v>70</v>
      </c>
      <c r="E2161" s="115" t="e">
        <f>#REF!</f>
        <v>#REF!</v>
      </c>
    </row>
    <row r="2162" spans="1:5" s="7" customFormat="1" ht="15.75" hidden="1" outlineLevel="5">
      <c r="A2162" s="58" t="s">
        <v>26</v>
      </c>
      <c r="B2162" s="63" t="s">
        <v>520</v>
      </c>
      <c r="C2162" s="64">
        <v>382</v>
      </c>
      <c r="D2162" s="65">
        <f t="shared" si="35"/>
        <v>382</v>
      </c>
      <c r="E2162" s="115" t="e">
        <f>#REF!</f>
        <v>#REF!</v>
      </c>
    </row>
    <row r="2163" spans="1:5" s="7" customFormat="1" ht="15.75" hidden="1" outlineLevel="6">
      <c r="A2163" s="34" t="s">
        <v>30</v>
      </c>
      <c r="B2163" s="63" t="s">
        <v>520</v>
      </c>
      <c r="C2163" s="64">
        <v>382</v>
      </c>
      <c r="D2163" s="65">
        <f t="shared" si="35"/>
        <v>382</v>
      </c>
      <c r="E2163" s="115" t="e">
        <f>#REF!</f>
        <v>#REF!</v>
      </c>
    </row>
    <row r="2164" spans="1:5" s="7" customFormat="1" ht="22.5" hidden="1" outlineLevel="7">
      <c r="A2164" s="58" t="s">
        <v>101</v>
      </c>
      <c r="B2164" s="63" t="s">
        <v>520</v>
      </c>
      <c r="C2164" s="64">
        <v>382</v>
      </c>
      <c r="D2164" s="65">
        <f t="shared" si="35"/>
        <v>382</v>
      </c>
      <c r="E2164" s="115" t="e">
        <f>#REF!</f>
        <v>#REF!</v>
      </c>
    </row>
    <row r="2165" spans="1:5" s="7" customFormat="1" ht="15.75" hidden="1" outlineLevel="3">
      <c r="A2165" s="58" t="s">
        <v>102</v>
      </c>
      <c r="B2165" s="63" t="s">
        <v>520</v>
      </c>
      <c r="C2165" s="64">
        <v>1550</v>
      </c>
      <c r="D2165" s="65">
        <f t="shared" si="35"/>
        <v>1550</v>
      </c>
      <c r="E2165" s="115" t="e">
        <f>#REF!</f>
        <v>#REF!</v>
      </c>
    </row>
    <row r="2166" spans="1:5" s="7" customFormat="1" ht="15.75" hidden="1" outlineLevel="5">
      <c r="A2166" s="34" t="s">
        <v>311</v>
      </c>
      <c r="B2166" s="63" t="s">
        <v>520</v>
      </c>
      <c r="C2166" s="64">
        <v>1550</v>
      </c>
      <c r="D2166" s="65">
        <f t="shared" si="35"/>
        <v>1550</v>
      </c>
      <c r="E2166" s="115" t="e">
        <f>#REF!</f>
        <v>#REF!</v>
      </c>
    </row>
    <row r="2167" spans="1:5" s="7" customFormat="1" ht="22.5" hidden="1" outlineLevel="6">
      <c r="A2167" s="58" t="s">
        <v>303</v>
      </c>
      <c r="B2167" s="63" t="s">
        <v>520</v>
      </c>
      <c r="C2167" s="64">
        <v>1550</v>
      </c>
      <c r="D2167" s="65">
        <f t="shared" si="35"/>
        <v>1550</v>
      </c>
      <c r="E2167" s="115" t="e">
        <f>#REF!</f>
        <v>#REF!</v>
      </c>
    </row>
    <row r="2168" spans="1:5" s="7" customFormat="1" ht="15.75" hidden="1" outlineLevel="7">
      <c r="A2168" s="58" t="s">
        <v>24</v>
      </c>
      <c r="B2168" s="63" t="s">
        <v>520</v>
      </c>
      <c r="C2168" s="64">
        <v>1550</v>
      </c>
      <c r="D2168" s="65">
        <f t="shared" si="35"/>
        <v>1550</v>
      </c>
      <c r="E2168" s="115" t="e">
        <f>#REF!</f>
        <v>#REF!</v>
      </c>
    </row>
    <row r="2169" spans="1:5" s="7" customFormat="1" ht="15.75" hidden="1" outlineLevel="3">
      <c r="A2169" s="58" t="s">
        <v>26</v>
      </c>
      <c r="B2169" s="63" t="s">
        <v>520</v>
      </c>
      <c r="C2169" s="64">
        <v>1682.5</v>
      </c>
      <c r="D2169" s="65">
        <f t="shared" si="35"/>
        <v>1682.5</v>
      </c>
      <c r="E2169" s="115" t="e">
        <f>#REF!</f>
        <v>#REF!</v>
      </c>
    </row>
    <row r="2170" spans="1:5" s="7" customFormat="1" ht="15.75" hidden="1" outlineLevel="5">
      <c r="A2170" s="34" t="s">
        <v>30</v>
      </c>
      <c r="B2170" s="63" t="s">
        <v>520</v>
      </c>
      <c r="C2170" s="64">
        <v>1682.5</v>
      </c>
      <c r="D2170" s="65">
        <f t="shared" si="35"/>
        <v>1682.5</v>
      </c>
      <c r="E2170" s="115" t="e">
        <f>#REF!</f>
        <v>#REF!</v>
      </c>
    </row>
    <row r="2171" spans="1:5" s="7" customFormat="1" ht="22.5" hidden="1" outlineLevel="6">
      <c r="A2171" s="58" t="s">
        <v>237</v>
      </c>
      <c r="B2171" s="63" t="s">
        <v>520</v>
      </c>
      <c r="C2171" s="64">
        <v>1682.5</v>
      </c>
      <c r="D2171" s="65">
        <f t="shared" si="35"/>
        <v>1682.5</v>
      </c>
      <c r="E2171" s="115" t="e">
        <f>#REF!</f>
        <v>#REF!</v>
      </c>
    </row>
    <row r="2172" spans="1:5" s="7" customFormat="1" ht="15.75" hidden="1" outlineLevel="7">
      <c r="A2172" s="58" t="s">
        <v>24</v>
      </c>
      <c r="B2172" s="63" t="s">
        <v>520</v>
      </c>
      <c r="C2172" s="64">
        <v>1682.5</v>
      </c>
      <c r="D2172" s="65">
        <f t="shared" si="35"/>
        <v>1682.5</v>
      </c>
      <c r="E2172" s="115" t="e">
        <f>#REF!</f>
        <v>#REF!</v>
      </c>
    </row>
    <row r="2173" spans="1:5" s="7" customFormat="1" ht="15.75" hidden="1">
      <c r="A2173" s="58" t="s">
        <v>26</v>
      </c>
      <c r="B2173" s="63" t="s">
        <v>522</v>
      </c>
      <c r="C2173" s="64">
        <v>101360.1</v>
      </c>
      <c r="D2173" s="65">
        <f t="shared" si="35"/>
        <v>101360.1</v>
      </c>
      <c r="E2173" s="115" t="e">
        <f>#REF!</f>
        <v>#REF!</v>
      </c>
    </row>
    <row r="2174" spans="1:5" s="7" customFormat="1" ht="15.75" hidden="1" outlineLevel="1">
      <c r="A2174" s="34" t="s">
        <v>30</v>
      </c>
      <c r="B2174" s="63" t="s">
        <v>524</v>
      </c>
      <c r="C2174" s="64">
        <v>33680.1</v>
      </c>
      <c r="D2174" s="65">
        <f t="shared" si="35"/>
        <v>33680.1</v>
      </c>
      <c r="E2174" s="115" t="e">
        <f>#REF!</f>
        <v>#REF!</v>
      </c>
    </row>
    <row r="2175" spans="1:5" s="7" customFormat="1" ht="15.75" hidden="1" outlineLevel="2">
      <c r="A2175" s="58" t="s">
        <v>521</v>
      </c>
      <c r="B2175" s="63" t="s">
        <v>524</v>
      </c>
      <c r="C2175" s="64">
        <v>33680.1</v>
      </c>
      <c r="D2175" s="65">
        <f t="shared" si="35"/>
        <v>33680.1</v>
      </c>
      <c r="E2175" s="115" t="e">
        <f>#REF!</f>
        <v>#REF!</v>
      </c>
    </row>
    <row r="2176" spans="1:5" s="7" customFormat="1" ht="15.75" hidden="1" outlineLevel="3">
      <c r="A2176" s="58" t="s">
        <v>523</v>
      </c>
      <c r="B2176" s="63" t="s">
        <v>524</v>
      </c>
      <c r="C2176" s="64">
        <v>33680.1</v>
      </c>
      <c r="D2176" s="65">
        <f t="shared" si="35"/>
        <v>33680.1</v>
      </c>
      <c r="E2176" s="115" t="e">
        <f>#REF!</f>
        <v>#REF!</v>
      </c>
    </row>
    <row r="2177" spans="1:5" s="7" customFormat="1" ht="22.5" hidden="1" outlineLevel="5">
      <c r="A2177" s="58" t="s">
        <v>525</v>
      </c>
      <c r="B2177" s="63" t="s">
        <v>524</v>
      </c>
      <c r="C2177" s="64">
        <v>8303.1</v>
      </c>
      <c r="D2177" s="65">
        <f t="shared" si="35"/>
        <v>8303.1</v>
      </c>
      <c r="E2177" s="115" t="e">
        <f>#REF!</f>
        <v>#REF!</v>
      </c>
    </row>
    <row r="2178" spans="1:5" s="7" customFormat="1" ht="15.75" hidden="1" outlineLevel="6">
      <c r="A2178" s="58" t="s">
        <v>75</v>
      </c>
      <c r="B2178" s="63" t="s">
        <v>524</v>
      </c>
      <c r="C2178" s="64">
        <v>8303.1</v>
      </c>
      <c r="D2178" s="65">
        <f t="shared" si="35"/>
        <v>8303.1</v>
      </c>
      <c r="E2178" s="115" t="e">
        <f>#REF!</f>
        <v>#REF!</v>
      </c>
    </row>
    <row r="2179" spans="1:5" s="7" customFormat="1" ht="33.75" hidden="1" outlineLevel="7">
      <c r="A2179" s="58" t="s">
        <v>13</v>
      </c>
      <c r="B2179" s="63" t="s">
        <v>524</v>
      </c>
      <c r="C2179" s="64">
        <v>8286.1</v>
      </c>
      <c r="D2179" s="65">
        <f t="shared" si="35"/>
        <v>8286.1</v>
      </c>
      <c r="E2179" s="115" t="e">
        <f>#REF!</f>
        <v>#REF!</v>
      </c>
    </row>
    <row r="2180" spans="1:5" s="7" customFormat="1" ht="15.75" hidden="1" outlineLevel="7">
      <c r="A2180" s="58" t="s">
        <v>76</v>
      </c>
      <c r="B2180" s="63" t="s">
        <v>524</v>
      </c>
      <c r="C2180" s="64">
        <v>17</v>
      </c>
      <c r="D2180" s="65">
        <f t="shared" si="35"/>
        <v>17</v>
      </c>
      <c r="E2180" s="115" t="e">
        <f>#REF!</f>
        <v>#REF!</v>
      </c>
    </row>
    <row r="2181" spans="1:5" s="7" customFormat="1" ht="15.75" hidden="1" outlineLevel="5">
      <c r="A2181" s="34" t="s">
        <v>17</v>
      </c>
      <c r="B2181" s="63" t="s">
        <v>524</v>
      </c>
      <c r="C2181" s="64">
        <v>251.2</v>
      </c>
      <c r="D2181" s="65">
        <f t="shared" si="35"/>
        <v>251.2</v>
      </c>
      <c r="E2181" s="115" t="e">
        <f>#REF!</f>
        <v>#REF!</v>
      </c>
    </row>
    <row r="2182" spans="1:5" s="7" customFormat="1" ht="15.75" hidden="1" outlineLevel="6">
      <c r="A2182" s="34" t="s">
        <v>22</v>
      </c>
      <c r="B2182" s="63" t="s">
        <v>524</v>
      </c>
      <c r="C2182" s="64">
        <v>251.2</v>
      </c>
      <c r="D2182" s="65">
        <f t="shared" si="35"/>
        <v>251.2</v>
      </c>
      <c r="E2182" s="115" t="e">
        <f>#REF!</f>
        <v>#REF!</v>
      </c>
    </row>
    <row r="2183" spans="1:5" s="7" customFormat="1" ht="15.75" hidden="1" outlineLevel="7">
      <c r="A2183" s="58" t="s">
        <v>24</v>
      </c>
      <c r="B2183" s="63" t="s">
        <v>524</v>
      </c>
      <c r="C2183" s="64">
        <v>61.6</v>
      </c>
      <c r="D2183" s="65">
        <f t="shared" si="35"/>
        <v>61.6</v>
      </c>
      <c r="E2183" s="115" t="e">
        <f>#REF!</f>
        <v>#REF!</v>
      </c>
    </row>
    <row r="2184" spans="1:5" s="7" customFormat="1" ht="15.75" hidden="1" outlineLevel="7">
      <c r="A2184" s="58" t="s">
        <v>26</v>
      </c>
      <c r="B2184" s="63" t="s">
        <v>524</v>
      </c>
      <c r="C2184" s="64">
        <v>189.6</v>
      </c>
      <c r="D2184" s="65">
        <f t="shared" si="35"/>
        <v>189.6</v>
      </c>
      <c r="E2184" s="115" t="e">
        <f>#REF!</f>
        <v>#REF!</v>
      </c>
    </row>
    <row r="2185" spans="1:5" s="7" customFormat="1" ht="15.75" hidden="1" outlineLevel="5">
      <c r="A2185" s="34" t="s">
        <v>28</v>
      </c>
      <c r="B2185" s="63" t="s">
        <v>524</v>
      </c>
      <c r="C2185" s="64">
        <v>25125.8</v>
      </c>
      <c r="D2185" s="65">
        <f t="shared" si="35"/>
        <v>25125.8</v>
      </c>
      <c r="E2185" s="115" t="e">
        <f>#REF!</f>
        <v>#REF!</v>
      </c>
    </row>
    <row r="2186" spans="1:5" s="7" customFormat="1" ht="15.75" hidden="1" outlineLevel="6">
      <c r="A2186" s="34" t="s">
        <v>30</v>
      </c>
      <c r="B2186" s="63" t="s">
        <v>524</v>
      </c>
      <c r="C2186" s="64">
        <v>5143.6000000000004</v>
      </c>
      <c r="D2186" s="65">
        <f t="shared" si="35"/>
        <v>5143.6000000000004</v>
      </c>
      <c r="E2186" s="115" t="e">
        <f>#REF!</f>
        <v>#REF!</v>
      </c>
    </row>
    <row r="2187" spans="1:5" s="7" customFormat="1" ht="22.5" hidden="1" outlineLevel="7">
      <c r="A2187" s="58" t="s">
        <v>101</v>
      </c>
      <c r="B2187" s="63" t="s">
        <v>524</v>
      </c>
      <c r="C2187" s="64">
        <v>5143.6000000000004</v>
      </c>
      <c r="D2187" s="65">
        <f t="shared" si="35"/>
        <v>5143.6000000000004</v>
      </c>
      <c r="E2187" s="115" t="e">
        <f>#REF!</f>
        <v>#REF!</v>
      </c>
    </row>
    <row r="2188" spans="1:5" s="7" customFormat="1" ht="15.75" hidden="1" outlineLevel="6">
      <c r="A2188" s="58" t="s">
        <v>132</v>
      </c>
      <c r="B2188" s="63" t="s">
        <v>524</v>
      </c>
      <c r="C2188" s="64">
        <v>19982.2</v>
      </c>
      <c r="D2188" s="65">
        <f t="shared" si="35"/>
        <v>19982.2</v>
      </c>
      <c r="E2188" s="115" t="e">
        <f>#REF!</f>
        <v>#REF!</v>
      </c>
    </row>
    <row r="2189" spans="1:5" s="7" customFormat="1" ht="22.5" hidden="1" outlineLevel="7">
      <c r="A2189" s="34" t="s">
        <v>133</v>
      </c>
      <c r="B2189" s="63" t="s">
        <v>524</v>
      </c>
      <c r="C2189" s="64">
        <v>19982.2</v>
      </c>
      <c r="D2189" s="65">
        <f t="shared" si="35"/>
        <v>19982.2</v>
      </c>
      <c r="E2189" s="115" t="e">
        <f>#REF!</f>
        <v>#REF!</v>
      </c>
    </row>
    <row r="2190" spans="1:5" s="7" customFormat="1" ht="15.75" hidden="1" outlineLevel="1">
      <c r="A2190" s="58" t="s">
        <v>102</v>
      </c>
      <c r="B2190" s="63" t="s">
        <v>527</v>
      </c>
      <c r="C2190" s="64">
        <v>67680</v>
      </c>
      <c r="D2190" s="65">
        <f t="shared" si="35"/>
        <v>67680</v>
      </c>
      <c r="E2190" s="115" t="e">
        <f>#REF!</f>
        <v>#REF!</v>
      </c>
    </row>
    <row r="2191" spans="1:5" s="7" customFormat="1" ht="22.5" hidden="1" outlineLevel="2">
      <c r="A2191" s="34" t="s">
        <v>103</v>
      </c>
      <c r="B2191" s="63" t="s">
        <v>527</v>
      </c>
      <c r="C2191" s="64">
        <v>67680</v>
      </c>
      <c r="D2191" s="65">
        <f t="shared" si="35"/>
        <v>67680</v>
      </c>
      <c r="E2191" s="115" t="e">
        <f>#REF!</f>
        <v>#REF!</v>
      </c>
    </row>
    <row r="2192" spans="1:5" s="7" customFormat="1" ht="15.75" hidden="1" outlineLevel="3">
      <c r="A2192" s="58" t="s">
        <v>526</v>
      </c>
      <c r="B2192" s="63" t="s">
        <v>527</v>
      </c>
      <c r="C2192" s="64">
        <v>67680</v>
      </c>
      <c r="D2192" s="65">
        <f t="shared" si="35"/>
        <v>67680</v>
      </c>
      <c r="E2192" s="115" t="e">
        <f>#REF!</f>
        <v>#REF!</v>
      </c>
    </row>
    <row r="2193" spans="1:5" s="7" customFormat="1" ht="15.75" hidden="1" outlineLevel="5">
      <c r="A2193" s="58" t="s">
        <v>528</v>
      </c>
      <c r="B2193" s="63" t="s">
        <v>527</v>
      </c>
      <c r="C2193" s="64">
        <v>67680</v>
      </c>
      <c r="D2193" s="65">
        <f t="shared" si="35"/>
        <v>67680</v>
      </c>
      <c r="E2193" s="115" t="e">
        <f>#REF!</f>
        <v>#REF!</v>
      </c>
    </row>
    <row r="2194" spans="1:5" s="7" customFormat="1" ht="15.75" hidden="1" outlineLevel="6">
      <c r="A2194" s="58" t="s">
        <v>529</v>
      </c>
      <c r="B2194" s="63" t="s">
        <v>527</v>
      </c>
      <c r="C2194" s="64">
        <v>67680</v>
      </c>
      <c r="D2194" s="65">
        <f t="shared" si="35"/>
        <v>67680</v>
      </c>
      <c r="E2194" s="115" t="e">
        <f>#REF!</f>
        <v>#REF!</v>
      </c>
    </row>
    <row r="2195" spans="1:5" s="7" customFormat="1" ht="15.75" hidden="1" outlineLevel="7">
      <c r="A2195" s="58" t="s">
        <v>43</v>
      </c>
      <c r="B2195" s="63" t="s">
        <v>527</v>
      </c>
      <c r="C2195" s="64">
        <v>67680</v>
      </c>
      <c r="D2195" s="65">
        <f t="shared" si="35"/>
        <v>67680</v>
      </c>
      <c r="E2195" s="115" t="e">
        <f>#REF!</f>
        <v>#REF!</v>
      </c>
    </row>
    <row r="2196" spans="1:5" s="7" customFormat="1" ht="22.5" hidden="1">
      <c r="A2196" s="58" t="s">
        <v>148</v>
      </c>
      <c r="B2196" s="63" t="s">
        <v>531</v>
      </c>
      <c r="C2196" s="64">
        <v>238706.8</v>
      </c>
      <c r="D2196" s="65">
        <f t="shared" si="35"/>
        <v>238706.8</v>
      </c>
      <c r="E2196" s="115" t="e">
        <f>#REF!</f>
        <v>#REF!</v>
      </c>
    </row>
    <row r="2197" spans="1:5" s="7" customFormat="1" ht="22.5" hidden="1" outlineLevel="1">
      <c r="A2197" s="34" t="s">
        <v>148</v>
      </c>
      <c r="B2197" s="63" t="s">
        <v>533</v>
      </c>
      <c r="C2197" s="64">
        <v>238706.8</v>
      </c>
      <c r="D2197" s="65">
        <f t="shared" si="35"/>
        <v>238706.8</v>
      </c>
      <c r="E2197" s="115" t="e">
        <f>#REF!</f>
        <v>#REF!</v>
      </c>
    </row>
    <row r="2198" spans="1:5" s="7" customFormat="1" ht="15.75" hidden="1" outlineLevel="2">
      <c r="A2198" s="58" t="s">
        <v>530</v>
      </c>
      <c r="B2198" s="63" t="s">
        <v>533</v>
      </c>
      <c r="C2198" s="64">
        <v>238706.8</v>
      </c>
      <c r="D2198" s="65">
        <f t="shared" si="35"/>
        <v>238706.8</v>
      </c>
      <c r="E2198" s="115" t="e">
        <f>#REF!</f>
        <v>#REF!</v>
      </c>
    </row>
    <row r="2199" spans="1:5" s="7" customFormat="1" ht="15.75" hidden="1" outlineLevel="3">
      <c r="A2199" s="58" t="s">
        <v>532</v>
      </c>
      <c r="B2199" s="63" t="s">
        <v>533</v>
      </c>
      <c r="C2199" s="64">
        <v>238706.8</v>
      </c>
      <c r="D2199" s="65">
        <f t="shared" si="35"/>
        <v>238706.8</v>
      </c>
      <c r="E2199" s="115" t="e">
        <f>#REF!</f>
        <v>#REF!</v>
      </c>
    </row>
    <row r="2200" spans="1:5" s="7" customFormat="1" ht="15.75" hidden="1" outlineLevel="5">
      <c r="A2200" s="58" t="s">
        <v>534</v>
      </c>
      <c r="B2200" s="63" t="s">
        <v>533</v>
      </c>
      <c r="C2200" s="64">
        <v>238706.8</v>
      </c>
      <c r="D2200" s="65">
        <f t="shared" si="35"/>
        <v>238706.8</v>
      </c>
      <c r="E2200" s="115" t="e">
        <f>#REF!</f>
        <v>#REF!</v>
      </c>
    </row>
    <row r="2201" spans="1:5" s="7" customFormat="1" ht="15.75" hidden="1" outlineLevel="6">
      <c r="A2201" s="58" t="s">
        <v>535</v>
      </c>
      <c r="B2201" s="63" t="s">
        <v>533</v>
      </c>
      <c r="C2201" s="64">
        <v>238706.8</v>
      </c>
      <c r="D2201" s="65">
        <f t="shared" si="35"/>
        <v>238706.8</v>
      </c>
      <c r="E2201" s="115" t="e">
        <f>#REF!</f>
        <v>#REF!</v>
      </c>
    </row>
    <row r="2202" spans="1:5" s="7" customFormat="1" ht="15.75" hidden="1" outlineLevel="7">
      <c r="A2202" s="58" t="s">
        <v>536</v>
      </c>
      <c r="B2202" s="63" t="s">
        <v>533</v>
      </c>
      <c r="C2202" s="64">
        <v>238706.8</v>
      </c>
      <c r="D2202" s="65">
        <f t="shared" si="35"/>
        <v>238706.8</v>
      </c>
      <c r="E2202" s="115" t="e">
        <f>#REF!</f>
        <v>#REF!</v>
      </c>
    </row>
    <row r="2203" spans="1:5" s="7" customFormat="1" ht="15.75" outlineLevel="7">
      <c r="A2203" s="58" t="s">
        <v>511</v>
      </c>
      <c r="B2203" s="63" t="s">
        <v>510</v>
      </c>
      <c r="C2203" s="64"/>
      <c r="D2203" s="65"/>
      <c r="E2203" s="115">
        <f>E2204</f>
        <v>600</v>
      </c>
    </row>
    <row r="2204" spans="1:5" s="7" customFormat="1" ht="23.25" outlineLevel="7">
      <c r="A2204" s="93" t="s">
        <v>872</v>
      </c>
      <c r="B2204" s="63" t="s">
        <v>512</v>
      </c>
      <c r="C2204" s="66" t="s">
        <v>727</v>
      </c>
      <c r="D2204" s="65"/>
      <c r="E2204" s="115">
        <f>E2205</f>
        <v>600</v>
      </c>
    </row>
    <row r="2205" spans="1:5" s="7" customFormat="1" ht="23.25" outlineLevel="7">
      <c r="A2205" s="25" t="s">
        <v>825</v>
      </c>
      <c r="B2205" s="63" t="s">
        <v>512</v>
      </c>
      <c r="C2205" s="66" t="s">
        <v>728</v>
      </c>
      <c r="D2205" s="65"/>
      <c r="E2205" s="115">
        <f>E2206</f>
        <v>600</v>
      </c>
    </row>
    <row r="2206" spans="1:5" s="7" customFormat="1" ht="15.75" outlineLevel="7">
      <c r="A2206" s="34" t="s">
        <v>642</v>
      </c>
      <c r="B2206" s="63" t="s">
        <v>512</v>
      </c>
      <c r="C2206" s="66" t="s">
        <v>729</v>
      </c>
      <c r="D2206" s="70">
        <v>200</v>
      </c>
      <c r="E2206" s="115">
        <f>E2207</f>
        <v>600</v>
      </c>
    </row>
    <row r="2207" spans="1:5" s="7" customFormat="1" ht="15.75" outlineLevel="7">
      <c r="A2207" s="34" t="s">
        <v>643</v>
      </c>
      <c r="B2207" s="63" t="s">
        <v>512</v>
      </c>
      <c r="C2207" s="66" t="s">
        <v>729</v>
      </c>
      <c r="D2207" s="70" t="s">
        <v>27</v>
      </c>
      <c r="E2207" s="115">
        <f>E2208</f>
        <v>600</v>
      </c>
    </row>
    <row r="2208" spans="1:5" s="7" customFormat="1" ht="15.75" outlineLevel="7">
      <c r="A2208" s="34" t="s">
        <v>767</v>
      </c>
      <c r="B2208" s="63" t="s">
        <v>512</v>
      </c>
      <c r="C2208" s="66" t="s">
        <v>729</v>
      </c>
      <c r="D2208" s="70" t="s">
        <v>31</v>
      </c>
      <c r="E2208" s="115">
        <f>400+200</f>
        <v>600</v>
      </c>
    </row>
    <row r="2209" spans="1:5" s="7" customFormat="1" ht="22.5" outlineLevel="7">
      <c r="A2209" s="58" t="s">
        <v>759</v>
      </c>
      <c r="B2209" s="60" t="s">
        <v>533</v>
      </c>
      <c r="C2209" s="80"/>
      <c r="D2209" s="81"/>
      <c r="E2209" s="114">
        <f>E2210</f>
        <v>7.5</v>
      </c>
    </row>
    <row r="2210" spans="1:5" s="7" customFormat="1" ht="15.75" outlineLevel="7">
      <c r="A2210" s="34" t="s">
        <v>827</v>
      </c>
      <c r="B2210" s="63" t="s">
        <v>533</v>
      </c>
      <c r="C2210" s="66" t="s">
        <v>673</v>
      </c>
      <c r="D2210" s="70"/>
      <c r="E2210" s="115">
        <f>E2211</f>
        <v>7.5</v>
      </c>
    </row>
    <row r="2211" spans="1:5" s="7" customFormat="1" ht="15.75" outlineLevel="7">
      <c r="A2211" s="34" t="s">
        <v>536</v>
      </c>
      <c r="B2211" s="63" t="s">
        <v>533</v>
      </c>
      <c r="C2211" s="66" t="s">
        <v>673</v>
      </c>
      <c r="D2211" s="70" t="s">
        <v>826</v>
      </c>
      <c r="E2211" s="115">
        <f>E2212</f>
        <v>7.5</v>
      </c>
    </row>
    <row r="2212" spans="1:5" s="7" customFormat="1" ht="15.75" outlineLevel="7">
      <c r="A2212" s="34" t="s">
        <v>827</v>
      </c>
      <c r="B2212" s="63" t="s">
        <v>533</v>
      </c>
      <c r="C2212" s="66" t="s">
        <v>673</v>
      </c>
      <c r="D2212" s="70" t="s">
        <v>674</v>
      </c>
      <c r="E2212" s="115">
        <v>7.5</v>
      </c>
    </row>
    <row r="2213" spans="1:5" s="7" customFormat="1" ht="33.75">
      <c r="A2213" s="58" t="s">
        <v>760</v>
      </c>
      <c r="B2213" s="60" t="s">
        <v>539</v>
      </c>
      <c r="C2213" s="56"/>
      <c r="D2213" s="61"/>
      <c r="E2213" s="114">
        <f>E2260</f>
        <v>611.4</v>
      </c>
    </row>
    <row r="2214" spans="1:5" s="7" customFormat="1" ht="15.75" hidden="1" outlineLevel="1">
      <c r="A2214" s="34" t="s">
        <v>537</v>
      </c>
      <c r="B2214" s="60" t="s">
        <v>541</v>
      </c>
      <c r="C2214" s="56">
        <v>3842994</v>
      </c>
      <c r="D2214" s="61">
        <f t="shared" si="35"/>
        <v>3842994</v>
      </c>
      <c r="E2214" s="114" t="e">
        <f>#REF!</f>
        <v>#REF!</v>
      </c>
    </row>
    <row r="2215" spans="1:5" s="7" customFormat="1" ht="22.5" hidden="1" outlineLevel="2">
      <c r="A2215" s="58" t="s">
        <v>538</v>
      </c>
      <c r="B2215" s="60" t="s">
        <v>541</v>
      </c>
      <c r="C2215" s="56">
        <v>3842994</v>
      </c>
      <c r="D2215" s="61">
        <f t="shared" si="35"/>
        <v>3842994</v>
      </c>
      <c r="E2215" s="114" t="e">
        <f>#REF!</f>
        <v>#REF!</v>
      </c>
    </row>
    <row r="2216" spans="1:5" s="7" customFormat="1" ht="22.5" hidden="1" outlineLevel="3">
      <c r="A2216" s="58" t="s">
        <v>540</v>
      </c>
      <c r="B2216" s="60" t="s">
        <v>541</v>
      </c>
      <c r="C2216" s="56">
        <v>3842994</v>
      </c>
      <c r="D2216" s="61">
        <f t="shared" si="35"/>
        <v>3842994</v>
      </c>
      <c r="E2216" s="114" t="e">
        <f>#REF!</f>
        <v>#REF!</v>
      </c>
    </row>
    <row r="2217" spans="1:5" s="7" customFormat="1" ht="15.75" hidden="1" outlineLevel="4">
      <c r="A2217" s="58" t="s">
        <v>542</v>
      </c>
      <c r="B2217" s="60" t="s">
        <v>541</v>
      </c>
      <c r="C2217" s="56">
        <v>835222</v>
      </c>
      <c r="D2217" s="61">
        <f t="shared" si="35"/>
        <v>835222</v>
      </c>
      <c r="E2217" s="114" t="e">
        <f>#REF!</f>
        <v>#REF!</v>
      </c>
    </row>
    <row r="2218" spans="1:5" s="7" customFormat="1" ht="15.75" hidden="1" outlineLevel="5">
      <c r="A2218" s="58" t="s">
        <v>542</v>
      </c>
      <c r="B2218" s="60" t="s">
        <v>541</v>
      </c>
      <c r="C2218" s="56">
        <v>835222</v>
      </c>
      <c r="D2218" s="61">
        <f t="shared" si="35"/>
        <v>835222</v>
      </c>
      <c r="E2218" s="114" t="e">
        <f>#REF!</f>
        <v>#REF!</v>
      </c>
    </row>
    <row r="2219" spans="1:5" s="7" customFormat="1" ht="22.5" hidden="1" outlineLevel="6">
      <c r="A2219" s="58" t="s">
        <v>543</v>
      </c>
      <c r="B2219" s="60" t="s">
        <v>541</v>
      </c>
      <c r="C2219" s="56">
        <v>835222</v>
      </c>
      <c r="D2219" s="61">
        <f t="shared" si="35"/>
        <v>835222</v>
      </c>
      <c r="E2219" s="114" t="e">
        <f>#REF!</f>
        <v>#REF!</v>
      </c>
    </row>
    <row r="2220" spans="1:5" s="7" customFormat="1" ht="15.75" hidden="1" outlineLevel="7">
      <c r="A2220" s="58" t="s">
        <v>96</v>
      </c>
      <c r="B2220" s="63" t="s">
        <v>541</v>
      </c>
      <c r="C2220" s="64">
        <v>835222</v>
      </c>
      <c r="D2220" s="61">
        <f t="shared" si="35"/>
        <v>835222</v>
      </c>
      <c r="E2220" s="114" t="e">
        <f>#REF!</f>
        <v>#REF!</v>
      </c>
    </row>
    <row r="2221" spans="1:5" s="7" customFormat="1" ht="15.75" hidden="1" outlineLevel="4">
      <c r="A2221" s="58" t="s">
        <v>544</v>
      </c>
      <c r="B2221" s="60" t="s">
        <v>541</v>
      </c>
      <c r="C2221" s="56">
        <v>3007772</v>
      </c>
      <c r="D2221" s="61">
        <f t="shared" si="35"/>
        <v>3007772</v>
      </c>
      <c r="E2221" s="114" t="e">
        <f>#REF!</f>
        <v>#REF!</v>
      </c>
    </row>
    <row r="2222" spans="1:5" s="7" customFormat="1" ht="15.75" hidden="1" outlineLevel="5">
      <c r="A2222" s="34" t="s">
        <v>545</v>
      </c>
      <c r="B2222" s="60" t="s">
        <v>541</v>
      </c>
      <c r="C2222" s="56">
        <v>3007772</v>
      </c>
      <c r="D2222" s="61">
        <f t="shared" si="35"/>
        <v>3007772</v>
      </c>
      <c r="E2222" s="114" t="e">
        <f>#REF!</f>
        <v>#REF!</v>
      </c>
    </row>
    <row r="2223" spans="1:5" s="7" customFormat="1" ht="22.5" hidden="1" outlineLevel="6">
      <c r="A2223" s="58" t="s">
        <v>546</v>
      </c>
      <c r="B2223" s="60" t="s">
        <v>541</v>
      </c>
      <c r="C2223" s="56">
        <v>3007772</v>
      </c>
      <c r="D2223" s="61">
        <f t="shared" si="35"/>
        <v>3007772</v>
      </c>
      <c r="E2223" s="114" t="e">
        <f>#REF!</f>
        <v>#REF!</v>
      </c>
    </row>
    <row r="2224" spans="1:5" s="7" customFormat="1" ht="15.75" hidden="1" outlineLevel="7">
      <c r="A2224" s="58" t="s">
        <v>96</v>
      </c>
      <c r="B2224" s="63" t="s">
        <v>541</v>
      </c>
      <c r="C2224" s="64">
        <v>3007772</v>
      </c>
      <c r="D2224" s="61">
        <f t="shared" si="35"/>
        <v>3007772</v>
      </c>
      <c r="E2224" s="114" t="e">
        <f>#REF!</f>
        <v>#REF!</v>
      </c>
    </row>
    <row r="2225" spans="1:5" s="7" customFormat="1" ht="15.75" hidden="1" outlineLevel="1">
      <c r="A2225" s="58" t="s">
        <v>544</v>
      </c>
      <c r="B2225" s="60" t="s">
        <v>548</v>
      </c>
      <c r="C2225" s="56">
        <v>680000</v>
      </c>
      <c r="D2225" s="61">
        <f t="shared" si="35"/>
        <v>680000</v>
      </c>
      <c r="E2225" s="114" t="e">
        <f>#REF!</f>
        <v>#REF!</v>
      </c>
    </row>
    <row r="2226" spans="1:5" s="7" customFormat="1" ht="15.75" hidden="1" outlineLevel="2">
      <c r="A2226" s="34" t="s">
        <v>545</v>
      </c>
      <c r="B2226" s="60" t="s">
        <v>548</v>
      </c>
      <c r="C2226" s="56">
        <v>680000</v>
      </c>
      <c r="D2226" s="61">
        <f t="shared" ref="D2226:D2259" si="36">C2226</f>
        <v>680000</v>
      </c>
      <c r="E2226" s="114" t="e">
        <f>#REF!</f>
        <v>#REF!</v>
      </c>
    </row>
    <row r="2227" spans="1:5" s="7" customFormat="1" ht="15.75" hidden="1" outlineLevel="3">
      <c r="A2227" s="58" t="s">
        <v>547</v>
      </c>
      <c r="B2227" s="60" t="s">
        <v>548</v>
      </c>
      <c r="C2227" s="56">
        <v>680000</v>
      </c>
      <c r="D2227" s="61">
        <f t="shared" si="36"/>
        <v>680000</v>
      </c>
      <c r="E2227" s="114" t="e">
        <f>#REF!</f>
        <v>#REF!</v>
      </c>
    </row>
    <row r="2228" spans="1:5" s="7" customFormat="1" ht="15.75" hidden="1" outlineLevel="5">
      <c r="A2228" s="58" t="s">
        <v>544</v>
      </c>
      <c r="B2228" s="60" t="s">
        <v>548</v>
      </c>
      <c r="C2228" s="56">
        <v>680000</v>
      </c>
      <c r="D2228" s="61">
        <f t="shared" si="36"/>
        <v>680000</v>
      </c>
      <c r="E2228" s="114" t="e">
        <f>#REF!</f>
        <v>#REF!</v>
      </c>
    </row>
    <row r="2229" spans="1:5" s="7" customFormat="1" ht="15.75" hidden="1" outlineLevel="6">
      <c r="A2229" s="58" t="s">
        <v>549</v>
      </c>
      <c r="B2229" s="60" t="s">
        <v>548</v>
      </c>
      <c r="C2229" s="56">
        <v>680000</v>
      </c>
      <c r="D2229" s="61">
        <f t="shared" si="36"/>
        <v>680000</v>
      </c>
      <c r="E2229" s="114" t="e">
        <f>#REF!</f>
        <v>#REF!</v>
      </c>
    </row>
    <row r="2230" spans="1:5" s="7" customFormat="1" ht="15.75" hidden="1" outlineLevel="7">
      <c r="A2230" s="58" t="s">
        <v>96</v>
      </c>
      <c r="B2230" s="63" t="s">
        <v>548</v>
      </c>
      <c r="C2230" s="64">
        <v>680000</v>
      </c>
      <c r="D2230" s="61">
        <f t="shared" si="36"/>
        <v>680000</v>
      </c>
      <c r="E2230" s="114" t="e">
        <f>#REF!</f>
        <v>#REF!</v>
      </c>
    </row>
    <row r="2231" spans="1:5" s="7" customFormat="1" ht="22.5" hidden="1" outlineLevel="2">
      <c r="A2231" s="34" t="s">
        <v>550</v>
      </c>
      <c r="B2231" s="63" t="s">
        <v>552</v>
      </c>
      <c r="C2231" s="64">
        <f>C2232</f>
        <v>639</v>
      </c>
      <c r="D2231" s="65">
        <f t="shared" si="36"/>
        <v>639</v>
      </c>
      <c r="E2231" s="118"/>
    </row>
    <row r="2232" spans="1:5" s="7" customFormat="1" ht="15.75" hidden="1" outlineLevel="3">
      <c r="A2232" s="58" t="s">
        <v>551</v>
      </c>
      <c r="B2232" s="63" t="s">
        <v>552</v>
      </c>
      <c r="C2232" s="64">
        <v>639</v>
      </c>
      <c r="D2232" s="65">
        <f t="shared" si="36"/>
        <v>639</v>
      </c>
      <c r="E2232" s="118"/>
    </row>
    <row r="2233" spans="1:5" s="7" customFormat="1" ht="15.75" hidden="1" outlineLevel="5">
      <c r="A2233" s="58" t="s">
        <v>96</v>
      </c>
      <c r="B2233" s="63" t="s">
        <v>552</v>
      </c>
      <c r="C2233" s="64">
        <v>1000000</v>
      </c>
      <c r="D2233" s="83">
        <f t="shared" si="36"/>
        <v>1000000</v>
      </c>
      <c r="E2233" s="118"/>
    </row>
    <row r="2234" spans="1:5" s="7" customFormat="1" ht="15.75" hidden="1" outlineLevel="6">
      <c r="A2234" s="58" t="s">
        <v>364</v>
      </c>
      <c r="B2234" s="63" t="s">
        <v>552</v>
      </c>
      <c r="C2234" s="64">
        <v>1000000</v>
      </c>
      <c r="D2234" s="83">
        <f t="shared" si="36"/>
        <v>1000000</v>
      </c>
      <c r="E2234" s="118"/>
    </row>
    <row r="2235" spans="1:5" s="7" customFormat="1" ht="15.75" hidden="1" outlineLevel="7">
      <c r="A2235" s="58" t="s">
        <v>96</v>
      </c>
      <c r="B2235" s="63" t="s">
        <v>552</v>
      </c>
      <c r="C2235" s="64">
        <v>1000000</v>
      </c>
      <c r="D2235" s="83">
        <f t="shared" si="36"/>
        <v>1000000</v>
      </c>
      <c r="E2235" s="118"/>
    </row>
    <row r="2236" spans="1:5" s="7" customFormat="1" ht="15.75" hidden="1" outlineLevel="2">
      <c r="A2236" s="58" t="s">
        <v>177</v>
      </c>
      <c r="B2236" s="63" t="s">
        <v>552</v>
      </c>
      <c r="C2236" s="64">
        <v>102838.5</v>
      </c>
      <c r="D2236" s="83">
        <f t="shared" si="36"/>
        <v>102838.5</v>
      </c>
      <c r="E2236" s="118"/>
    </row>
    <row r="2237" spans="1:5" s="7" customFormat="1" ht="22.5" hidden="1" outlineLevel="5">
      <c r="A2237" s="34" t="s">
        <v>213</v>
      </c>
      <c r="B2237" s="63" t="s">
        <v>552</v>
      </c>
      <c r="C2237" s="64">
        <v>102838.5</v>
      </c>
      <c r="D2237" s="83">
        <f t="shared" si="36"/>
        <v>102838.5</v>
      </c>
      <c r="E2237" s="118"/>
    </row>
    <row r="2238" spans="1:5" s="7" customFormat="1" ht="33.75" hidden="1" outlineLevel="6">
      <c r="A2238" s="58" t="s">
        <v>553</v>
      </c>
      <c r="B2238" s="63" t="s">
        <v>552</v>
      </c>
      <c r="C2238" s="64">
        <v>102838.5</v>
      </c>
      <c r="D2238" s="83">
        <f t="shared" si="36"/>
        <v>102838.5</v>
      </c>
      <c r="E2238" s="118"/>
    </row>
    <row r="2239" spans="1:5" s="7" customFormat="1" ht="15.75" hidden="1" outlineLevel="7">
      <c r="A2239" s="58" t="s">
        <v>96</v>
      </c>
      <c r="B2239" s="63" t="s">
        <v>552</v>
      </c>
      <c r="C2239" s="64">
        <v>102838.5</v>
      </c>
      <c r="D2239" s="83">
        <f t="shared" si="36"/>
        <v>102838.5</v>
      </c>
      <c r="E2239" s="118"/>
    </row>
    <row r="2240" spans="1:5" s="7" customFormat="1" ht="15.75" hidden="1" outlineLevel="2">
      <c r="A2240" s="58" t="s">
        <v>177</v>
      </c>
      <c r="B2240" s="63" t="s">
        <v>552</v>
      </c>
      <c r="C2240" s="64">
        <v>266554.3</v>
      </c>
      <c r="D2240" s="83">
        <f t="shared" si="36"/>
        <v>266554.3</v>
      </c>
      <c r="E2240" s="118"/>
    </row>
    <row r="2241" spans="1:5" s="7" customFormat="1" ht="22.5" hidden="1" outlineLevel="5">
      <c r="A2241" s="34" t="s">
        <v>213</v>
      </c>
      <c r="B2241" s="63" t="s">
        <v>552</v>
      </c>
      <c r="C2241" s="64">
        <v>266554.3</v>
      </c>
      <c r="D2241" s="83">
        <f t="shared" si="36"/>
        <v>266554.3</v>
      </c>
      <c r="E2241" s="118"/>
    </row>
    <row r="2242" spans="1:5" s="7" customFormat="1" ht="33.75" hidden="1" outlineLevel="6">
      <c r="A2242" s="58" t="s">
        <v>554</v>
      </c>
      <c r="B2242" s="63" t="s">
        <v>552</v>
      </c>
      <c r="C2242" s="64">
        <v>266554.3</v>
      </c>
      <c r="D2242" s="83">
        <f t="shared" si="36"/>
        <v>266554.3</v>
      </c>
      <c r="E2242" s="118"/>
    </row>
    <row r="2243" spans="1:5" s="7" customFormat="1" ht="15.75" hidden="1" outlineLevel="7">
      <c r="A2243" s="58" t="s">
        <v>96</v>
      </c>
      <c r="B2243" s="63" t="s">
        <v>552</v>
      </c>
      <c r="C2243" s="64">
        <v>266554.3</v>
      </c>
      <c r="D2243" s="83">
        <f t="shared" si="36"/>
        <v>266554.3</v>
      </c>
      <c r="E2243" s="118"/>
    </row>
    <row r="2244" spans="1:5" s="7" customFormat="1" ht="15.75" hidden="1" outlineLevel="2">
      <c r="A2244" s="58" t="s">
        <v>177</v>
      </c>
      <c r="B2244" s="63" t="s">
        <v>552</v>
      </c>
      <c r="C2244" s="64">
        <v>444247</v>
      </c>
      <c r="D2244" s="83">
        <f t="shared" si="36"/>
        <v>444247</v>
      </c>
      <c r="E2244" s="118"/>
    </row>
    <row r="2245" spans="1:5" s="7" customFormat="1" ht="22.5" hidden="1" outlineLevel="5">
      <c r="A2245" s="34" t="s">
        <v>213</v>
      </c>
      <c r="B2245" s="63" t="s">
        <v>552</v>
      </c>
      <c r="C2245" s="64">
        <v>444247</v>
      </c>
      <c r="D2245" s="83">
        <f t="shared" si="36"/>
        <v>444247</v>
      </c>
      <c r="E2245" s="118"/>
    </row>
    <row r="2246" spans="1:5" s="7" customFormat="1" ht="45" hidden="1" outlineLevel="6">
      <c r="A2246" s="79" t="s">
        <v>555</v>
      </c>
      <c r="B2246" s="63" t="s">
        <v>552</v>
      </c>
      <c r="C2246" s="64">
        <v>444247</v>
      </c>
      <c r="D2246" s="83">
        <f t="shared" si="36"/>
        <v>444247</v>
      </c>
      <c r="E2246" s="118"/>
    </row>
    <row r="2247" spans="1:5" s="7" customFormat="1" ht="15.75" hidden="1" outlineLevel="7">
      <c r="A2247" s="58" t="s">
        <v>96</v>
      </c>
      <c r="B2247" s="63" t="s">
        <v>552</v>
      </c>
      <c r="C2247" s="64">
        <v>444247</v>
      </c>
      <c r="D2247" s="83">
        <f t="shared" si="36"/>
        <v>444247</v>
      </c>
      <c r="E2247" s="118"/>
    </row>
    <row r="2248" spans="1:5" s="7" customFormat="1" ht="15.75" hidden="1" outlineLevel="2">
      <c r="A2248" s="58" t="s">
        <v>177</v>
      </c>
      <c r="B2248" s="63" t="s">
        <v>552</v>
      </c>
      <c r="C2248" s="64">
        <v>500000</v>
      </c>
      <c r="D2248" s="83">
        <f t="shared" si="36"/>
        <v>500000</v>
      </c>
      <c r="E2248" s="118"/>
    </row>
    <row r="2249" spans="1:5" s="7" customFormat="1" ht="22.5" hidden="1" outlineLevel="5">
      <c r="A2249" s="34" t="s">
        <v>213</v>
      </c>
      <c r="B2249" s="63" t="s">
        <v>552</v>
      </c>
      <c r="C2249" s="64">
        <v>500000</v>
      </c>
      <c r="D2249" s="83">
        <f t="shared" si="36"/>
        <v>500000</v>
      </c>
      <c r="E2249" s="118"/>
    </row>
    <row r="2250" spans="1:5" s="7" customFormat="1" ht="15.75" hidden="1" outlineLevel="6">
      <c r="A2250" s="58" t="s">
        <v>556</v>
      </c>
      <c r="B2250" s="63" t="s">
        <v>552</v>
      </c>
      <c r="C2250" s="64">
        <v>500000</v>
      </c>
      <c r="D2250" s="83">
        <f t="shared" si="36"/>
        <v>500000</v>
      </c>
      <c r="E2250" s="118"/>
    </row>
    <row r="2251" spans="1:5" s="7" customFormat="1" ht="15.75" hidden="1" outlineLevel="7">
      <c r="A2251" s="58" t="s">
        <v>96</v>
      </c>
      <c r="B2251" s="63" t="s">
        <v>552</v>
      </c>
      <c r="C2251" s="64">
        <v>500000</v>
      </c>
      <c r="D2251" s="83">
        <f t="shared" si="36"/>
        <v>500000</v>
      </c>
      <c r="E2251" s="118"/>
    </row>
    <row r="2252" spans="1:5" s="7" customFormat="1" ht="15.75" hidden="1" outlineLevel="2">
      <c r="A2252" s="58" t="s">
        <v>177</v>
      </c>
      <c r="B2252" s="63" t="s">
        <v>552</v>
      </c>
      <c r="C2252" s="64">
        <v>51232.5</v>
      </c>
      <c r="D2252" s="83">
        <f t="shared" si="36"/>
        <v>51232.5</v>
      </c>
      <c r="E2252" s="118"/>
    </row>
    <row r="2253" spans="1:5" s="7" customFormat="1" ht="22.5" hidden="1" outlineLevel="5">
      <c r="A2253" s="34" t="s">
        <v>213</v>
      </c>
      <c r="B2253" s="63" t="s">
        <v>552</v>
      </c>
      <c r="C2253" s="64">
        <v>51232.5</v>
      </c>
      <c r="D2253" s="83">
        <f t="shared" si="36"/>
        <v>51232.5</v>
      </c>
      <c r="E2253" s="118"/>
    </row>
    <row r="2254" spans="1:5" s="7" customFormat="1" ht="22.5" hidden="1" outlineLevel="6">
      <c r="A2254" s="58" t="s">
        <v>557</v>
      </c>
      <c r="B2254" s="63" t="s">
        <v>552</v>
      </c>
      <c r="C2254" s="64">
        <v>51232.5</v>
      </c>
      <c r="D2254" s="83">
        <f t="shared" si="36"/>
        <v>51232.5</v>
      </c>
      <c r="E2254" s="118"/>
    </row>
    <row r="2255" spans="1:5" s="7" customFormat="1" ht="15.75" hidden="1" outlineLevel="7">
      <c r="A2255" s="58" t="s">
        <v>96</v>
      </c>
      <c r="B2255" s="63" t="s">
        <v>552</v>
      </c>
      <c r="C2255" s="64">
        <v>51232.5</v>
      </c>
      <c r="D2255" s="83">
        <f t="shared" si="36"/>
        <v>51232.5</v>
      </c>
      <c r="E2255" s="118"/>
    </row>
    <row r="2256" spans="1:5" s="7" customFormat="1" ht="15.75" hidden="1" outlineLevel="2">
      <c r="A2256" s="58" t="s">
        <v>364</v>
      </c>
      <c r="B2256" s="63" t="s">
        <v>552</v>
      </c>
      <c r="C2256" s="64">
        <v>100000</v>
      </c>
      <c r="D2256" s="83">
        <f t="shared" si="36"/>
        <v>100000</v>
      </c>
      <c r="E2256" s="118"/>
    </row>
    <row r="2257" spans="1:5" s="7" customFormat="1" ht="15.75" hidden="1" outlineLevel="5">
      <c r="A2257" s="34" t="s">
        <v>364</v>
      </c>
      <c r="B2257" s="63" t="s">
        <v>552</v>
      </c>
      <c r="C2257" s="64">
        <v>100000</v>
      </c>
      <c r="D2257" s="83">
        <f t="shared" si="36"/>
        <v>100000</v>
      </c>
      <c r="E2257" s="118"/>
    </row>
    <row r="2258" spans="1:5" s="7" customFormat="1" ht="45" hidden="1" outlineLevel="6">
      <c r="A2258" s="79" t="s">
        <v>558</v>
      </c>
      <c r="B2258" s="63" t="s">
        <v>552</v>
      </c>
      <c r="C2258" s="64">
        <v>100000</v>
      </c>
      <c r="D2258" s="83">
        <f t="shared" si="36"/>
        <v>100000</v>
      </c>
      <c r="E2258" s="118"/>
    </row>
    <row r="2259" spans="1:5" s="7" customFormat="1" ht="15.75" hidden="1" outlineLevel="7">
      <c r="A2259" s="58" t="s">
        <v>96</v>
      </c>
      <c r="B2259" s="63" t="s">
        <v>552</v>
      </c>
      <c r="C2259" s="64">
        <v>100000</v>
      </c>
      <c r="D2259" s="83">
        <f t="shared" si="36"/>
        <v>100000</v>
      </c>
      <c r="E2259" s="118"/>
    </row>
    <row r="2260" spans="1:5" ht="22.5" collapsed="1">
      <c r="A2260" s="34" t="s">
        <v>761</v>
      </c>
      <c r="B2260" s="63" t="s">
        <v>552</v>
      </c>
      <c r="C2260" s="66"/>
      <c r="D2260" s="70"/>
      <c r="E2260" s="115">
        <f>E2261+E2264</f>
        <v>611.4</v>
      </c>
    </row>
    <row r="2261" spans="1:5" ht="22.5">
      <c r="A2261" s="25" t="s">
        <v>864</v>
      </c>
      <c r="B2261" s="63" t="s">
        <v>552</v>
      </c>
      <c r="C2261" s="66" t="s">
        <v>829</v>
      </c>
      <c r="D2261" s="70"/>
      <c r="E2261" s="115">
        <f>E2262</f>
        <v>610.4</v>
      </c>
    </row>
    <row r="2262" spans="1:5" ht="33.75">
      <c r="A2262" s="25" t="s">
        <v>831</v>
      </c>
      <c r="B2262" s="63" t="s">
        <v>552</v>
      </c>
      <c r="C2262" s="66" t="s">
        <v>829</v>
      </c>
      <c r="D2262" s="70"/>
      <c r="E2262" s="115">
        <f>E2263</f>
        <v>610.4</v>
      </c>
    </row>
    <row r="2263" spans="1:5">
      <c r="A2263" s="39" t="s">
        <v>364</v>
      </c>
      <c r="B2263" s="63" t="s">
        <v>552</v>
      </c>
      <c r="C2263" s="66" t="s">
        <v>638</v>
      </c>
      <c r="D2263" s="70" t="s">
        <v>830</v>
      </c>
      <c r="E2263" s="115">
        <v>610.4</v>
      </c>
    </row>
    <row r="2264" spans="1:5">
      <c r="A2264" s="39" t="s">
        <v>828</v>
      </c>
      <c r="B2264" s="63" t="s">
        <v>552</v>
      </c>
      <c r="C2264" s="66" t="s">
        <v>653</v>
      </c>
      <c r="D2264" s="70"/>
      <c r="E2264" s="115">
        <f>E2265</f>
        <v>1</v>
      </c>
    </row>
    <row r="2265" spans="1:5">
      <c r="A2265" s="39" t="s">
        <v>364</v>
      </c>
      <c r="B2265" s="63" t="s">
        <v>552</v>
      </c>
      <c r="C2265" s="66" t="s">
        <v>653</v>
      </c>
      <c r="D2265" s="70">
        <v>540</v>
      </c>
      <c r="E2265" s="115">
        <v>1</v>
      </c>
    </row>
    <row r="2266" spans="1:5">
      <c r="A2266" s="119"/>
      <c r="B2266" s="119"/>
      <c r="C2266" s="120"/>
      <c r="D2266" s="121"/>
      <c r="E2266" s="121"/>
    </row>
    <row r="2267" spans="1:5">
      <c r="A2267" s="119"/>
      <c r="B2267" s="119"/>
      <c r="C2267" s="120"/>
      <c r="D2267" s="121"/>
      <c r="E2267" s="121"/>
    </row>
    <row r="2268" spans="1:5">
      <c r="A2268" s="119"/>
      <c r="B2268" s="119"/>
      <c r="C2268" s="120"/>
      <c r="D2268" s="121"/>
      <c r="E2268" s="121"/>
    </row>
    <row r="2269" spans="1:5">
      <c r="A2269" s="119"/>
      <c r="B2269" s="119"/>
      <c r="C2269" s="120"/>
      <c r="D2269" s="121"/>
      <c r="E2269" s="121"/>
    </row>
    <row r="2270" spans="1:5">
      <c r="A2270" s="119"/>
      <c r="B2270" s="119"/>
      <c r="C2270" s="120"/>
      <c r="D2270" s="121"/>
      <c r="E2270" s="121"/>
    </row>
    <row r="2271" spans="1:5">
      <c r="A2271" s="119"/>
      <c r="B2271" s="119"/>
      <c r="C2271" s="120"/>
      <c r="D2271" s="121"/>
      <c r="E2271" s="121"/>
    </row>
    <row r="2272" spans="1:5">
      <c r="A2272" s="119"/>
      <c r="B2272" s="119"/>
      <c r="C2272" s="120"/>
      <c r="D2272" s="121"/>
      <c r="E2272" s="121"/>
    </row>
    <row r="2273" spans="1:5">
      <c r="A2273" s="119"/>
      <c r="B2273" s="119"/>
      <c r="C2273" s="120"/>
      <c r="D2273" s="121"/>
      <c r="E2273" s="121"/>
    </row>
    <row r="2274" spans="1:5">
      <c r="A2274" s="119"/>
      <c r="B2274" s="119"/>
      <c r="C2274" s="120"/>
      <c r="D2274" s="121"/>
      <c r="E2274" s="121"/>
    </row>
    <row r="2275" spans="1:5">
      <c r="A2275" s="119"/>
      <c r="B2275" s="119"/>
      <c r="C2275" s="120"/>
      <c r="D2275" s="121"/>
      <c r="E2275" s="121"/>
    </row>
    <row r="2276" spans="1:5">
      <c r="A2276" s="119"/>
      <c r="B2276" s="119"/>
      <c r="C2276" s="120"/>
      <c r="D2276" s="121"/>
      <c r="E2276" s="121"/>
    </row>
    <row r="2277" spans="1:5">
      <c r="A2277" s="119"/>
      <c r="B2277" s="119"/>
      <c r="C2277" s="120"/>
      <c r="D2277" s="121"/>
      <c r="E2277" s="121"/>
    </row>
    <row r="2278" spans="1:5">
      <c r="A2278" s="119"/>
      <c r="B2278" s="119"/>
      <c r="C2278" s="120"/>
      <c r="D2278" s="121"/>
      <c r="E2278" s="121"/>
    </row>
    <row r="2279" spans="1:5">
      <c r="A2279" s="119"/>
      <c r="B2279" s="119"/>
      <c r="C2279" s="120"/>
      <c r="D2279" s="121"/>
      <c r="E2279" s="121"/>
    </row>
    <row r="2280" spans="1:5">
      <c r="A2280" s="119"/>
      <c r="B2280" s="119"/>
      <c r="C2280" s="120"/>
      <c r="D2280" s="121"/>
      <c r="E2280" s="121"/>
    </row>
    <row r="2281" spans="1:5">
      <c r="A2281" s="119"/>
      <c r="B2281" s="119"/>
      <c r="C2281" s="120"/>
      <c r="D2281" s="121"/>
      <c r="E2281" s="121"/>
    </row>
    <row r="2282" spans="1:5">
      <c r="A2282" s="119"/>
      <c r="B2282" s="119"/>
      <c r="C2282" s="120"/>
      <c r="D2282" s="121"/>
      <c r="E2282" s="121"/>
    </row>
    <row r="2283" spans="1:5">
      <c r="A2283" s="119"/>
      <c r="B2283" s="119"/>
      <c r="C2283" s="120"/>
      <c r="D2283" s="121"/>
      <c r="E2283" s="121"/>
    </row>
    <row r="2284" spans="1:5">
      <c r="A2284" s="119"/>
      <c r="B2284" s="119"/>
      <c r="C2284" s="120"/>
      <c r="D2284" s="121"/>
      <c r="E2284" s="121"/>
    </row>
    <row r="2285" spans="1:5">
      <c r="A2285" s="119"/>
      <c r="B2285" s="119"/>
      <c r="C2285" s="120"/>
      <c r="D2285" s="121"/>
      <c r="E2285" s="121"/>
    </row>
    <row r="2286" spans="1:5">
      <c r="A2286" s="119"/>
      <c r="B2286" s="119"/>
      <c r="C2286" s="120"/>
      <c r="D2286" s="121"/>
      <c r="E2286" s="121"/>
    </row>
    <row r="2287" spans="1:5">
      <c r="A2287" s="119"/>
      <c r="B2287" s="119"/>
      <c r="C2287" s="120"/>
      <c r="D2287" s="121"/>
      <c r="E2287" s="121"/>
    </row>
    <row r="2288" spans="1:5">
      <c r="A2288" s="119"/>
      <c r="B2288" s="119"/>
      <c r="C2288" s="120"/>
      <c r="D2288" s="121"/>
      <c r="E2288" s="121"/>
    </row>
    <row r="2289" spans="1:5">
      <c r="A2289" s="119"/>
      <c r="B2289" s="119"/>
      <c r="C2289" s="120"/>
      <c r="D2289" s="121"/>
      <c r="E2289" s="121"/>
    </row>
    <row r="2290" spans="1:5">
      <c r="A2290" s="119"/>
      <c r="B2290" s="119"/>
      <c r="C2290" s="120"/>
      <c r="D2290" s="121"/>
      <c r="E2290" s="121"/>
    </row>
    <row r="2291" spans="1:5">
      <c r="A2291" s="119"/>
      <c r="B2291" s="119"/>
      <c r="C2291" s="120"/>
      <c r="D2291" s="121"/>
      <c r="E2291" s="121"/>
    </row>
    <row r="2292" spans="1:5">
      <c r="A2292" s="119"/>
      <c r="B2292" s="119"/>
      <c r="C2292" s="120"/>
      <c r="D2292" s="121"/>
      <c r="E2292" s="121"/>
    </row>
    <row r="2293" spans="1:5">
      <c r="A2293" s="119"/>
      <c r="B2293" s="119"/>
      <c r="C2293" s="120"/>
      <c r="D2293" s="121"/>
      <c r="E2293" s="121"/>
    </row>
    <row r="2294" spans="1:5">
      <c r="A2294" s="119"/>
      <c r="B2294" s="119"/>
      <c r="C2294" s="120"/>
      <c r="D2294" s="121"/>
      <c r="E2294" s="121"/>
    </row>
    <row r="2295" spans="1:5">
      <c r="A2295" s="119"/>
      <c r="B2295" s="119"/>
      <c r="C2295" s="120"/>
      <c r="D2295" s="121"/>
      <c r="E2295" s="121"/>
    </row>
    <row r="2296" spans="1:5">
      <c r="A2296" s="119"/>
      <c r="B2296" s="119"/>
      <c r="C2296" s="120"/>
      <c r="D2296" s="121"/>
      <c r="E2296" s="121"/>
    </row>
    <row r="2297" spans="1:5">
      <c r="A2297" s="119"/>
      <c r="B2297" s="119"/>
      <c r="C2297" s="120"/>
      <c r="D2297" s="121"/>
      <c r="E2297" s="121"/>
    </row>
    <row r="2298" spans="1:5">
      <c r="A2298" s="119"/>
      <c r="B2298" s="119"/>
      <c r="C2298" s="120"/>
      <c r="D2298" s="121"/>
      <c r="E2298" s="121"/>
    </row>
    <row r="2299" spans="1:5">
      <c r="A2299" s="119"/>
      <c r="B2299" s="119"/>
      <c r="C2299" s="120"/>
      <c r="D2299" s="121"/>
      <c r="E2299" s="121"/>
    </row>
    <row r="2300" spans="1:5">
      <c r="A2300" s="119"/>
      <c r="B2300" s="119"/>
      <c r="C2300" s="120"/>
      <c r="D2300" s="121"/>
      <c r="E2300" s="121"/>
    </row>
    <row r="2301" spans="1:5">
      <c r="A2301" s="119"/>
      <c r="B2301" s="119"/>
      <c r="C2301" s="120"/>
      <c r="D2301" s="121"/>
      <c r="E2301" s="121"/>
    </row>
    <row r="2302" spans="1:5">
      <c r="A2302" s="119"/>
      <c r="B2302" s="119"/>
      <c r="C2302" s="120"/>
      <c r="D2302" s="121"/>
      <c r="E2302" s="121"/>
    </row>
    <row r="2303" spans="1:5">
      <c r="A2303" s="119"/>
      <c r="B2303" s="119"/>
      <c r="C2303" s="120"/>
      <c r="D2303" s="121"/>
      <c r="E2303" s="121"/>
    </row>
    <row r="2304" spans="1:5">
      <c r="A2304" s="119"/>
      <c r="B2304" s="119"/>
      <c r="C2304" s="120"/>
      <c r="D2304" s="121"/>
      <c r="E2304" s="121"/>
    </row>
    <row r="2305" spans="1:5">
      <c r="A2305" s="119"/>
      <c r="B2305" s="119"/>
      <c r="C2305" s="120"/>
      <c r="D2305" s="121"/>
      <c r="E2305" s="121"/>
    </row>
    <row r="2306" spans="1:5">
      <c r="A2306" s="119"/>
      <c r="B2306" s="119"/>
      <c r="C2306" s="120"/>
      <c r="D2306" s="121"/>
      <c r="E2306" s="121"/>
    </row>
    <row r="2307" spans="1:5">
      <c r="A2307" s="119"/>
      <c r="B2307" s="119"/>
      <c r="C2307" s="120"/>
      <c r="D2307" s="121"/>
      <c r="E2307" s="121"/>
    </row>
    <row r="2308" spans="1:5">
      <c r="A2308" s="119"/>
      <c r="B2308" s="119"/>
      <c r="C2308" s="120"/>
      <c r="D2308" s="121"/>
      <c r="E2308" s="121"/>
    </row>
    <row r="2309" spans="1:5">
      <c r="A2309" s="119"/>
      <c r="B2309" s="119"/>
      <c r="C2309" s="120"/>
      <c r="D2309" s="121"/>
      <c r="E2309" s="121"/>
    </row>
    <row r="2310" spans="1:5">
      <c r="A2310" s="119"/>
      <c r="B2310" s="119"/>
      <c r="C2310" s="120"/>
      <c r="D2310" s="121"/>
      <c r="E2310" s="121"/>
    </row>
    <row r="2311" spans="1:5">
      <c r="A2311" s="119"/>
      <c r="B2311" s="119"/>
      <c r="C2311" s="120"/>
      <c r="D2311" s="121"/>
      <c r="E2311" s="121"/>
    </row>
    <row r="2312" spans="1:5">
      <c r="A2312" s="119"/>
      <c r="B2312" s="119"/>
      <c r="C2312" s="120"/>
      <c r="D2312" s="121"/>
      <c r="E2312" s="121"/>
    </row>
    <row r="2313" spans="1:5">
      <c r="A2313" s="119"/>
      <c r="B2313" s="119"/>
      <c r="C2313" s="120"/>
      <c r="D2313" s="121"/>
      <c r="E2313" s="121"/>
    </row>
    <row r="2314" spans="1:5">
      <c r="A2314" s="119"/>
      <c r="B2314" s="119"/>
      <c r="C2314" s="120"/>
      <c r="D2314" s="121"/>
      <c r="E2314" s="121"/>
    </row>
    <row r="2315" spans="1:5">
      <c r="A2315" s="119"/>
      <c r="B2315" s="119"/>
      <c r="C2315" s="120"/>
      <c r="D2315" s="121"/>
      <c r="E2315" s="121"/>
    </row>
    <row r="2316" spans="1:5">
      <c r="A2316" s="119"/>
      <c r="B2316" s="119"/>
      <c r="C2316" s="120"/>
      <c r="D2316" s="121"/>
      <c r="E2316" s="121"/>
    </row>
    <row r="2317" spans="1:5">
      <c r="A2317" s="119"/>
      <c r="B2317" s="119"/>
      <c r="C2317" s="120"/>
      <c r="D2317" s="121"/>
      <c r="E2317" s="121"/>
    </row>
    <row r="2318" spans="1:5">
      <c r="A2318" s="119"/>
      <c r="B2318" s="119"/>
      <c r="C2318" s="120"/>
      <c r="D2318" s="121"/>
      <c r="E2318" s="121"/>
    </row>
    <row r="2319" spans="1:5">
      <c r="A2319" s="119"/>
      <c r="B2319" s="119"/>
      <c r="C2319" s="120"/>
      <c r="D2319" s="121"/>
      <c r="E2319" s="121"/>
    </row>
    <row r="2320" spans="1:5">
      <c r="A2320" s="119"/>
      <c r="B2320" s="119"/>
      <c r="C2320" s="120"/>
      <c r="D2320" s="121"/>
      <c r="E2320" s="121"/>
    </row>
    <row r="2321" spans="1:5">
      <c r="A2321" s="119"/>
      <c r="B2321" s="119"/>
      <c r="C2321" s="120"/>
      <c r="D2321" s="121"/>
      <c r="E2321" s="121"/>
    </row>
    <row r="2322" spans="1:5">
      <c r="A2322" s="119"/>
      <c r="B2322" s="119"/>
      <c r="C2322" s="120"/>
      <c r="D2322" s="121"/>
      <c r="E2322" s="121"/>
    </row>
    <row r="2323" spans="1:5">
      <c r="A2323" s="119"/>
      <c r="B2323" s="119"/>
      <c r="C2323" s="120"/>
      <c r="D2323" s="121"/>
      <c r="E2323" s="121"/>
    </row>
    <row r="2324" spans="1:5">
      <c r="A2324" s="119"/>
      <c r="B2324" s="119"/>
      <c r="C2324" s="120"/>
      <c r="D2324" s="121"/>
      <c r="E2324" s="121"/>
    </row>
    <row r="2325" spans="1:5">
      <c r="A2325" s="119"/>
      <c r="B2325" s="119"/>
      <c r="C2325" s="120"/>
      <c r="D2325" s="121"/>
      <c r="E2325" s="121"/>
    </row>
    <row r="2326" spans="1:5">
      <c r="A2326" s="119"/>
      <c r="B2326" s="119"/>
      <c r="C2326" s="120"/>
      <c r="D2326" s="121"/>
      <c r="E2326" s="121"/>
    </row>
    <row r="2327" spans="1:5">
      <c r="A2327" s="119"/>
      <c r="B2327" s="119"/>
      <c r="C2327" s="120"/>
      <c r="D2327" s="121"/>
      <c r="E2327" s="121"/>
    </row>
    <row r="2328" spans="1:5">
      <c r="A2328" s="119"/>
      <c r="B2328" s="119"/>
      <c r="C2328" s="120"/>
      <c r="D2328" s="121"/>
      <c r="E2328" s="121"/>
    </row>
    <row r="2329" spans="1:5">
      <c r="A2329" s="119"/>
      <c r="B2329" s="119"/>
      <c r="C2329" s="120"/>
      <c r="D2329" s="121"/>
      <c r="E2329" s="121"/>
    </row>
    <row r="2330" spans="1:5">
      <c r="A2330" s="119"/>
      <c r="B2330" s="119"/>
      <c r="C2330" s="120"/>
      <c r="D2330" s="121"/>
      <c r="E2330" s="121"/>
    </row>
    <row r="2331" spans="1:5">
      <c r="A2331" s="119"/>
      <c r="B2331" s="119"/>
      <c r="C2331" s="120"/>
      <c r="D2331" s="121"/>
      <c r="E2331" s="121"/>
    </row>
    <row r="2332" spans="1:5">
      <c r="A2332" s="119"/>
      <c r="B2332" s="119"/>
      <c r="C2332" s="120"/>
      <c r="D2332" s="121"/>
      <c r="E2332" s="121"/>
    </row>
    <row r="2333" spans="1:5">
      <c r="A2333" s="119"/>
      <c r="B2333" s="119"/>
      <c r="C2333" s="120"/>
      <c r="D2333" s="121"/>
      <c r="E2333" s="121"/>
    </row>
    <row r="2334" spans="1:5">
      <c r="A2334" s="119"/>
      <c r="B2334" s="119"/>
      <c r="C2334" s="120"/>
      <c r="D2334" s="121"/>
      <c r="E2334" s="121"/>
    </row>
    <row r="2335" spans="1:5">
      <c r="A2335" s="119"/>
      <c r="B2335" s="119"/>
      <c r="C2335" s="120"/>
      <c r="D2335" s="121"/>
      <c r="E2335" s="121"/>
    </row>
    <row r="2336" spans="1:5">
      <c r="A2336" s="119"/>
      <c r="B2336" s="119"/>
      <c r="C2336" s="120"/>
      <c r="D2336" s="121"/>
      <c r="E2336" s="121"/>
    </row>
    <row r="2337" spans="1:5">
      <c r="A2337" s="119"/>
      <c r="B2337" s="119"/>
      <c r="C2337" s="120"/>
      <c r="D2337" s="121"/>
      <c r="E2337" s="121"/>
    </row>
    <row r="2338" spans="1:5">
      <c r="A2338" s="119"/>
      <c r="B2338" s="119"/>
      <c r="C2338" s="120"/>
      <c r="D2338" s="121"/>
      <c r="E2338" s="121"/>
    </row>
    <row r="2339" spans="1:5">
      <c r="A2339" s="119"/>
      <c r="B2339" s="119"/>
      <c r="C2339" s="120"/>
      <c r="D2339" s="121"/>
      <c r="E2339" s="121"/>
    </row>
    <row r="2340" spans="1:5">
      <c r="A2340" s="119"/>
      <c r="B2340" s="119"/>
      <c r="C2340" s="120"/>
      <c r="D2340" s="121"/>
      <c r="E2340" s="121"/>
    </row>
    <row r="2341" spans="1:5">
      <c r="A2341" s="119"/>
      <c r="B2341" s="119"/>
      <c r="C2341" s="120"/>
      <c r="D2341" s="121"/>
      <c r="E2341" s="121"/>
    </row>
    <row r="2342" spans="1:5">
      <c r="A2342" s="119"/>
      <c r="B2342" s="119"/>
      <c r="C2342" s="120"/>
      <c r="D2342" s="121"/>
      <c r="E2342" s="121"/>
    </row>
    <row r="2343" spans="1:5">
      <c r="A2343" s="35"/>
      <c r="B2343" s="35"/>
      <c r="C2343" s="35"/>
      <c r="D2343" s="35"/>
      <c r="E2343" s="35"/>
    </row>
    <row r="2344" spans="1:5">
      <c r="A2344" s="35"/>
      <c r="B2344" s="35"/>
      <c r="C2344" s="35"/>
      <c r="D2344" s="35"/>
      <c r="E2344" s="35"/>
    </row>
    <row r="2345" spans="1:5">
      <c r="A2345" s="35"/>
      <c r="B2345" s="35"/>
      <c r="C2345" s="35"/>
      <c r="D2345" s="35"/>
      <c r="E2345" s="35"/>
    </row>
    <row r="2346" spans="1:5">
      <c r="A2346" s="35"/>
      <c r="B2346" s="35"/>
      <c r="C2346" s="35"/>
      <c r="D2346" s="35"/>
      <c r="E2346" s="35"/>
    </row>
    <row r="2347" spans="1:5">
      <c r="A2347" s="35"/>
      <c r="B2347" s="35"/>
      <c r="C2347" s="35"/>
      <c r="D2347" s="35"/>
      <c r="E2347" s="35"/>
    </row>
    <row r="2348" spans="1:5">
      <c r="A2348" s="35"/>
      <c r="B2348" s="35"/>
      <c r="C2348" s="35"/>
      <c r="D2348" s="35"/>
      <c r="E2348" s="35"/>
    </row>
    <row r="2349" spans="1:5">
      <c r="A2349" s="35"/>
      <c r="B2349" s="35"/>
      <c r="C2349" s="35"/>
      <c r="D2349" s="35"/>
      <c r="E2349" s="35"/>
    </row>
    <row r="2350" spans="1:5">
      <c r="A2350" s="35"/>
      <c r="B2350" s="35"/>
      <c r="C2350" s="35"/>
      <c r="D2350" s="35"/>
      <c r="E2350" s="35"/>
    </row>
    <row r="2351" spans="1:5">
      <c r="A2351" s="35"/>
      <c r="B2351" s="35"/>
      <c r="C2351" s="35"/>
      <c r="D2351" s="35"/>
      <c r="E2351" s="35"/>
    </row>
    <row r="2352" spans="1:5">
      <c r="A2352" s="35"/>
      <c r="B2352" s="35"/>
      <c r="C2352" s="35"/>
      <c r="D2352" s="35"/>
      <c r="E2352" s="35"/>
    </row>
    <row r="2353" spans="1:5">
      <c r="A2353" s="35"/>
      <c r="B2353" s="35"/>
      <c r="C2353" s="35"/>
      <c r="D2353" s="35"/>
      <c r="E2353" s="35"/>
    </row>
    <row r="2354" spans="1:5">
      <c r="A2354" s="35"/>
      <c r="B2354" s="35"/>
      <c r="C2354" s="35"/>
      <c r="D2354" s="35"/>
      <c r="E2354" s="35"/>
    </row>
    <row r="2355" spans="1:5">
      <c r="A2355" s="35"/>
      <c r="B2355" s="35"/>
      <c r="C2355" s="35"/>
      <c r="D2355" s="35"/>
      <c r="E2355" s="35"/>
    </row>
    <row r="2356" spans="1:5">
      <c r="A2356" s="35"/>
      <c r="B2356" s="35"/>
      <c r="C2356" s="35"/>
      <c r="D2356" s="35"/>
      <c r="E2356" s="35"/>
    </row>
    <row r="2357" spans="1:5">
      <c r="A2357" s="35"/>
      <c r="B2357" s="35"/>
      <c r="C2357" s="35"/>
      <c r="D2357" s="35"/>
      <c r="E2357" s="35"/>
    </row>
    <row r="2358" spans="1:5">
      <c r="A2358" s="35"/>
      <c r="B2358" s="35"/>
      <c r="C2358" s="35"/>
      <c r="D2358" s="35"/>
      <c r="E2358" s="35"/>
    </row>
    <row r="2359" spans="1:5">
      <c r="A2359" s="35"/>
      <c r="B2359" s="35"/>
      <c r="C2359" s="35"/>
      <c r="D2359" s="35"/>
      <c r="E2359" s="35"/>
    </row>
    <row r="2360" spans="1:5">
      <c r="A2360" s="35"/>
      <c r="B2360" s="35"/>
      <c r="C2360" s="35"/>
      <c r="D2360" s="35"/>
      <c r="E2360" s="35"/>
    </row>
    <row r="2361" spans="1:5">
      <c r="A2361" s="35"/>
      <c r="B2361" s="35"/>
      <c r="C2361" s="35"/>
      <c r="D2361" s="35"/>
      <c r="E2361" s="35"/>
    </row>
    <row r="2362" spans="1:5">
      <c r="A2362" s="35"/>
      <c r="B2362" s="35"/>
      <c r="C2362" s="35"/>
      <c r="D2362" s="35"/>
      <c r="E2362" s="35"/>
    </row>
    <row r="2363" spans="1:5">
      <c r="A2363" s="35"/>
      <c r="B2363" s="35"/>
      <c r="C2363" s="35"/>
      <c r="D2363" s="35"/>
      <c r="E2363" s="35"/>
    </row>
    <row r="2364" spans="1:5">
      <c r="A2364" s="35"/>
      <c r="B2364" s="35"/>
      <c r="C2364" s="35"/>
      <c r="D2364" s="35"/>
      <c r="E2364" s="35"/>
    </row>
    <row r="2365" spans="1:5">
      <c r="A2365" s="35"/>
      <c r="B2365" s="35"/>
      <c r="C2365" s="35"/>
      <c r="D2365" s="35"/>
      <c r="E2365" s="35"/>
    </row>
    <row r="2366" spans="1:5">
      <c r="A2366" s="35"/>
      <c r="B2366" s="35"/>
      <c r="C2366" s="35"/>
      <c r="D2366" s="35"/>
      <c r="E2366" s="35"/>
    </row>
    <row r="2367" spans="1:5">
      <c r="A2367" s="35"/>
      <c r="B2367" s="35"/>
      <c r="C2367" s="35"/>
      <c r="D2367" s="35"/>
      <c r="E2367" s="35"/>
    </row>
    <row r="2368" spans="1:5">
      <c r="A2368" s="35"/>
      <c r="B2368" s="35"/>
      <c r="C2368" s="35"/>
      <c r="D2368" s="35"/>
      <c r="E2368" s="35"/>
    </row>
    <row r="2369" spans="1:5">
      <c r="A2369" s="35"/>
      <c r="B2369" s="35"/>
      <c r="C2369" s="35"/>
      <c r="D2369" s="35"/>
      <c r="E2369" s="35"/>
    </row>
    <row r="2370" spans="1:5">
      <c r="A2370" s="35"/>
      <c r="B2370" s="35"/>
      <c r="C2370" s="35"/>
      <c r="D2370" s="35"/>
      <c r="E2370" s="35"/>
    </row>
    <row r="2371" spans="1:5">
      <c r="A2371" s="35"/>
      <c r="B2371" s="35"/>
      <c r="C2371" s="35"/>
      <c r="D2371" s="35"/>
      <c r="E2371" s="35"/>
    </row>
    <row r="2372" spans="1:5">
      <c r="A2372" s="35"/>
      <c r="B2372" s="35"/>
      <c r="C2372" s="35"/>
      <c r="D2372" s="35"/>
      <c r="E2372" s="35"/>
    </row>
    <row r="2373" spans="1:5">
      <c r="A2373" s="35"/>
      <c r="B2373" s="35"/>
      <c r="C2373" s="35"/>
      <c r="D2373" s="35"/>
      <c r="E2373" s="35"/>
    </row>
    <row r="2374" spans="1:5">
      <c r="A2374" s="35"/>
      <c r="B2374" s="35"/>
      <c r="C2374" s="35"/>
      <c r="D2374" s="35"/>
      <c r="E2374" s="35"/>
    </row>
    <row r="2375" spans="1:5">
      <c r="A2375" s="35"/>
      <c r="B2375" s="35"/>
      <c r="C2375" s="35"/>
      <c r="D2375" s="35"/>
      <c r="E2375" s="35"/>
    </row>
    <row r="2376" spans="1:5">
      <c r="A2376" s="35"/>
      <c r="B2376" s="35"/>
      <c r="C2376" s="35"/>
      <c r="D2376" s="35"/>
      <c r="E2376" s="35"/>
    </row>
    <row r="2377" spans="1:5">
      <c r="A2377" s="35"/>
      <c r="B2377" s="35"/>
      <c r="C2377" s="35"/>
      <c r="D2377" s="35"/>
      <c r="E2377" s="35"/>
    </row>
    <row r="2378" spans="1:5">
      <c r="A2378" s="35"/>
      <c r="B2378" s="35"/>
      <c r="C2378" s="35"/>
      <c r="D2378" s="35"/>
      <c r="E2378" s="35"/>
    </row>
    <row r="2379" spans="1:5">
      <c r="A2379" s="35"/>
      <c r="B2379" s="35"/>
      <c r="C2379" s="35"/>
      <c r="D2379" s="35"/>
      <c r="E2379" s="35"/>
    </row>
    <row r="2380" spans="1:5">
      <c r="A2380" s="35"/>
      <c r="B2380" s="35"/>
      <c r="C2380" s="35"/>
      <c r="D2380" s="35"/>
      <c r="E2380" s="35"/>
    </row>
    <row r="2381" spans="1:5">
      <c r="A2381" s="35"/>
      <c r="B2381" s="35"/>
      <c r="C2381" s="35"/>
      <c r="D2381" s="35"/>
      <c r="E2381" s="35"/>
    </row>
    <row r="2382" spans="1:5">
      <c r="A2382" s="35"/>
      <c r="B2382" s="35"/>
      <c r="C2382" s="35"/>
      <c r="D2382" s="35"/>
      <c r="E2382" s="35"/>
    </row>
    <row r="2383" spans="1:5">
      <c r="A2383" s="35"/>
      <c r="B2383" s="35"/>
      <c r="C2383" s="35"/>
      <c r="D2383" s="35"/>
      <c r="E2383" s="35"/>
    </row>
    <row r="2384" spans="1:5">
      <c r="A2384" s="35"/>
      <c r="B2384" s="35"/>
      <c r="C2384" s="35"/>
      <c r="D2384" s="35"/>
      <c r="E2384" s="35"/>
    </row>
    <row r="2385" spans="1:5">
      <c r="A2385" s="35"/>
      <c r="B2385" s="35"/>
      <c r="C2385" s="35"/>
      <c r="D2385" s="35"/>
      <c r="E2385" s="35"/>
    </row>
    <row r="2386" spans="1:5">
      <c r="A2386" s="35"/>
      <c r="B2386" s="35"/>
      <c r="C2386" s="35"/>
      <c r="D2386" s="35"/>
      <c r="E2386" s="35"/>
    </row>
    <row r="2387" spans="1:5">
      <c r="A2387" s="35"/>
      <c r="B2387" s="35"/>
      <c r="C2387" s="35"/>
      <c r="D2387" s="35"/>
      <c r="E2387" s="35"/>
    </row>
    <row r="2388" spans="1:5">
      <c r="A2388" s="35"/>
      <c r="B2388" s="35"/>
      <c r="C2388" s="35"/>
      <c r="D2388" s="35"/>
      <c r="E2388" s="35"/>
    </row>
    <row r="2389" spans="1:5">
      <c r="A2389" s="35"/>
      <c r="B2389" s="35"/>
      <c r="C2389" s="35"/>
      <c r="D2389" s="35"/>
      <c r="E2389" s="35"/>
    </row>
    <row r="2390" spans="1:5">
      <c r="A2390" s="35"/>
      <c r="B2390" s="35"/>
      <c r="C2390" s="35"/>
      <c r="D2390" s="35"/>
      <c r="E2390" s="35"/>
    </row>
    <row r="2391" spans="1:5">
      <c r="A2391" s="35"/>
      <c r="B2391" s="35"/>
      <c r="C2391" s="35"/>
      <c r="D2391" s="35"/>
      <c r="E2391" s="35"/>
    </row>
    <row r="2392" spans="1:5">
      <c r="A2392" s="35"/>
      <c r="B2392" s="35"/>
      <c r="C2392" s="35"/>
      <c r="D2392" s="35"/>
      <c r="E2392" s="35"/>
    </row>
    <row r="2393" spans="1:5">
      <c r="A2393" s="35"/>
      <c r="B2393" s="35"/>
      <c r="C2393" s="35"/>
      <c r="D2393" s="35"/>
      <c r="E2393" s="35"/>
    </row>
    <row r="2394" spans="1:5">
      <c r="A2394" s="35"/>
      <c r="B2394" s="35"/>
      <c r="C2394" s="35"/>
      <c r="D2394" s="35"/>
      <c r="E2394" s="35"/>
    </row>
    <row r="2395" spans="1:5">
      <c r="A2395" s="35"/>
      <c r="B2395" s="35"/>
      <c r="C2395" s="35"/>
      <c r="D2395" s="35"/>
      <c r="E2395" s="35"/>
    </row>
    <row r="2396" spans="1:5">
      <c r="A2396" s="35"/>
      <c r="B2396" s="35"/>
      <c r="C2396" s="35"/>
      <c r="D2396" s="35"/>
      <c r="E2396" s="35"/>
    </row>
    <row r="2397" spans="1:5">
      <c r="A2397" s="35"/>
      <c r="B2397" s="35"/>
      <c r="C2397" s="35"/>
      <c r="D2397" s="35"/>
      <c r="E2397" s="35"/>
    </row>
    <row r="2398" spans="1:5">
      <c r="A2398" s="35"/>
      <c r="B2398" s="35"/>
      <c r="C2398" s="35"/>
      <c r="D2398" s="35"/>
      <c r="E2398" s="35"/>
    </row>
    <row r="2399" spans="1:5">
      <c r="A2399" s="35"/>
      <c r="B2399" s="35"/>
      <c r="C2399" s="35"/>
      <c r="D2399" s="35"/>
      <c r="E2399" s="35"/>
    </row>
    <row r="2400" spans="1:5">
      <c r="A2400" s="35"/>
      <c r="B2400" s="35"/>
      <c r="C2400" s="35"/>
      <c r="D2400" s="35"/>
      <c r="E2400" s="35"/>
    </row>
    <row r="2401" spans="1:5">
      <c r="A2401" s="35"/>
      <c r="B2401" s="35"/>
      <c r="C2401" s="35"/>
      <c r="D2401" s="35"/>
      <c r="E2401" s="35"/>
    </row>
    <row r="2402" spans="1:5">
      <c r="A2402" s="35"/>
      <c r="B2402" s="35"/>
      <c r="C2402" s="35"/>
      <c r="D2402" s="35"/>
      <c r="E2402" s="35"/>
    </row>
    <row r="2403" spans="1:5">
      <c r="A2403" s="35"/>
      <c r="B2403" s="35"/>
      <c r="C2403" s="35"/>
      <c r="D2403" s="35"/>
      <c r="E2403" s="35"/>
    </row>
    <row r="2404" spans="1:5">
      <c r="A2404" s="35"/>
      <c r="B2404" s="35"/>
      <c r="C2404" s="35"/>
      <c r="D2404" s="35"/>
      <c r="E2404" s="35"/>
    </row>
    <row r="2405" spans="1:5">
      <c r="A2405" s="35"/>
      <c r="B2405" s="35"/>
      <c r="C2405" s="35"/>
      <c r="D2405" s="35"/>
      <c r="E2405" s="35"/>
    </row>
    <row r="2406" spans="1:5">
      <c r="A2406" s="35"/>
      <c r="B2406" s="35"/>
      <c r="C2406" s="35"/>
      <c r="D2406" s="35"/>
      <c r="E2406" s="35"/>
    </row>
    <row r="2407" spans="1:5">
      <c r="A2407" s="35"/>
      <c r="B2407" s="35"/>
      <c r="C2407" s="35"/>
      <c r="D2407" s="35"/>
      <c r="E2407" s="35"/>
    </row>
    <row r="2408" spans="1:5">
      <c r="A2408" s="35"/>
      <c r="B2408" s="35"/>
      <c r="C2408" s="35"/>
      <c r="D2408" s="35"/>
      <c r="E2408" s="35"/>
    </row>
    <row r="2409" spans="1:5">
      <c r="A2409" s="35"/>
      <c r="B2409" s="35"/>
      <c r="C2409" s="35"/>
      <c r="D2409" s="35"/>
      <c r="E2409" s="35"/>
    </row>
    <row r="2410" spans="1:5">
      <c r="A2410" s="35"/>
      <c r="B2410" s="35"/>
      <c r="C2410" s="35"/>
      <c r="D2410" s="35"/>
      <c r="E2410" s="35"/>
    </row>
    <row r="2411" spans="1:5">
      <c r="A2411" s="35"/>
      <c r="B2411" s="35"/>
      <c r="C2411" s="35"/>
      <c r="D2411" s="35"/>
      <c r="E2411" s="35"/>
    </row>
    <row r="2412" spans="1:5">
      <c r="A2412" s="35"/>
      <c r="B2412" s="35"/>
      <c r="C2412" s="35"/>
      <c r="D2412" s="35"/>
      <c r="E2412" s="35"/>
    </row>
    <row r="2413" spans="1:5">
      <c r="A2413" s="35"/>
      <c r="B2413" s="35"/>
      <c r="C2413" s="35"/>
      <c r="D2413" s="35"/>
      <c r="E2413" s="35"/>
    </row>
    <row r="2414" spans="1:5">
      <c r="A2414" s="35"/>
      <c r="B2414" s="35"/>
      <c r="C2414" s="35"/>
      <c r="D2414" s="35"/>
      <c r="E2414" s="35"/>
    </row>
    <row r="2415" spans="1:5">
      <c r="A2415" s="35"/>
      <c r="B2415" s="35"/>
      <c r="C2415" s="35"/>
      <c r="D2415" s="35"/>
      <c r="E2415" s="35"/>
    </row>
    <row r="2416" spans="1:5">
      <c r="A2416" s="35"/>
      <c r="B2416" s="35"/>
      <c r="C2416" s="35"/>
      <c r="D2416" s="35"/>
      <c r="E2416" s="35"/>
    </row>
    <row r="2417" spans="1:5">
      <c r="A2417" s="35"/>
      <c r="B2417" s="35"/>
      <c r="C2417" s="35"/>
      <c r="D2417" s="35"/>
      <c r="E2417" s="35"/>
    </row>
    <row r="2418" spans="1:5">
      <c r="A2418" s="35"/>
      <c r="B2418" s="35"/>
      <c r="C2418" s="35"/>
      <c r="D2418" s="35"/>
      <c r="E2418" s="35"/>
    </row>
    <row r="2419" spans="1:5">
      <c r="A2419" s="35"/>
      <c r="B2419" s="35"/>
      <c r="C2419" s="35"/>
      <c r="D2419" s="35"/>
      <c r="E2419" s="35"/>
    </row>
    <row r="2420" spans="1:5">
      <c r="A2420" s="35"/>
      <c r="B2420" s="35"/>
      <c r="C2420" s="35"/>
      <c r="D2420" s="35"/>
      <c r="E2420" s="35"/>
    </row>
    <row r="2421" spans="1:5">
      <c r="A2421" s="35"/>
      <c r="B2421" s="35"/>
      <c r="C2421" s="35"/>
      <c r="D2421" s="35"/>
      <c r="E2421" s="35"/>
    </row>
    <row r="2422" spans="1:5">
      <c r="A2422" s="35"/>
      <c r="B2422" s="35"/>
      <c r="C2422" s="35"/>
      <c r="D2422" s="35"/>
      <c r="E2422" s="35"/>
    </row>
    <row r="2423" spans="1:5">
      <c r="A2423" s="35"/>
      <c r="B2423" s="35"/>
      <c r="C2423" s="35"/>
      <c r="D2423" s="35"/>
      <c r="E2423" s="35"/>
    </row>
    <row r="2424" spans="1:5">
      <c r="A2424" s="35"/>
      <c r="B2424" s="35"/>
      <c r="C2424" s="35"/>
      <c r="D2424" s="35"/>
      <c r="E2424" s="35"/>
    </row>
    <row r="2425" spans="1:5">
      <c r="A2425" s="35"/>
      <c r="B2425" s="35"/>
      <c r="C2425" s="35"/>
      <c r="D2425" s="35"/>
      <c r="E2425" s="35"/>
    </row>
    <row r="2426" spans="1:5">
      <c r="A2426" s="35"/>
      <c r="B2426" s="35"/>
      <c r="C2426" s="35"/>
      <c r="D2426" s="35"/>
      <c r="E2426" s="35"/>
    </row>
    <row r="2427" spans="1:5">
      <c r="A2427" s="35"/>
      <c r="B2427" s="35"/>
      <c r="C2427" s="35"/>
      <c r="D2427" s="35"/>
      <c r="E2427" s="35"/>
    </row>
    <row r="2428" spans="1:5">
      <c r="A2428" s="35"/>
      <c r="B2428" s="35"/>
      <c r="C2428" s="35"/>
      <c r="D2428" s="35"/>
      <c r="E2428" s="35"/>
    </row>
    <row r="2429" spans="1:5">
      <c r="A2429" s="35"/>
      <c r="B2429" s="35"/>
      <c r="C2429" s="35"/>
      <c r="D2429" s="35"/>
      <c r="E2429" s="35"/>
    </row>
    <row r="2430" spans="1:5">
      <c r="A2430" s="35"/>
      <c r="B2430" s="35"/>
      <c r="C2430" s="35"/>
      <c r="D2430" s="35"/>
      <c r="E2430" s="35"/>
    </row>
    <row r="2431" spans="1:5">
      <c r="A2431" s="35"/>
      <c r="B2431" s="35"/>
      <c r="C2431" s="35"/>
      <c r="D2431" s="35"/>
      <c r="E2431" s="35"/>
    </row>
    <row r="2432" spans="1:5">
      <c r="A2432" s="35"/>
      <c r="B2432" s="35"/>
      <c r="C2432" s="35"/>
      <c r="D2432" s="35"/>
      <c r="E2432" s="35"/>
    </row>
    <row r="2433" spans="1:5">
      <c r="A2433" s="35"/>
      <c r="B2433" s="35"/>
      <c r="C2433" s="35"/>
      <c r="D2433" s="35"/>
      <c r="E2433" s="35"/>
    </row>
    <row r="2434" spans="1:5">
      <c r="A2434" s="35"/>
      <c r="B2434" s="35"/>
      <c r="C2434" s="35"/>
      <c r="D2434" s="35"/>
      <c r="E2434" s="35"/>
    </row>
    <row r="2435" spans="1:5">
      <c r="A2435" s="35"/>
      <c r="B2435" s="35"/>
      <c r="C2435" s="35"/>
      <c r="D2435" s="35"/>
      <c r="E2435" s="35"/>
    </row>
    <row r="2436" spans="1:5">
      <c r="A2436" s="35"/>
      <c r="B2436" s="35"/>
      <c r="C2436" s="35"/>
      <c r="D2436" s="35"/>
      <c r="E2436" s="35"/>
    </row>
    <row r="2437" spans="1:5">
      <c r="A2437" s="35"/>
      <c r="B2437" s="35"/>
      <c r="C2437" s="35"/>
      <c r="D2437" s="35"/>
      <c r="E2437" s="35"/>
    </row>
    <row r="2438" spans="1:5">
      <c r="A2438" s="35"/>
      <c r="B2438" s="35"/>
      <c r="C2438" s="35"/>
      <c r="D2438" s="35"/>
      <c r="E2438" s="35"/>
    </row>
    <row r="2439" spans="1:5">
      <c r="A2439" s="35"/>
      <c r="B2439" s="35"/>
      <c r="C2439" s="35"/>
      <c r="D2439" s="35"/>
      <c r="E2439" s="35"/>
    </row>
    <row r="2440" spans="1:5">
      <c r="A2440" s="35"/>
      <c r="B2440" s="35"/>
      <c r="C2440" s="35"/>
      <c r="D2440" s="35"/>
      <c r="E2440" s="35"/>
    </row>
    <row r="2441" spans="1:5">
      <c r="A2441" s="35"/>
      <c r="B2441" s="35"/>
      <c r="C2441" s="35"/>
      <c r="D2441" s="35"/>
      <c r="E2441" s="35"/>
    </row>
    <row r="2442" spans="1:5">
      <c r="A2442" s="35"/>
      <c r="B2442" s="35"/>
      <c r="C2442" s="35"/>
      <c r="D2442" s="35"/>
      <c r="E2442" s="35"/>
    </row>
    <row r="2443" spans="1:5">
      <c r="A2443" s="35"/>
      <c r="B2443" s="35"/>
      <c r="C2443" s="35"/>
      <c r="D2443" s="35"/>
      <c r="E2443" s="35"/>
    </row>
    <row r="2444" spans="1:5">
      <c r="A2444" s="35"/>
      <c r="B2444" s="35"/>
      <c r="C2444" s="35"/>
      <c r="D2444" s="35"/>
      <c r="E2444" s="35"/>
    </row>
    <row r="2445" spans="1:5">
      <c r="A2445" s="35"/>
      <c r="B2445" s="35"/>
      <c r="C2445" s="35"/>
      <c r="D2445" s="35"/>
      <c r="E2445" s="35"/>
    </row>
    <row r="2446" spans="1:5">
      <c r="A2446" s="35"/>
      <c r="B2446" s="35"/>
      <c r="C2446" s="35"/>
      <c r="D2446" s="35"/>
      <c r="E2446" s="35"/>
    </row>
    <row r="2447" spans="1:5">
      <c r="A2447" s="35"/>
      <c r="B2447" s="35"/>
      <c r="C2447" s="35"/>
      <c r="D2447" s="35"/>
      <c r="E2447" s="35"/>
    </row>
    <row r="2448" spans="1:5">
      <c r="A2448" s="35"/>
      <c r="B2448" s="35"/>
      <c r="C2448" s="35"/>
      <c r="D2448" s="35"/>
      <c r="E2448" s="35"/>
    </row>
    <row r="2449" spans="1:5">
      <c r="A2449" s="35"/>
      <c r="B2449" s="35"/>
      <c r="C2449" s="35"/>
      <c r="D2449" s="35"/>
      <c r="E2449" s="35"/>
    </row>
    <row r="2450" spans="1:5">
      <c r="A2450" s="35"/>
      <c r="B2450" s="35"/>
      <c r="C2450" s="35"/>
      <c r="D2450" s="35"/>
      <c r="E2450" s="35"/>
    </row>
    <row r="2451" spans="1:5">
      <c r="A2451" s="35"/>
      <c r="B2451" s="35"/>
      <c r="C2451" s="35"/>
      <c r="D2451" s="35"/>
      <c r="E2451" s="35"/>
    </row>
    <row r="2452" spans="1:5">
      <c r="A2452" s="35"/>
      <c r="B2452" s="35"/>
      <c r="C2452" s="35"/>
      <c r="D2452" s="35"/>
      <c r="E2452" s="35"/>
    </row>
    <row r="2453" spans="1:5">
      <c r="A2453" s="35"/>
      <c r="B2453" s="35"/>
      <c r="C2453" s="35"/>
      <c r="D2453" s="35"/>
      <c r="E2453" s="35"/>
    </row>
    <row r="2454" spans="1:5">
      <c r="A2454" s="35"/>
      <c r="B2454" s="35"/>
      <c r="C2454" s="35"/>
      <c r="D2454" s="35"/>
      <c r="E2454" s="35"/>
    </row>
    <row r="2455" spans="1:5">
      <c r="A2455" s="35"/>
      <c r="B2455" s="35"/>
      <c r="C2455" s="35"/>
      <c r="D2455" s="35"/>
      <c r="E2455" s="35"/>
    </row>
    <row r="2456" spans="1:5">
      <c r="A2456" s="35"/>
      <c r="B2456" s="35"/>
      <c r="C2456" s="35"/>
      <c r="D2456" s="35"/>
      <c r="E2456" s="35"/>
    </row>
    <row r="2457" spans="1:5">
      <c r="A2457" s="35"/>
      <c r="B2457" s="35"/>
      <c r="C2457" s="35"/>
      <c r="D2457" s="35"/>
      <c r="E2457" s="35"/>
    </row>
    <row r="2458" spans="1:5">
      <c r="A2458" s="35"/>
      <c r="B2458" s="35"/>
      <c r="C2458" s="35"/>
      <c r="D2458" s="35"/>
      <c r="E2458" s="35"/>
    </row>
    <row r="2459" spans="1:5">
      <c r="A2459" s="35"/>
      <c r="B2459" s="35"/>
      <c r="C2459" s="35"/>
      <c r="D2459" s="35"/>
      <c r="E2459" s="35"/>
    </row>
    <row r="2460" spans="1:5">
      <c r="A2460" s="35"/>
      <c r="B2460" s="35"/>
      <c r="C2460" s="35"/>
      <c r="D2460" s="35"/>
      <c r="E2460" s="35"/>
    </row>
    <row r="2461" spans="1:5">
      <c r="A2461" s="35"/>
      <c r="B2461" s="35"/>
      <c r="C2461" s="35"/>
      <c r="D2461" s="35"/>
      <c r="E2461" s="35"/>
    </row>
    <row r="2462" spans="1:5">
      <c r="A2462" s="35"/>
      <c r="B2462" s="35"/>
      <c r="C2462" s="35"/>
      <c r="D2462" s="35"/>
      <c r="E2462" s="35"/>
    </row>
    <row r="2463" spans="1:5">
      <c r="A2463" s="35"/>
      <c r="B2463" s="35"/>
      <c r="C2463" s="35"/>
      <c r="D2463" s="35"/>
      <c r="E2463" s="35"/>
    </row>
    <row r="2464" spans="1:5">
      <c r="A2464" s="35"/>
      <c r="B2464" s="35"/>
      <c r="C2464" s="35"/>
      <c r="D2464" s="35"/>
      <c r="E2464" s="35"/>
    </row>
    <row r="2465" spans="1:5">
      <c r="A2465" s="35"/>
      <c r="B2465" s="35"/>
      <c r="C2465" s="35"/>
      <c r="D2465" s="35"/>
      <c r="E2465" s="35"/>
    </row>
    <row r="2466" spans="1:5">
      <c r="A2466" s="35"/>
      <c r="B2466" s="35"/>
      <c r="C2466" s="35"/>
      <c r="D2466" s="35"/>
      <c r="E2466" s="35"/>
    </row>
    <row r="2467" spans="1:5">
      <c r="A2467" s="35"/>
      <c r="B2467" s="35"/>
      <c r="C2467" s="35"/>
      <c r="D2467" s="35"/>
      <c r="E2467" s="35"/>
    </row>
    <row r="2468" spans="1:5">
      <c r="A2468" s="35"/>
      <c r="B2468" s="35"/>
      <c r="C2468" s="35"/>
      <c r="D2468" s="35"/>
      <c r="E2468" s="35"/>
    </row>
    <row r="2469" spans="1:5">
      <c r="A2469" s="35"/>
      <c r="B2469" s="35"/>
      <c r="C2469" s="35"/>
      <c r="D2469" s="35"/>
      <c r="E2469" s="35"/>
    </row>
    <row r="2470" spans="1:5">
      <c r="A2470" s="35"/>
      <c r="B2470" s="35"/>
      <c r="C2470" s="35"/>
      <c r="D2470" s="35"/>
      <c r="E2470" s="35"/>
    </row>
    <row r="2471" spans="1:5">
      <c r="A2471" s="35"/>
      <c r="B2471" s="35"/>
      <c r="C2471" s="35"/>
      <c r="D2471" s="35"/>
      <c r="E2471" s="35"/>
    </row>
    <row r="2472" spans="1:5">
      <c r="A2472" s="35"/>
      <c r="B2472" s="35"/>
      <c r="C2472" s="35"/>
      <c r="D2472" s="35"/>
      <c r="E2472" s="35"/>
    </row>
    <row r="2473" spans="1:5">
      <c r="A2473" s="35"/>
      <c r="B2473" s="35"/>
      <c r="C2473" s="35"/>
      <c r="D2473" s="35"/>
      <c r="E2473" s="35"/>
    </row>
    <row r="2474" spans="1:5">
      <c r="A2474" s="35"/>
      <c r="B2474" s="35"/>
      <c r="C2474" s="35"/>
      <c r="D2474" s="35"/>
      <c r="E2474" s="35"/>
    </row>
    <row r="2475" spans="1:5">
      <c r="A2475" s="35"/>
      <c r="B2475" s="35"/>
      <c r="C2475" s="35"/>
      <c r="D2475" s="35"/>
      <c r="E2475" s="35"/>
    </row>
    <row r="2476" spans="1:5">
      <c r="A2476" s="35"/>
      <c r="B2476" s="35"/>
      <c r="C2476" s="35"/>
      <c r="D2476" s="35"/>
      <c r="E2476" s="35"/>
    </row>
    <row r="2477" spans="1:5">
      <c r="A2477" s="35"/>
      <c r="B2477" s="35"/>
      <c r="C2477" s="35"/>
      <c r="D2477" s="35"/>
      <c r="E2477" s="35"/>
    </row>
    <row r="2478" spans="1:5">
      <c r="A2478" s="35"/>
      <c r="B2478" s="35"/>
      <c r="C2478" s="35"/>
      <c r="D2478" s="35"/>
      <c r="E2478" s="35"/>
    </row>
    <row r="2479" spans="1:5">
      <c r="A2479" s="35"/>
      <c r="B2479" s="35"/>
      <c r="C2479" s="35"/>
      <c r="D2479" s="35"/>
      <c r="E2479" s="35"/>
    </row>
    <row r="2480" spans="1:5">
      <c r="A2480" s="35"/>
      <c r="B2480" s="35"/>
      <c r="C2480" s="35"/>
      <c r="D2480" s="35"/>
      <c r="E2480" s="35"/>
    </row>
    <row r="2481" spans="1:5">
      <c r="A2481" s="35"/>
      <c r="B2481" s="35"/>
      <c r="C2481" s="35"/>
      <c r="D2481" s="35"/>
      <c r="E2481" s="35"/>
    </row>
    <row r="2482" spans="1:5">
      <c r="A2482" s="35"/>
      <c r="B2482" s="35"/>
      <c r="C2482" s="35"/>
      <c r="D2482" s="35"/>
      <c r="E2482" s="35"/>
    </row>
    <row r="2483" spans="1:5">
      <c r="A2483" s="35"/>
      <c r="B2483" s="35"/>
      <c r="C2483" s="35"/>
      <c r="D2483" s="35"/>
      <c r="E2483" s="35"/>
    </row>
  </sheetData>
  <mergeCells count="1">
    <mergeCell ref="A7:E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76" fitToHeight="0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67"/>
  <sheetViews>
    <sheetView zoomScaleNormal="100" workbookViewId="0">
      <selection activeCell="F2" sqref="F2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6" width="10.28515625" style="8" customWidth="1"/>
    <col min="7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21"/>
      <c r="C1" s="38"/>
      <c r="D1" s="38"/>
      <c r="E1" s="35"/>
      <c r="F1" s="21" t="s">
        <v>659</v>
      </c>
    </row>
    <row r="2" spans="1:8" s="6" customFormat="1" ht="18.75" customHeight="1">
      <c r="A2" s="5"/>
      <c r="B2" s="21"/>
      <c r="C2" s="21"/>
      <c r="D2" s="21"/>
      <c r="E2" s="35"/>
      <c r="F2" s="21" t="s">
        <v>904</v>
      </c>
    </row>
    <row r="3" spans="1:8" s="6" customFormat="1" ht="11.25">
      <c r="A3" s="5"/>
      <c r="B3" s="21"/>
      <c r="C3" s="21"/>
      <c r="D3" s="21"/>
      <c r="E3" s="35"/>
      <c r="F3" s="21" t="s">
        <v>832</v>
      </c>
    </row>
    <row r="4" spans="1:8">
      <c r="A4" s="49"/>
      <c r="B4" s="21"/>
      <c r="C4" s="21"/>
      <c r="D4" s="21"/>
      <c r="E4" s="35"/>
      <c r="F4" s="21" t="s">
        <v>1100</v>
      </c>
    </row>
    <row r="5" spans="1:8">
      <c r="A5" s="49"/>
      <c r="B5" s="35"/>
      <c r="C5" s="35"/>
      <c r="D5" s="35"/>
      <c r="E5" s="35"/>
      <c r="F5" s="35"/>
    </row>
    <row r="6" spans="1:8" ht="16.5" customHeight="1">
      <c r="A6" s="35"/>
      <c r="B6" s="35"/>
      <c r="C6" s="35"/>
      <c r="D6" s="35"/>
      <c r="E6" s="35"/>
      <c r="F6" s="35"/>
    </row>
    <row r="7" spans="1:8" ht="40.5" customHeight="1">
      <c r="A7" s="158" t="s">
        <v>877</v>
      </c>
      <c r="B7" s="158"/>
      <c r="C7" s="158"/>
      <c r="D7" s="158"/>
      <c r="E7" s="158"/>
      <c r="F7" s="158"/>
    </row>
    <row r="8" spans="1:8">
      <c r="A8" s="87"/>
      <c r="B8" s="87"/>
      <c r="C8" s="87"/>
      <c r="D8" s="87"/>
      <c r="E8" s="35"/>
      <c r="F8" s="35"/>
    </row>
    <row r="9" spans="1:8" ht="16.5" customHeight="1">
      <c r="A9" s="53"/>
      <c r="B9" s="54"/>
      <c r="C9" s="71"/>
      <c r="D9" s="48"/>
      <c r="E9" s="35"/>
      <c r="F9" s="48" t="s">
        <v>2</v>
      </c>
    </row>
    <row r="10" spans="1:8" ht="45">
      <c r="A10" s="55" t="s">
        <v>3</v>
      </c>
      <c r="B10" s="55" t="s">
        <v>709</v>
      </c>
      <c r="C10" s="56" t="s">
        <v>697</v>
      </c>
      <c r="D10" s="57" t="s">
        <v>698</v>
      </c>
      <c r="E10" s="57" t="s">
        <v>741</v>
      </c>
      <c r="F10" s="57" t="s">
        <v>833</v>
      </c>
      <c r="G10" s="35"/>
      <c r="H10" s="35"/>
    </row>
    <row r="11" spans="1:8">
      <c r="A11" s="58" t="s">
        <v>5</v>
      </c>
      <c r="B11" s="59"/>
      <c r="C11" s="56"/>
      <c r="D11" s="56"/>
      <c r="E11" s="113">
        <f>E12+E547+E572+E583+E1271+E1349+E1617+E1643+E2189+E2193+E2066+E1344</f>
        <v>145047.5</v>
      </c>
      <c r="F11" s="113">
        <f>F12+F547+F572+F583+F1271+F1349+F1617+F1643+F2189+F2193+F2066+F1344+F1026</f>
        <v>142114</v>
      </c>
      <c r="G11" s="35"/>
      <c r="H11" s="35"/>
    </row>
    <row r="12" spans="1:8" s="7" customFormat="1" ht="15.75">
      <c r="A12" s="58" t="s">
        <v>6</v>
      </c>
      <c r="B12" s="60" t="s">
        <v>7</v>
      </c>
      <c r="C12" s="56"/>
      <c r="D12" s="56"/>
      <c r="E12" s="113">
        <f>E13+E27+E65+E333+E523</f>
        <v>34406.699999999997</v>
      </c>
      <c r="F12" s="113">
        <f>F13+F27+F65+F333+F523</f>
        <v>34594.299999999996</v>
      </c>
      <c r="G12" s="35"/>
      <c r="H12" s="35"/>
    </row>
    <row r="13" spans="1:8" s="17" customFormat="1" ht="33.75" outlineLevel="1">
      <c r="A13" s="58" t="s">
        <v>752</v>
      </c>
      <c r="B13" s="60" t="s">
        <v>9</v>
      </c>
      <c r="C13" s="56"/>
      <c r="D13" s="61"/>
      <c r="E13" s="114">
        <f>E19</f>
        <v>2070</v>
      </c>
      <c r="F13" s="114">
        <f>F19</f>
        <v>2070</v>
      </c>
      <c r="G13" s="62"/>
      <c r="H13" s="62"/>
    </row>
    <row r="14" spans="1:8" s="7" customFormat="1" ht="22.5" hidden="1" outlineLevel="2">
      <c r="A14" s="58" t="s">
        <v>10</v>
      </c>
      <c r="B14" s="63" t="s">
        <v>9</v>
      </c>
      <c r="C14" s="64">
        <f>C15</f>
        <v>1339.6646000000001</v>
      </c>
      <c r="D14" s="65">
        <f t="shared" ref="D14:D93" si="0">C14</f>
        <v>1339.6646000000001</v>
      </c>
      <c r="E14" s="115" t="e">
        <f>#REF!</f>
        <v>#REF!</v>
      </c>
      <c r="F14" s="115" t="e">
        <f>#REF!</f>
        <v>#REF!</v>
      </c>
      <c r="G14" s="35"/>
      <c r="H14" s="35"/>
    </row>
    <row r="15" spans="1:8" s="7" customFormat="1" ht="15.75" hidden="1" outlineLevel="3">
      <c r="A15" s="58" t="s">
        <v>12</v>
      </c>
      <c r="B15" s="63" t="s">
        <v>9</v>
      </c>
      <c r="C15" s="64">
        <f>C16</f>
        <v>1339.6646000000001</v>
      </c>
      <c r="D15" s="65">
        <f t="shared" si="0"/>
        <v>1339.6646000000001</v>
      </c>
      <c r="E15" s="115" t="e">
        <f>#REF!</f>
        <v>#REF!</v>
      </c>
      <c r="F15" s="115" t="e">
        <f>#REF!</f>
        <v>#REF!</v>
      </c>
      <c r="G15" s="35"/>
      <c r="H15" s="35"/>
    </row>
    <row r="16" spans="1:8" s="7" customFormat="1" ht="33.75" hidden="1" outlineLevel="5">
      <c r="A16" s="58" t="s">
        <v>13</v>
      </c>
      <c r="B16" s="63" t="s">
        <v>9</v>
      </c>
      <c r="C16" s="64">
        <f>C17</f>
        <v>1339.6646000000001</v>
      </c>
      <c r="D16" s="65">
        <f t="shared" si="0"/>
        <v>1339.6646000000001</v>
      </c>
      <c r="E16" s="115" t="e">
        <f>#REF!</f>
        <v>#REF!</v>
      </c>
      <c r="F16" s="115" t="e">
        <f>#REF!</f>
        <v>#REF!</v>
      </c>
      <c r="G16" s="35"/>
      <c r="H16" s="35"/>
    </row>
    <row r="17" spans="1:8" s="7" customFormat="1" ht="15.75" hidden="1" outlineLevel="6">
      <c r="A17" s="58" t="s">
        <v>15</v>
      </c>
      <c r="B17" s="63" t="s">
        <v>9</v>
      </c>
      <c r="C17" s="64">
        <f>C18</f>
        <v>1339.6646000000001</v>
      </c>
      <c r="D17" s="65">
        <f t="shared" si="0"/>
        <v>1339.6646000000001</v>
      </c>
      <c r="E17" s="115" t="e">
        <f>#REF!</f>
        <v>#REF!</v>
      </c>
      <c r="F17" s="115" t="e">
        <f>#REF!</f>
        <v>#REF!</v>
      </c>
      <c r="G17" s="35"/>
      <c r="H17" s="35"/>
    </row>
    <row r="18" spans="1:8" s="7" customFormat="1" ht="15.75" hidden="1" outlineLevel="7">
      <c r="A18" s="34" t="s">
        <v>17</v>
      </c>
      <c r="B18" s="63" t="s">
        <v>9</v>
      </c>
      <c r="C18" s="64">
        <f>'[1]бюджет 2013'!$L$9</f>
        <v>1339.6646000000001</v>
      </c>
      <c r="D18" s="65">
        <f t="shared" si="0"/>
        <v>1339.6646000000001</v>
      </c>
      <c r="E18" s="115" t="e">
        <f>#REF!</f>
        <v>#REF!</v>
      </c>
      <c r="F18" s="115" t="e">
        <f>#REF!</f>
        <v>#REF!</v>
      </c>
      <c r="G18" s="35"/>
      <c r="H18" s="35"/>
    </row>
    <row r="19" spans="1:8" s="7" customFormat="1" ht="22.5" hidden="1" outlineLevel="7">
      <c r="A19" s="34" t="s">
        <v>601</v>
      </c>
      <c r="B19" s="63" t="s">
        <v>9</v>
      </c>
      <c r="C19" s="66" t="s">
        <v>602</v>
      </c>
      <c r="D19" s="65"/>
      <c r="E19" s="115">
        <f>E20</f>
        <v>2070</v>
      </c>
      <c r="F19" s="115">
        <f>F20</f>
        <v>2070</v>
      </c>
      <c r="G19" s="35"/>
      <c r="H19" s="35"/>
    </row>
    <row r="20" spans="1:8" s="7" customFormat="1" ht="23.25" outlineLevel="7">
      <c r="A20" s="93" t="s">
        <v>862</v>
      </c>
      <c r="B20" s="63" t="s">
        <v>9</v>
      </c>
      <c r="C20" s="66" t="s">
        <v>618</v>
      </c>
      <c r="D20" s="65"/>
      <c r="E20" s="115">
        <f>E22</f>
        <v>2070</v>
      </c>
      <c r="F20" s="115">
        <f>F22</f>
        <v>2070</v>
      </c>
      <c r="G20" s="35"/>
      <c r="H20" s="35"/>
    </row>
    <row r="21" spans="1:8" s="7" customFormat="1" ht="15.75" outlineLevel="7">
      <c r="A21" s="93" t="s">
        <v>762</v>
      </c>
      <c r="B21" s="63" t="s">
        <v>9</v>
      </c>
      <c r="C21" s="66" t="s">
        <v>753</v>
      </c>
      <c r="D21" s="65"/>
      <c r="E21" s="115">
        <f>E22</f>
        <v>2070</v>
      </c>
      <c r="F21" s="115">
        <f>F22</f>
        <v>2070</v>
      </c>
      <c r="G21" s="35"/>
      <c r="H21" s="35"/>
    </row>
    <row r="22" spans="1:8" s="7" customFormat="1" ht="33.75" outlineLevel="7">
      <c r="A22" s="34" t="s">
        <v>763</v>
      </c>
      <c r="B22" s="63" t="s">
        <v>9</v>
      </c>
      <c r="C22" s="66" t="s">
        <v>753</v>
      </c>
      <c r="D22" s="68">
        <v>100</v>
      </c>
      <c r="E22" s="115">
        <f>E23</f>
        <v>2070</v>
      </c>
      <c r="F22" s="115">
        <f>F23</f>
        <v>2070</v>
      </c>
      <c r="G22" s="35"/>
      <c r="H22" s="35"/>
    </row>
    <row r="23" spans="1:8" s="7" customFormat="1" ht="15.75" outlineLevel="7">
      <c r="A23" s="34" t="s">
        <v>764</v>
      </c>
      <c r="B23" s="63" t="s">
        <v>9</v>
      </c>
      <c r="C23" s="66" t="s">
        <v>753</v>
      </c>
      <c r="D23" s="68">
        <v>120</v>
      </c>
      <c r="E23" s="115">
        <f>E24+E26+E25</f>
        <v>2070</v>
      </c>
      <c r="F23" s="115">
        <f>F24+F26+F25</f>
        <v>2070</v>
      </c>
      <c r="G23" s="35"/>
      <c r="H23" s="35"/>
    </row>
    <row r="24" spans="1:8" s="7" customFormat="1" ht="15.75" outlineLevel="7">
      <c r="A24" s="34" t="s">
        <v>619</v>
      </c>
      <c r="B24" s="63" t="s">
        <v>9</v>
      </c>
      <c r="C24" s="66" t="s">
        <v>753</v>
      </c>
      <c r="D24" s="68">
        <v>121</v>
      </c>
      <c r="E24" s="115">
        <v>1589.9</v>
      </c>
      <c r="F24" s="115">
        <v>1589.9</v>
      </c>
      <c r="G24" s="35"/>
      <c r="H24" s="35"/>
    </row>
    <row r="25" spans="1:8" s="7" customFormat="1" ht="22.5" outlineLevel="7">
      <c r="A25" s="34" t="s">
        <v>641</v>
      </c>
      <c r="B25" s="63" t="s">
        <v>9</v>
      </c>
      <c r="C25" s="66" t="s">
        <v>753</v>
      </c>
      <c r="D25" s="68">
        <v>122</v>
      </c>
      <c r="E25" s="115"/>
      <c r="F25" s="115"/>
      <c r="G25" s="35"/>
      <c r="H25" s="35"/>
    </row>
    <row r="26" spans="1:8" s="7" customFormat="1" ht="22.5" outlineLevel="7">
      <c r="A26" s="34" t="s">
        <v>620</v>
      </c>
      <c r="B26" s="63" t="s">
        <v>9</v>
      </c>
      <c r="C26" s="66" t="s">
        <v>753</v>
      </c>
      <c r="D26" s="68">
        <v>129</v>
      </c>
      <c r="E26" s="115">
        <v>480.1</v>
      </c>
      <c r="F26" s="115">
        <v>480.1</v>
      </c>
      <c r="G26" s="35"/>
      <c r="H26" s="35"/>
    </row>
    <row r="27" spans="1:8" s="7" customFormat="1" ht="24.75" customHeight="1" outlineLevel="1">
      <c r="A27" s="58" t="s">
        <v>754</v>
      </c>
      <c r="B27" s="60" t="s">
        <v>20</v>
      </c>
      <c r="C27" s="56"/>
      <c r="D27" s="61"/>
      <c r="E27" s="116">
        <f>E56</f>
        <v>50</v>
      </c>
      <c r="F27" s="116">
        <f>F56</f>
        <v>50</v>
      </c>
      <c r="G27" s="35"/>
      <c r="H27" s="35"/>
    </row>
    <row r="28" spans="1:8" s="7" customFormat="1" ht="22.5" hidden="1" outlineLevel="2">
      <c r="A28" s="58" t="s">
        <v>10</v>
      </c>
      <c r="B28" s="60" t="s">
        <v>20</v>
      </c>
      <c r="C28" s="56">
        <f>C29</f>
        <v>400</v>
      </c>
      <c r="D28" s="61">
        <f t="shared" si="0"/>
        <v>400</v>
      </c>
      <c r="E28" s="114" t="e">
        <f>#REF!</f>
        <v>#REF!</v>
      </c>
      <c r="F28" s="114" t="e">
        <f>#REF!</f>
        <v>#REF!</v>
      </c>
      <c r="G28" s="35"/>
      <c r="H28" s="35"/>
    </row>
    <row r="29" spans="1:8" s="7" customFormat="1" ht="15.75" hidden="1" outlineLevel="3">
      <c r="A29" s="58" t="s">
        <v>21</v>
      </c>
      <c r="B29" s="60" t="s">
        <v>20</v>
      </c>
      <c r="C29" s="56">
        <f>C30</f>
        <v>400</v>
      </c>
      <c r="D29" s="61">
        <f t="shared" si="0"/>
        <v>400</v>
      </c>
      <c r="E29" s="114" t="e">
        <f>#REF!</f>
        <v>#REF!</v>
      </c>
      <c r="F29" s="114" t="e">
        <f>#REF!</f>
        <v>#REF!</v>
      </c>
      <c r="G29" s="35"/>
      <c r="H29" s="35"/>
    </row>
    <row r="30" spans="1:8" s="7" customFormat="1" ht="33.75" hidden="1" outlineLevel="5">
      <c r="A30" s="58" t="s">
        <v>13</v>
      </c>
      <c r="B30" s="60" t="s">
        <v>20</v>
      </c>
      <c r="C30" s="56">
        <f>C31</f>
        <v>400</v>
      </c>
      <c r="D30" s="61">
        <f t="shared" si="0"/>
        <v>400</v>
      </c>
      <c r="E30" s="114" t="e">
        <f>#REF!</f>
        <v>#REF!</v>
      </c>
      <c r="F30" s="114" t="e">
        <f>#REF!</f>
        <v>#REF!</v>
      </c>
      <c r="G30" s="35"/>
      <c r="H30" s="35"/>
    </row>
    <row r="31" spans="1:8" s="7" customFormat="1" ht="15.75" hidden="1" outlineLevel="6">
      <c r="A31" s="58" t="s">
        <v>15</v>
      </c>
      <c r="B31" s="60" t="s">
        <v>20</v>
      </c>
      <c r="C31" s="56">
        <f>C32</f>
        <v>400</v>
      </c>
      <c r="D31" s="61">
        <f t="shared" si="0"/>
        <v>400</v>
      </c>
      <c r="E31" s="114" t="e">
        <f>#REF!</f>
        <v>#REF!</v>
      </c>
      <c r="F31" s="114" t="e">
        <f>#REF!</f>
        <v>#REF!</v>
      </c>
      <c r="G31" s="35"/>
      <c r="H31" s="35"/>
    </row>
    <row r="32" spans="1:8" s="7" customFormat="1" ht="15.75" hidden="1" outlineLevel="7">
      <c r="A32" s="34" t="s">
        <v>17</v>
      </c>
      <c r="B32" s="63" t="s">
        <v>20</v>
      </c>
      <c r="C32" s="64">
        <v>400</v>
      </c>
      <c r="D32" s="61">
        <f t="shared" si="0"/>
        <v>400</v>
      </c>
      <c r="E32" s="114" t="e">
        <f>#REF!</f>
        <v>#REF!</v>
      </c>
      <c r="F32" s="114" t="e">
        <f>#REF!</f>
        <v>#REF!</v>
      </c>
      <c r="G32" s="35"/>
      <c r="H32" s="35"/>
    </row>
    <row r="33" spans="1:8" s="7" customFormat="1" ht="15.75" hidden="1" outlineLevel="7">
      <c r="A33" s="34" t="s">
        <v>22</v>
      </c>
      <c r="B33" s="63" t="s">
        <v>20</v>
      </c>
      <c r="C33" s="64"/>
      <c r="D33" s="61">
        <f t="shared" si="0"/>
        <v>0</v>
      </c>
      <c r="E33" s="114" t="e">
        <f>#REF!</f>
        <v>#REF!</v>
      </c>
      <c r="F33" s="114" t="e">
        <f>#REF!</f>
        <v>#REF!</v>
      </c>
      <c r="G33" s="35"/>
      <c r="H33" s="35"/>
    </row>
    <row r="34" spans="1:8" s="7" customFormat="1" ht="15.75" hidden="1" outlineLevel="5">
      <c r="A34" s="58" t="s">
        <v>24</v>
      </c>
      <c r="B34" s="60" t="s">
        <v>20</v>
      </c>
      <c r="C34" s="56"/>
      <c r="D34" s="61">
        <f t="shared" si="0"/>
        <v>0</v>
      </c>
      <c r="E34" s="114" t="e">
        <f>#REF!</f>
        <v>#REF!</v>
      </c>
      <c r="F34" s="114" t="e">
        <f>#REF!</f>
        <v>#REF!</v>
      </c>
      <c r="G34" s="35"/>
      <c r="H34" s="35"/>
    </row>
    <row r="35" spans="1:8" s="7" customFormat="1" ht="15.75" hidden="1" outlineLevel="6">
      <c r="A35" s="58" t="s">
        <v>26</v>
      </c>
      <c r="B35" s="60" t="s">
        <v>20</v>
      </c>
      <c r="C35" s="56"/>
      <c r="D35" s="61">
        <f t="shared" si="0"/>
        <v>0</v>
      </c>
      <c r="E35" s="114" t="e">
        <f>#REF!</f>
        <v>#REF!</v>
      </c>
      <c r="F35" s="114" t="e">
        <f>#REF!</f>
        <v>#REF!</v>
      </c>
      <c r="G35" s="35"/>
      <c r="H35" s="35"/>
    </row>
    <row r="36" spans="1:8" s="7" customFormat="1" ht="15.75" hidden="1" outlineLevel="7">
      <c r="A36" s="34" t="s">
        <v>28</v>
      </c>
      <c r="B36" s="63" t="s">
        <v>20</v>
      </c>
      <c r="C36" s="64"/>
      <c r="D36" s="61">
        <f t="shared" si="0"/>
        <v>0</v>
      </c>
      <c r="E36" s="114" t="e">
        <f>#REF!</f>
        <v>#REF!</v>
      </c>
      <c r="F36" s="114" t="e">
        <f>#REF!</f>
        <v>#REF!</v>
      </c>
      <c r="G36" s="35"/>
      <c r="H36" s="35"/>
    </row>
    <row r="37" spans="1:8" s="7" customFormat="1" ht="15.75" hidden="1" outlineLevel="7">
      <c r="A37" s="34" t="s">
        <v>30</v>
      </c>
      <c r="B37" s="63" t="s">
        <v>20</v>
      </c>
      <c r="C37" s="64"/>
      <c r="D37" s="61">
        <f t="shared" si="0"/>
        <v>0</v>
      </c>
      <c r="E37" s="114" t="e">
        <f>#REF!</f>
        <v>#REF!</v>
      </c>
      <c r="F37" s="114" t="e">
        <f>#REF!</f>
        <v>#REF!</v>
      </c>
      <c r="G37" s="35"/>
      <c r="H37" s="35"/>
    </row>
    <row r="38" spans="1:8" s="7" customFormat="1" ht="15.75" hidden="1" outlineLevel="5">
      <c r="A38" s="58" t="s">
        <v>32</v>
      </c>
      <c r="B38" s="60" t="s">
        <v>20</v>
      </c>
      <c r="C38" s="56"/>
      <c r="D38" s="61">
        <f t="shared" si="0"/>
        <v>0</v>
      </c>
      <c r="E38" s="114" t="e">
        <f>#REF!</f>
        <v>#REF!</v>
      </c>
      <c r="F38" s="114" t="e">
        <f>#REF!</f>
        <v>#REF!</v>
      </c>
      <c r="G38" s="35"/>
      <c r="H38" s="35"/>
    </row>
    <row r="39" spans="1:8" s="7" customFormat="1" ht="15.75" hidden="1" outlineLevel="6">
      <c r="A39" s="58" t="s">
        <v>33</v>
      </c>
      <c r="B39" s="60" t="s">
        <v>20</v>
      </c>
      <c r="C39" s="56"/>
      <c r="D39" s="61">
        <f t="shared" si="0"/>
        <v>0</v>
      </c>
      <c r="E39" s="114" t="e">
        <f>#REF!</f>
        <v>#REF!</v>
      </c>
      <c r="F39" s="114" t="e">
        <f>#REF!</f>
        <v>#REF!</v>
      </c>
      <c r="G39" s="35"/>
      <c r="H39" s="35"/>
    </row>
    <row r="40" spans="1:8" s="7" customFormat="1" ht="15.75" hidden="1" outlineLevel="7">
      <c r="A40" s="34" t="s">
        <v>33</v>
      </c>
      <c r="B40" s="63" t="s">
        <v>20</v>
      </c>
      <c r="C40" s="64"/>
      <c r="D40" s="61">
        <f t="shared" si="0"/>
        <v>0</v>
      </c>
      <c r="E40" s="114" t="e">
        <f>#REF!</f>
        <v>#REF!</v>
      </c>
      <c r="F40" s="114" t="e">
        <f>#REF!</f>
        <v>#REF!</v>
      </c>
      <c r="G40" s="35"/>
      <c r="H40" s="35"/>
    </row>
    <row r="41" spans="1:8" s="7" customFormat="1" ht="15.75" hidden="1" outlineLevel="3">
      <c r="A41" s="58" t="s">
        <v>34</v>
      </c>
      <c r="B41" s="60" t="s">
        <v>20</v>
      </c>
      <c r="C41" s="56"/>
      <c r="D41" s="61">
        <f t="shared" si="0"/>
        <v>0</v>
      </c>
      <c r="E41" s="114" t="e">
        <f>#REF!</f>
        <v>#REF!</v>
      </c>
      <c r="F41" s="114" t="e">
        <f>#REF!</f>
        <v>#REF!</v>
      </c>
      <c r="G41" s="35"/>
      <c r="H41" s="35"/>
    </row>
    <row r="42" spans="1:8" s="7" customFormat="1" ht="33.75" hidden="1" outlineLevel="5">
      <c r="A42" s="58" t="s">
        <v>13</v>
      </c>
      <c r="B42" s="60" t="s">
        <v>20</v>
      </c>
      <c r="C42" s="56"/>
      <c r="D42" s="61">
        <f t="shared" si="0"/>
        <v>0</v>
      </c>
      <c r="E42" s="114" t="e">
        <f>#REF!</f>
        <v>#REF!</v>
      </c>
      <c r="F42" s="114" t="e">
        <f>#REF!</f>
        <v>#REF!</v>
      </c>
      <c r="G42" s="35"/>
      <c r="H42" s="35"/>
    </row>
    <row r="43" spans="1:8" s="7" customFormat="1" ht="15.75" hidden="1" outlineLevel="6">
      <c r="A43" s="58" t="s">
        <v>15</v>
      </c>
      <c r="B43" s="60" t="s">
        <v>20</v>
      </c>
      <c r="C43" s="56"/>
      <c r="D43" s="61">
        <f t="shared" si="0"/>
        <v>0</v>
      </c>
      <c r="E43" s="114" t="e">
        <f>#REF!</f>
        <v>#REF!</v>
      </c>
      <c r="F43" s="114" t="e">
        <f>#REF!</f>
        <v>#REF!</v>
      </c>
      <c r="G43" s="35"/>
      <c r="H43" s="35"/>
    </row>
    <row r="44" spans="1:8" s="7" customFormat="1" ht="15.75" hidden="1" outlineLevel="7">
      <c r="A44" s="34" t="s">
        <v>17</v>
      </c>
      <c r="B44" s="63" t="s">
        <v>20</v>
      </c>
      <c r="C44" s="64"/>
      <c r="D44" s="61">
        <f t="shared" si="0"/>
        <v>0</v>
      </c>
      <c r="E44" s="114" t="e">
        <f>#REF!</f>
        <v>#REF!</v>
      </c>
      <c r="F44" s="114" t="e">
        <f>#REF!</f>
        <v>#REF!</v>
      </c>
      <c r="G44" s="35"/>
      <c r="H44" s="35"/>
    </row>
    <row r="45" spans="1:8" s="7" customFormat="1" ht="15.75" hidden="1" outlineLevel="7">
      <c r="A45" s="34" t="s">
        <v>22</v>
      </c>
      <c r="B45" s="63" t="s">
        <v>20</v>
      </c>
      <c r="C45" s="64"/>
      <c r="D45" s="61">
        <f t="shared" si="0"/>
        <v>0</v>
      </c>
      <c r="E45" s="114" t="e">
        <f>#REF!</f>
        <v>#REF!</v>
      </c>
      <c r="F45" s="114" t="e">
        <f>#REF!</f>
        <v>#REF!</v>
      </c>
      <c r="G45" s="35"/>
      <c r="H45" s="35"/>
    </row>
    <row r="46" spans="1:8" s="7" customFormat="1" ht="22.5" hidden="1" outlineLevel="3">
      <c r="A46" s="58" t="s">
        <v>35</v>
      </c>
      <c r="B46" s="60" t="s">
        <v>20</v>
      </c>
      <c r="C46" s="56"/>
      <c r="D46" s="61">
        <f t="shared" si="0"/>
        <v>0</v>
      </c>
      <c r="E46" s="114" t="e">
        <f>#REF!</f>
        <v>#REF!</v>
      </c>
      <c r="F46" s="114" t="e">
        <f>#REF!</f>
        <v>#REF!</v>
      </c>
      <c r="G46" s="35"/>
      <c r="H46" s="35"/>
    </row>
    <row r="47" spans="1:8" s="7" customFormat="1" ht="33.75" hidden="1" outlineLevel="5">
      <c r="A47" s="58" t="s">
        <v>13</v>
      </c>
      <c r="B47" s="60" t="s">
        <v>20</v>
      </c>
      <c r="C47" s="56"/>
      <c r="D47" s="61">
        <f t="shared" si="0"/>
        <v>0</v>
      </c>
      <c r="E47" s="114" t="e">
        <f>#REF!</f>
        <v>#REF!</v>
      </c>
      <c r="F47" s="114" t="e">
        <f>#REF!</f>
        <v>#REF!</v>
      </c>
      <c r="G47" s="35"/>
      <c r="H47" s="35"/>
    </row>
    <row r="48" spans="1:8" s="7" customFormat="1" ht="15.75" hidden="1" outlineLevel="6">
      <c r="A48" s="58" t="s">
        <v>15</v>
      </c>
      <c r="B48" s="60" t="s">
        <v>20</v>
      </c>
      <c r="C48" s="56"/>
      <c r="D48" s="61">
        <f t="shared" si="0"/>
        <v>0</v>
      </c>
      <c r="E48" s="114" t="e">
        <f>#REF!</f>
        <v>#REF!</v>
      </c>
      <c r="F48" s="114" t="e">
        <f>#REF!</f>
        <v>#REF!</v>
      </c>
      <c r="G48" s="35"/>
      <c r="H48" s="35"/>
    </row>
    <row r="49" spans="1:8" s="7" customFormat="1" ht="15.75" hidden="1" outlineLevel="7">
      <c r="A49" s="34" t="s">
        <v>17</v>
      </c>
      <c r="B49" s="63" t="s">
        <v>20</v>
      </c>
      <c r="C49" s="64"/>
      <c r="D49" s="61">
        <f t="shared" si="0"/>
        <v>0</v>
      </c>
      <c r="E49" s="114" t="e">
        <f>#REF!</f>
        <v>#REF!</v>
      </c>
      <c r="F49" s="114" t="e">
        <f>#REF!</f>
        <v>#REF!</v>
      </c>
      <c r="G49" s="35"/>
      <c r="H49" s="35"/>
    </row>
    <row r="50" spans="1:8" s="7" customFormat="1" ht="15.75" hidden="1" outlineLevel="7">
      <c r="A50" s="34" t="s">
        <v>22</v>
      </c>
      <c r="B50" s="63" t="s">
        <v>20</v>
      </c>
      <c r="C50" s="64"/>
      <c r="D50" s="61">
        <f t="shared" si="0"/>
        <v>0</v>
      </c>
      <c r="E50" s="114" t="e">
        <f>#REF!</f>
        <v>#REF!</v>
      </c>
      <c r="F50" s="114" t="e">
        <f>#REF!</f>
        <v>#REF!</v>
      </c>
      <c r="G50" s="35"/>
      <c r="H50" s="35"/>
    </row>
    <row r="51" spans="1:8" s="7" customFormat="1" ht="22.5" hidden="1" outlineLevel="3">
      <c r="A51" s="58" t="s">
        <v>36</v>
      </c>
      <c r="B51" s="60" t="s">
        <v>20</v>
      </c>
      <c r="C51" s="56"/>
      <c r="D51" s="61">
        <f t="shared" si="0"/>
        <v>0</v>
      </c>
      <c r="E51" s="114" t="e">
        <f>#REF!</f>
        <v>#REF!</v>
      </c>
      <c r="F51" s="114" t="e">
        <f>#REF!</f>
        <v>#REF!</v>
      </c>
      <c r="G51" s="35"/>
      <c r="H51" s="35"/>
    </row>
    <row r="52" spans="1:8" s="7" customFormat="1" ht="33.75" hidden="1" outlineLevel="5">
      <c r="A52" s="58" t="s">
        <v>13</v>
      </c>
      <c r="B52" s="60" t="s">
        <v>20</v>
      </c>
      <c r="C52" s="56"/>
      <c r="D52" s="61">
        <f t="shared" si="0"/>
        <v>0</v>
      </c>
      <c r="E52" s="114" t="e">
        <f>#REF!</f>
        <v>#REF!</v>
      </c>
      <c r="F52" s="114" t="e">
        <f>#REF!</f>
        <v>#REF!</v>
      </c>
      <c r="G52" s="35"/>
      <c r="H52" s="35"/>
    </row>
    <row r="53" spans="1:8" s="7" customFormat="1" ht="15.75" hidden="1" outlineLevel="6">
      <c r="A53" s="58" t="s">
        <v>15</v>
      </c>
      <c r="B53" s="60" t="s">
        <v>20</v>
      </c>
      <c r="C53" s="56"/>
      <c r="D53" s="61">
        <f t="shared" si="0"/>
        <v>0</v>
      </c>
      <c r="E53" s="114" t="e">
        <f>#REF!</f>
        <v>#REF!</v>
      </c>
      <c r="F53" s="114" t="e">
        <f>#REF!</f>
        <v>#REF!</v>
      </c>
      <c r="G53" s="35"/>
      <c r="H53" s="35"/>
    </row>
    <row r="54" spans="1:8" s="7" customFormat="1" ht="15.75" hidden="1" outlineLevel="7">
      <c r="A54" s="34" t="s">
        <v>17</v>
      </c>
      <c r="B54" s="63" t="s">
        <v>20</v>
      </c>
      <c r="C54" s="64"/>
      <c r="D54" s="61">
        <f t="shared" si="0"/>
        <v>0</v>
      </c>
      <c r="E54" s="114" t="e">
        <f>#REF!</f>
        <v>#REF!</v>
      </c>
      <c r="F54" s="114" t="e">
        <f>#REF!</f>
        <v>#REF!</v>
      </c>
      <c r="G54" s="35"/>
      <c r="H54" s="35"/>
    </row>
    <row r="55" spans="1:8" s="7" customFormat="1" ht="15.75" hidden="1" outlineLevel="7">
      <c r="A55" s="34" t="s">
        <v>22</v>
      </c>
      <c r="B55" s="63" t="s">
        <v>20</v>
      </c>
      <c r="C55" s="64"/>
      <c r="D55" s="61">
        <f t="shared" si="0"/>
        <v>0</v>
      </c>
      <c r="E55" s="114" t="e">
        <f>#REF!</f>
        <v>#REF!</v>
      </c>
      <c r="F55" s="114" t="e">
        <f>#REF!</f>
        <v>#REF!</v>
      </c>
      <c r="G55" s="35"/>
      <c r="H55" s="35"/>
    </row>
    <row r="56" spans="1:8" s="7" customFormat="1" ht="0.75" customHeight="1" outlineLevel="7">
      <c r="A56" s="34" t="s">
        <v>559</v>
      </c>
      <c r="B56" s="63" t="s">
        <v>20</v>
      </c>
      <c r="C56" s="66" t="s">
        <v>11</v>
      </c>
      <c r="D56" s="65"/>
      <c r="E56" s="115">
        <f>E57</f>
        <v>50</v>
      </c>
      <c r="F56" s="115">
        <f>F57</f>
        <v>50</v>
      </c>
      <c r="G56" s="35"/>
      <c r="H56" s="35"/>
    </row>
    <row r="57" spans="1:8" s="7" customFormat="1" ht="15.75" outlineLevel="7">
      <c r="A57" s="67" t="s">
        <v>621</v>
      </c>
      <c r="B57" s="63" t="s">
        <v>20</v>
      </c>
      <c r="C57" s="66" t="s">
        <v>622</v>
      </c>
      <c r="D57" s="65"/>
      <c r="E57" s="115">
        <f>E58</f>
        <v>50</v>
      </c>
      <c r="F57" s="115">
        <f>F58</f>
        <v>50</v>
      </c>
      <c r="G57" s="35"/>
      <c r="H57" s="35"/>
    </row>
    <row r="58" spans="1:8" s="7" customFormat="1" ht="15.75" outlineLevel="7">
      <c r="A58" s="39" t="s">
        <v>765</v>
      </c>
      <c r="B58" s="63" t="s">
        <v>20</v>
      </c>
      <c r="C58" s="66" t="s">
        <v>699</v>
      </c>
      <c r="D58" s="65"/>
      <c r="E58" s="115">
        <f>E59+E64</f>
        <v>50</v>
      </c>
      <c r="F58" s="115">
        <f>F59+F64</f>
        <v>50</v>
      </c>
      <c r="G58" s="35"/>
      <c r="H58" s="35"/>
    </row>
    <row r="59" spans="1:8" s="7" customFormat="1" ht="33.75" outlineLevel="7">
      <c r="A59" s="34" t="s">
        <v>763</v>
      </c>
      <c r="B59" s="63" t="s">
        <v>20</v>
      </c>
      <c r="C59" s="66" t="s">
        <v>699</v>
      </c>
      <c r="D59" s="70" t="s">
        <v>14</v>
      </c>
      <c r="E59" s="115">
        <f>E60</f>
        <v>50</v>
      </c>
      <c r="F59" s="115">
        <f>F60</f>
        <v>50</v>
      </c>
      <c r="G59" s="35"/>
      <c r="H59" s="35"/>
    </row>
    <row r="60" spans="1:8" s="7" customFormat="1" ht="15.75" outlineLevel="7">
      <c r="A60" s="34" t="s">
        <v>764</v>
      </c>
      <c r="B60" s="63" t="s">
        <v>20</v>
      </c>
      <c r="C60" s="66" t="s">
        <v>699</v>
      </c>
      <c r="D60" s="70" t="s">
        <v>16</v>
      </c>
      <c r="E60" s="115">
        <f>E61+E62+E63</f>
        <v>50</v>
      </c>
      <c r="F60" s="115">
        <f>F61+F62+F63</f>
        <v>50</v>
      </c>
      <c r="G60" s="35"/>
      <c r="H60" s="35"/>
    </row>
    <row r="61" spans="1:8" s="7" customFormat="1" ht="15.75" outlineLevel="7">
      <c r="A61" s="34" t="s">
        <v>619</v>
      </c>
      <c r="B61" s="63" t="s">
        <v>20</v>
      </c>
      <c r="C61" s="66" t="s">
        <v>700</v>
      </c>
      <c r="D61" s="70" t="s">
        <v>18</v>
      </c>
      <c r="E61" s="115">
        <v>0</v>
      </c>
      <c r="F61" s="115">
        <v>0</v>
      </c>
      <c r="G61" s="35"/>
      <c r="H61" s="35"/>
    </row>
    <row r="62" spans="1:8" s="7" customFormat="1" ht="22.5" outlineLevel="7">
      <c r="A62" s="34" t="s">
        <v>620</v>
      </c>
      <c r="B62" s="63" t="s">
        <v>20</v>
      </c>
      <c r="C62" s="66" t="s">
        <v>700</v>
      </c>
      <c r="D62" s="70" t="s">
        <v>623</v>
      </c>
      <c r="E62" s="115"/>
      <c r="F62" s="115"/>
      <c r="G62" s="35"/>
      <c r="H62" s="35"/>
    </row>
    <row r="63" spans="1:8" s="7" customFormat="1" ht="22.5" outlineLevel="7">
      <c r="A63" s="34" t="s">
        <v>641</v>
      </c>
      <c r="B63" s="63" t="s">
        <v>20</v>
      </c>
      <c r="C63" s="66" t="s">
        <v>652</v>
      </c>
      <c r="D63" s="70" t="s">
        <v>23</v>
      </c>
      <c r="E63" s="115">
        <v>50</v>
      </c>
      <c r="F63" s="115">
        <v>50</v>
      </c>
      <c r="G63" s="35"/>
      <c r="H63" s="35"/>
    </row>
    <row r="64" spans="1:8" s="7" customFormat="1" ht="15.75" outlineLevel="7">
      <c r="A64" s="34" t="s">
        <v>694</v>
      </c>
      <c r="B64" s="63" t="s">
        <v>20</v>
      </c>
      <c r="C64" s="66" t="s">
        <v>652</v>
      </c>
      <c r="D64" s="70" t="s">
        <v>650</v>
      </c>
      <c r="E64" s="115"/>
      <c r="F64" s="115"/>
      <c r="G64" s="35"/>
      <c r="H64" s="35"/>
    </row>
    <row r="65" spans="1:8" s="7" customFormat="1" ht="45" outlineLevel="1">
      <c r="A65" s="58" t="s">
        <v>755</v>
      </c>
      <c r="B65" s="60" t="s">
        <v>38</v>
      </c>
      <c r="C65" s="56"/>
      <c r="D65" s="61"/>
      <c r="E65" s="114">
        <f>E171</f>
        <v>29901.5</v>
      </c>
      <c r="F65" s="114">
        <f>F171</f>
        <v>30089.1</v>
      </c>
      <c r="G65" s="35"/>
      <c r="H65" s="35"/>
    </row>
    <row r="66" spans="1:8" s="7" customFormat="1" ht="22.5" hidden="1" outlineLevel="2">
      <c r="A66" s="58" t="s">
        <v>10</v>
      </c>
      <c r="B66" s="60" t="s">
        <v>38</v>
      </c>
      <c r="C66" s="56">
        <f>C67</f>
        <v>15729.169044800003</v>
      </c>
      <c r="D66" s="61">
        <f t="shared" si="0"/>
        <v>15729.169044800003</v>
      </c>
      <c r="E66" s="114" t="e">
        <f>#REF!</f>
        <v>#REF!</v>
      </c>
      <c r="F66" s="114" t="e">
        <f>#REF!</f>
        <v>#REF!</v>
      </c>
      <c r="G66" s="35"/>
      <c r="H66" s="35"/>
    </row>
    <row r="67" spans="1:8" s="7" customFormat="1" ht="15.75" hidden="1" outlineLevel="3">
      <c r="A67" s="58" t="s">
        <v>21</v>
      </c>
      <c r="B67" s="60" t="s">
        <v>38</v>
      </c>
      <c r="C67" s="56">
        <f>C68</f>
        <v>15729.169044800003</v>
      </c>
      <c r="D67" s="61">
        <f t="shared" si="0"/>
        <v>15729.169044800003</v>
      </c>
      <c r="E67" s="114" t="e">
        <f>#REF!</f>
        <v>#REF!</v>
      </c>
      <c r="F67" s="114" t="e">
        <f>#REF!</f>
        <v>#REF!</v>
      </c>
      <c r="G67" s="35"/>
      <c r="H67" s="35"/>
    </row>
    <row r="68" spans="1:8" s="7" customFormat="1" ht="33.75" hidden="1" outlineLevel="5">
      <c r="A68" s="58" t="s">
        <v>13</v>
      </c>
      <c r="B68" s="60" t="s">
        <v>38</v>
      </c>
      <c r="C68" s="56">
        <f>C69</f>
        <v>15729.169044800003</v>
      </c>
      <c r="D68" s="61">
        <f t="shared" si="0"/>
        <v>15729.169044800003</v>
      </c>
      <c r="E68" s="114" t="e">
        <f>#REF!</f>
        <v>#REF!</v>
      </c>
      <c r="F68" s="114" t="e">
        <f>#REF!</f>
        <v>#REF!</v>
      </c>
      <c r="G68" s="35"/>
      <c r="H68" s="35"/>
    </row>
    <row r="69" spans="1:8" s="7" customFormat="1" ht="15.75" hidden="1" outlineLevel="6">
      <c r="A69" s="58" t="s">
        <v>15</v>
      </c>
      <c r="B69" s="60" t="s">
        <v>38</v>
      </c>
      <c r="C69" s="56">
        <f>C70+C71</f>
        <v>15729.169044800003</v>
      </c>
      <c r="D69" s="61">
        <f t="shared" si="0"/>
        <v>15729.169044800003</v>
      </c>
      <c r="E69" s="114" t="e">
        <f>#REF!</f>
        <v>#REF!</v>
      </c>
      <c r="F69" s="114" t="e">
        <f>#REF!</f>
        <v>#REF!</v>
      </c>
      <c r="G69" s="35"/>
      <c r="H69" s="35"/>
    </row>
    <row r="70" spans="1:8" s="7" customFormat="1" ht="15.75" hidden="1" outlineLevel="7">
      <c r="A70" s="34" t="s">
        <v>17</v>
      </c>
      <c r="B70" s="63" t="s">
        <v>38</v>
      </c>
      <c r="C70" s="64">
        <f>'[2]администр 2013'!$F$10+'[2]администр 2013'!$F$12-3090.5</f>
        <v>9271.5690448000023</v>
      </c>
      <c r="D70" s="61">
        <f t="shared" si="0"/>
        <v>9271.5690448000023</v>
      </c>
      <c r="E70" s="114" t="e">
        <f>#REF!</f>
        <v>#REF!</v>
      </c>
      <c r="F70" s="114" t="e">
        <f>#REF!</f>
        <v>#REF!</v>
      </c>
      <c r="G70" s="35"/>
      <c r="H70" s="35"/>
    </row>
    <row r="71" spans="1:8" s="7" customFormat="1" ht="15.75" hidden="1" outlineLevel="7">
      <c r="A71" s="34" t="s">
        <v>22</v>
      </c>
      <c r="B71" s="63" t="s">
        <v>38</v>
      </c>
      <c r="C71" s="64">
        <f>18819.7-12362.1</f>
        <v>6457.6</v>
      </c>
      <c r="D71" s="61">
        <f t="shared" si="0"/>
        <v>6457.6</v>
      </c>
      <c r="E71" s="114" t="e">
        <f>#REF!</f>
        <v>#REF!</v>
      </c>
      <c r="F71" s="114" t="e">
        <f>#REF!</f>
        <v>#REF!</v>
      </c>
      <c r="G71" s="35"/>
      <c r="H71" s="35"/>
    </row>
    <row r="72" spans="1:8" s="7" customFormat="1" ht="15.75" hidden="1" outlineLevel="5">
      <c r="A72" s="58" t="s">
        <v>24</v>
      </c>
      <c r="B72" s="60" t="s">
        <v>38</v>
      </c>
      <c r="C72" s="56"/>
      <c r="D72" s="61">
        <f t="shared" si="0"/>
        <v>0</v>
      </c>
      <c r="E72" s="114" t="e">
        <f>#REF!</f>
        <v>#REF!</v>
      </c>
      <c r="F72" s="114" t="e">
        <f>#REF!</f>
        <v>#REF!</v>
      </c>
      <c r="G72" s="35"/>
      <c r="H72" s="35"/>
    </row>
    <row r="73" spans="1:8" s="7" customFormat="1" ht="15.75" hidden="1" outlineLevel="6">
      <c r="A73" s="58" t="s">
        <v>26</v>
      </c>
      <c r="B73" s="60" t="s">
        <v>38</v>
      </c>
      <c r="C73" s="56"/>
      <c r="D73" s="61">
        <f t="shared" si="0"/>
        <v>0</v>
      </c>
      <c r="E73" s="114" t="e">
        <f>#REF!</f>
        <v>#REF!</v>
      </c>
      <c r="F73" s="114" t="e">
        <f>#REF!</f>
        <v>#REF!</v>
      </c>
      <c r="G73" s="35"/>
      <c r="H73" s="35"/>
    </row>
    <row r="74" spans="1:8" s="7" customFormat="1" ht="15.75" hidden="1" outlineLevel="7">
      <c r="A74" s="34" t="s">
        <v>30</v>
      </c>
      <c r="B74" s="63" t="s">
        <v>38</v>
      </c>
      <c r="C74" s="64"/>
      <c r="D74" s="61">
        <f t="shared" si="0"/>
        <v>0</v>
      </c>
      <c r="E74" s="114" t="e">
        <f>#REF!</f>
        <v>#REF!</v>
      </c>
      <c r="F74" s="114" t="e">
        <f>#REF!</f>
        <v>#REF!</v>
      </c>
      <c r="G74" s="35"/>
      <c r="H74" s="35"/>
    </row>
    <row r="75" spans="1:8" s="7" customFormat="1" ht="33.75" hidden="1" outlineLevel="3">
      <c r="A75" s="58" t="s">
        <v>39</v>
      </c>
      <c r="B75" s="60" t="s">
        <v>38</v>
      </c>
      <c r="C75" s="56"/>
      <c r="D75" s="61">
        <f t="shared" si="0"/>
        <v>0</v>
      </c>
      <c r="E75" s="114" t="e">
        <f>#REF!</f>
        <v>#REF!</v>
      </c>
      <c r="F75" s="114" t="e">
        <f>#REF!</f>
        <v>#REF!</v>
      </c>
      <c r="G75" s="35"/>
      <c r="H75" s="35"/>
    </row>
    <row r="76" spans="1:8" s="7" customFormat="1" ht="33.75" hidden="1" outlineLevel="5">
      <c r="A76" s="58" t="s">
        <v>13</v>
      </c>
      <c r="B76" s="60" t="s">
        <v>38</v>
      </c>
      <c r="C76" s="56"/>
      <c r="D76" s="61">
        <f t="shared" si="0"/>
        <v>0</v>
      </c>
      <c r="E76" s="114" t="e">
        <f>#REF!</f>
        <v>#REF!</v>
      </c>
      <c r="F76" s="114" t="e">
        <f>#REF!</f>
        <v>#REF!</v>
      </c>
      <c r="G76" s="35"/>
      <c r="H76" s="35"/>
    </row>
    <row r="77" spans="1:8" s="7" customFormat="1" ht="15.75" hidden="1" outlineLevel="6">
      <c r="A77" s="58" t="s">
        <v>15</v>
      </c>
      <c r="B77" s="60" t="s">
        <v>38</v>
      </c>
      <c r="C77" s="56"/>
      <c r="D77" s="61">
        <f t="shared" si="0"/>
        <v>0</v>
      </c>
      <c r="E77" s="114" t="e">
        <f>#REF!</f>
        <v>#REF!</v>
      </c>
      <c r="F77" s="114" t="e">
        <f>#REF!</f>
        <v>#REF!</v>
      </c>
      <c r="G77" s="35"/>
      <c r="H77" s="35"/>
    </row>
    <row r="78" spans="1:8" s="7" customFormat="1" ht="15.75" hidden="1" outlineLevel="7">
      <c r="A78" s="34" t="s">
        <v>17</v>
      </c>
      <c r="B78" s="63" t="s">
        <v>38</v>
      </c>
      <c r="C78" s="64"/>
      <c r="D78" s="61">
        <f t="shared" si="0"/>
        <v>0</v>
      </c>
      <c r="E78" s="114" t="e">
        <f>#REF!</f>
        <v>#REF!</v>
      </c>
      <c r="F78" s="114" t="e">
        <f>#REF!</f>
        <v>#REF!</v>
      </c>
      <c r="G78" s="35"/>
      <c r="H78" s="35"/>
    </row>
    <row r="79" spans="1:8" s="7" customFormat="1" ht="15.75" hidden="1" outlineLevel="7">
      <c r="A79" s="34" t="s">
        <v>22</v>
      </c>
      <c r="B79" s="63" t="s">
        <v>38</v>
      </c>
      <c r="C79" s="64"/>
      <c r="D79" s="61">
        <f t="shared" si="0"/>
        <v>0</v>
      </c>
      <c r="E79" s="114" t="e">
        <f>#REF!</f>
        <v>#REF!</v>
      </c>
      <c r="F79" s="114" t="e">
        <f>#REF!</f>
        <v>#REF!</v>
      </c>
      <c r="G79" s="35"/>
      <c r="H79" s="35"/>
    </row>
    <row r="80" spans="1:8" s="7" customFormat="1" ht="15.75" hidden="1" outlineLevel="1">
      <c r="A80" s="58" t="s">
        <v>40</v>
      </c>
      <c r="B80" s="60" t="s">
        <v>41</v>
      </c>
      <c r="C80" s="56">
        <v>407793.6</v>
      </c>
      <c r="D80" s="61">
        <f t="shared" si="0"/>
        <v>407793.6</v>
      </c>
      <c r="E80" s="114" t="e">
        <f>#REF!</f>
        <v>#REF!</v>
      </c>
      <c r="F80" s="114" t="e">
        <f>#REF!</f>
        <v>#REF!</v>
      </c>
      <c r="G80" s="35"/>
      <c r="H80" s="35"/>
    </row>
    <row r="81" spans="1:8" s="7" customFormat="1" ht="22.5" hidden="1" outlineLevel="2">
      <c r="A81" s="58" t="s">
        <v>10</v>
      </c>
      <c r="B81" s="60" t="s">
        <v>41</v>
      </c>
      <c r="C81" s="56">
        <v>407793.6</v>
      </c>
      <c r="D81" s="61">
        <f t="shared" si="0"/>
        <v>407793.6</v>
      </c>
      <c r="E81" s="114" t="e">
        <f>#REF!</f>
        <v>#REF!</v>
      </c>
      <c r="F81" s="114" t="e">
        <f>#REF!</f>
        <v>#REF!</v>
      </c>
      <c r="G81" s="35"/>
      <c r="H81" s="35"/>
    </row>
    <row r="82" spans="1:8" s="7" customFormat="1" ht="15.75" hidden="1" outlineLevel="3">
      <c r="A82" s="58" t="s">
        <v>42</v>
      </c>
      <c r="B82" s="60" t="s">
        <v>41</v>
      </c>
      <c r="C82" s="56">
        <v>407793.6</v>
      </c>
      <c r="D82" s="61">
        <f t="shared" si="0"/>
        <v>407793.6</v>
      </c>
      <c r="E82" s="114" t="e">
        <f>#REF!</f>
        <v>#REF!</v>
      </c>
      <c r="F82" s="114" t="e">
        <f>#REF!</f>
        <v>#REF!</v>
      </c>
      <c r="G82" s="35"/>
      <c r="H82" s="35"/>
    </row>
    <row r="83" spans="1:8" s="7" customFormat="1" ht="33.75" hidden="1" outlineLevel="5">
      <c r="A83" s="58" t="s">
        <v>13</v>
      </c>
      <c r="B83" s="60" t="s">
        <v>41</v>
      </c>
      <c r="C83" s="56">
        <v>313113.3</v>
      </c>
      <c r="D83" s="61">
        <f t="shared" si="0"/>
        <v>313113.3</v>
      </c>
      <c r="E83" s="114" t="e">
        <f>#REF!</f>
        <v>#REF!</v>
      </c>
      <c r="F83" s="114" t="e">
        <f>#REF!</f>
        <v>#REF!</v>
      </c>
      <c r="G83" s="35"/>
      <c r="H83" s="35"/>
    </row>
    <row r="84" spans="1:8" s="7" customFormat="1" ht="15.75" hidden="1" outlineLevel="6">
      <c r="A84" s="58" t="s">
        <v>15</v>
      </c>
      <c r="B84" s="60" t="s">
        <v>41</v>
      </c>
      <c r="C84" s="56">
        <v>313113.3</v>
      </c>
      <c r="D84" s="61">
        <f t="shared" si="0"/>
        <v>313113.3</v>
      </c>
      <c r="E84" s="114" t="e">
        <f>#REF!</f>
        <v>#REF!</v>
      </c>
      <c r="F84" s="114" t="e">
        <f>#REF!</f>
        <v>#REF!</v>
      </c>
      <c r="G84" s="35"/>
      <c r="H84" s="35"/>
    </row>
    <row r="85" spans="1:8" s="7" customFormat="1" ht="15.75" hidden="1" outlineLevel="7">
      <c r="A85" s="34" t="s">
        <v>17</v>
      </c>
      <c r="B85" s="63" t="s">
        <v>41</v>
      </c>
      <c r="C85" s="64">
        <v>311923.5</v>
      </c>
      <c r="D85" s="61">
        <f t="shared" si="0"/>
        <v>311923.5</v>
      </c>
      <c r="E85" s="114" t="e">
        <f>#REF!</f>
        <v>#REF!</v>
      </c>
      <c r="F85" s="114" t="e">
        <f>#REF!</f>
        <v>#REF!</v>
      </c>
      <c r="G85" s="35"/>
      <c r="H85" s="35"/>
    </row>
    <row r="86" spans="1:8" s="7" customFormat="1" ht="15.75" hidden="1" outlineLevel="7">
      <c r="A86" s="34" t="s">
        <v>22</v>
      </c>
      <c r="B86" s="63" t="s">
        <v>41</v>
      </c>
      <c r="C86" s="64">
        <v>1189.8</v>
      </c>
      <c r="D86" s="61">
        <f t="shared" si="0"/>
        <v>1189.8</v>
      </c>
      <c r="E86" s="114" t="e">
        <f>#REF!</f>
        <v>#REF!</v>
      </c>
      <c r="F86" s="114" t="e">
        <f>#REF!</f>
        <v>#REF!</v>
      </c>
      <c r="G86" s="35"/>
      <c r="H86" s="35"/>
    </row>
    <row r="87" spans="1:8" s="7" customFormat="1" ht="15.75" hidden="1" outlineLevel="5">
      <c r="A87" s="58" t="s">
        <v>24</v>
      </c>
      <c r="B87" s="60" t="s">
        <v>41</v>
      </c>
      <c r="C87" s="56">
        <v>94602.7</v>
      </c>
      <c r="D87" s="61">
        <f t="shared" si="0"/>
        <v>94602.7</v>
      </c>
      <c r="E87" s="114" t="e">
        <f>#REF!</f>
        <v>#REF!</v>
      </c>
      <c r="F87" s="114" t="e">
        <f>#REF!</f>
        <v>#REF!</v>
      </c>
      <c r="G87" s="35"/>
      <c r="H87" s="35"/>
    </row>
    <row r="88" spans="1:8" s="7" customFormat="1" ht="15.75" hidden="1" outlineLevel="6">
      <c r="A88" s="58" t="s">
        <v>26</v>
      </c>
      <c r="B88" s="60" t="s">
        <v>41</v>
      </c>
      <c r="C88" s="56">
        <v>94602.7</v>
      </c>
      <c r="D88" s="61">
        <f t="shared" si="0"/>
        <v>94602.7</v>
      </c>
      <c r="E88" s="114" t="e">
        <f>#REF!</f>
        <v>#REF!</v>
      </c>
      <c r="F88" s="114" t="e">
        <f>#REF!</f>
        <v>#REF!</v>
      </c>
      <c r="G88" s="35"/>
      <c r="H88" s="35"/>
    </row>
    <row r="89" spans="1:8" s="7" customFormat="1" ht="15.75" hidden="1" outlineLevel="7">
      <c r="A89" s="34" t="s">
        <v>28</v>
      </c>
      <c r="B89" s="63" t="s">
        <v>41</v>
      </c>
      <c r="C89" s="64">
        <v>10108.299999999999</v>
      </c>
      <c r="D89" s="61">
        <f t="shared" si="0"/>
        <v>10108.299999999999</v>
      </c>
      <c r="E89" s="114" t="e">
        <f>#REF!</f>
        <v>#REF!</v>
      </c>
      <c r="F89" s="114" t="e">
        <f>#REF!</f>
        <v>#REF!</v>
      </c>
      <c r="G89" s="35"/>
      <c r="H89" s="35"/>
    </row>
    <row r="90" spans="1:8" s="7" customFormat="1" ht="15.75" hidden="1" outlineLevel="7">
      <c r="A90" s="34" t="s">
        <v>30</v>
      </c>
      <c r="B90" s="63" t="s">
        <v>41</v>
      </c>
      <c r="C90" s="64">
        <v>84494.399999999994</v>
      </c>
      <c r="D90" s="61">
        <f t="shared" si="0"/>
        <v>84494.399999999994</v>
      </c>
      <c r="E90" s="114" t="e">
        <f>#REF!</f>
        <v>#REF!</v>
      </c>
      <c r="F90" s="114" t="e">
        <f>#REF!</f>
        <v>#REF!</v>
      </c>
      <c r="G90" s="35"/>
      <c r="H90" s="35"/>
    </row>
    <row r="91" spans="1:8" s="7" customFormat="1" ht="15.75" hidden="1" outlineLevel="5">
      <c r="A91" s="58" t="s">
        <v>43</v>
      </c>
      <c r="B91" s="60" t="s">
        <v>41</v>
      </c>
      <c r="C91" s="56">
        <v>77.599999999999994</v>
      </c>
      <c r="D91" s="61">
        <f t="shared" si="0"/>
        <v>77.599999999999994</v>
      </c>
      <c r="E91" s="114" t="e">
        <f>#REF!</f>
        <v>#REF!</v>
      </c>
      <c r="F91" s="114" t="e">
        <f>#REF!</f>
        <v>#REF!</v>
      </c>
      <c r="G91" s="35"/>
      <c r="H91" s="35"/>
    </row>
    <row r="92" spans="1:8" s="7" customFormat="1" ht="15.75" hidden="1" outlineLevel="6">
      <c r="A92" s="58" t="s">
        <v>45</v>
      </c>
      <c r="B92" s="60" t="s">
        <v>41</v>
      </c>
      <c r="C92" s="56">
        <v>77.599999999999994</v>
      </c>
      <c r="D92" s="61">
        <f t="shared" si="0"/>
        <v>77.599999999999994</v>
      </c>
      <c r="E92" s="114" t="e">
        <f>#REF!</f>
        <v>#REF!</v>
      </c>
      <c r="F92" s="114" t="e">
        <f>#REF!</f>
        <v>#REF!</v>
      </c>
      <c r="G92" s="35"/>
      <c r="H92" s="35"/>
    </row>
    <row r="93" spans="1:8" s="7" customFormat="1" ht="15.75" hidden="1" outlineLevel="7">
      <c r="A93" s="34" t="s">
        <v>47</v>
      </c>
      <c r="B93" s="63" t="s">
        <v>41</v>
      </c>
      <c r="C93" s="64">
        <v>77.599999999999994</v>
      </c>
      <c r="D93" s="61">
        <f t="shared" si="0"/>
        <v>77.599999999999994</v>
      </c>
      <c r="E93" s="114" t="e">
        <f>#REF!</f>
        <v>#REF!</v>
      </c>
      <c r="F93" s="114" t="e">
        <f>#REF!</f>
        <v>#REF!</v>
      </c>
      <c r="G93" s="35"/>
      <c r="H93" s="35"/>
    </row>
    <row r="94" spans="1:8" s="7" customFormat="1" ht="22.5" hidden="1" outlineLevel="1">
      <c r="A94" s="58" t="s">
        <v>49</v>
      </c>
      <c r="B94" s="60" t="s">
        <v>50</v>
      </c>
      <c r="C94" s="56">
        <v>343804.3</v>
      </c>
      <c r="D94" s="61">
        <f t="shared" ref="D94:D157" si="1">C94</f>
        <v>343804.3</v>
      </c>
      <c r="E94" s="114" t="e">
        <f>#REF!</f>
        <v>#REF!</v>
      </c>
      <c r="F94" s="114" t="e">
        <f>#REF!</f>
        <v>#REF!</v>
      </c>
      <c r="G94" s="35"/>
      <c r="H94" s="35"/>
    </row>
    <row r="95" spans="1:8" s="7" customFormat="1" ht="22.5" hidden="1" outlineLevel="2">
      <c r="A95" s="58" t="s">
        <v>10</v>
      </c>
      <c r="B95" s="60" t="s">
        <v>50</v>
      </c>
      <c r="C95" s="56">
        <v>343804.3</v>
      </c>
      <c r="D95" s="61">
        <f t="shared" si="1"/>
        <v>343804.3</v>
      </c>
      <c r="E95" s="114" t="e">
        <f>#REF!</f>
        <v>#REF!</v>
      </c>
      <c r="F95" s="114" t="e">
        <f>#REF!</f>
        <v>#REF!</v>
      </c>
      <c r="G95" s="35"/>
      <c r="H95" s="35"/>
    </row>
    <row r="96" spans="1:8" s="7" customFormat="1" ht="22.5" hidden="1" outlineLevel="3">
      <c r="A96" s="58" t="s">
        <v>51</v>
      </c>
      <c r="B96" s="60" t="s">
        <v>50</v>
      </c>
      <c r="C96" s="56">
        <v>3795.9</v>
      </c>
      <c r="D96" s="61">
        <f t="shared" si="1"/>
        <v>3795.9</v>
      </c>
      <c r="E96" s="114" t="e">
        <f>#REF!</f>
        <v>#REF!</v>
      </c>
      <c r="F96" s="114" t="e">
        <f>#REF!</f>
        <v>#REF!</v>
      </c>
      <c r="G96" s="35"/>
      <c r="H96" s="35"/>
    </row>
    <row r="97" spans="1:8" s="7" customFormat="1" ht="33.75" hidden="1" outlineLevel="5">
      <c r="A97" s="58" t="s">
        <v>13</v>
      </c>
      <c r="B97" s="60" t="s">
        <v>50</v>
      </c>
      <c r="C97" s="56">
        <v>3795.9</v>
      </c>
      <c r="D97" s="61">
        <f t="shared" si="1"/>
        <v>3795.9</v>
      </c>
      <c r="E97" s="114" t="e">
        <f>#REF!</f>
        <v>#REF!</v>
      </c>
      <c r="F97" s="114" t="e">
        <f>#REF!</f>
        <v>#REF!</v>
      </c>
      <c r="G97" s="35"/>
      <c r="H97" s="35"/>
    </row>
    <row r="98" spans="1:8" s="7" customFormat="1" ht="15.75" hidden="1" outlineLevel="6">
      <c r="A98" s="58" t="s">
        <v>15</v>
      </c>
      <c r="B98" s="60" t="s">
        <v>50</v>
      </c>
      <c r="C98" s="56">
        <v>3795.9</v>
      </c>
      <c r="D98" s="61">
        <f t="shared" si="1"/>
        <v>3795.9</v>
      </c>
      <c r="E98" s="114" t="e">
        <f>#REF!</f>
        <v>#REF!</v>
      </c>
      <c r="F98" s="114" t="e">
        <f>#REF!</f>
        <v>#REF!</v>
      </c>
      <c r="G98" s="35"/>
      <c r="H98" s="35"/>
    </row>
    <row r="99" spans="1:8" s="7" customFormat="1" ht="15.75" hidden="1" outlineLevel="7">
      <c r="A99" s="34" t="s">
        <v>17</v>
      </c>
      <c r="B99" s="63" t="s">
        <v>50</v>
      </c>
      <c r="C99" s="64">
        <v>3795.9</v>
      </c>
      <c r="D99" s="61">
        <f t="shared" si="1"/>
        <v>3795.9</v>
      </c>
      <c r="E99" s="114" t="e">
        <f>#REF!</f>
        <v>#REF!</v>
      </c>
      <c r="F99" s="114" t="e">
        <f>#REF!</f>
        <v>#REF!</v>
      </c>
      <c r="G99" s="35"/>
      <c r="H99" s="35"/>
    </row>
    <row r="100" spans="1:8" s="7" customFormat="1" ht="15.75" hidden="1" outlineLevel="3">
      <c r="A100" s="58" t="s">
        <v>21</v>
      </c>
      <c r="B100" s="60" t="s">
        <v>50</v>
      </c>
      <c r="C100" s="56">
        <v>312142.2</v>
      </c>
      <c r="D100" s="61">
        <f t="shared" si="1"/>
        <v>312142.2</v>
      </c>
      <c r="E100" s="114" t="e">
        <f>#REF!</f>
        <v>#REF!</v>
      </c>
      <c r="F100" s="114" t="e">
        <f>#REF!</f>
        <v>#REF!</v>
      </c>
      <c r="G100" s="35"/>
      <c r="H100" s="35"/>
    </row>
    <row r="101" spans="1:8" s="7" customFormat="1" ht="33.75" hidden="1" outlineLevel="5">
      <c r="A101" s="58" t="s">
        <v>13</v>
      </c>
      <c r="B101" s="60" t="s">
        <v>50</v>
      </c>
      <c r="C101" s="56">
        <v>227287.6</v>
      </c>
      <c r="D101" s="61">
        <f t="shared" si="1"/>
        <v>227287.6</v>
      </c>
      <c r="E101" s="114" t="e">
        <f>#REF!</f>
        <v>#REF!</v>
      </c>
      <c r="F101" s="114" t="e">
        <f>#REF!</f>
        <v>#REF!</v>
      </c>
      <c r="G101" s="35"/>
      <c r="H101" s="35"/>
    </row>
    <row r="102" spans="1:8" s="7" customFormat="1" ht="15.75" hidden="1" outlineLevel="6">
      <c r="A102" s="58" t="s">
        <v>15</v>
      </c>
      <c r="B102" s="60" t="s">
        <v>50</v>
      </c>
      <c r="C102" s="56">
        <v>227287.6</v>
      </c>
      <c r="D102" s="61">
        <f t="shared" si="1"/>
        <v>227287.6</v>
      </c>
      <c r="E102" s="114" t="e">
        <f>#REF!</f>
        <v>#REF!</v>
      </c>
      <c r="F102" s="114" t="e">
        <f>#REF!</f>
        <v>#REF!</v>
      </c>
      <c r="G102" s="35"/>
      <c r="H102" s="35"/>
    </row>
    <row r="103" spans="1:8" s="7" customFormat="1" ht="15.75" hidden="1" outlineLevel="7">
      <c r="A103" s="34" t="s">
        <v>17</v>
      </c>
      <c r="B103" s="63" t="s">
        <v>50</v>
      </c>
      <c r="C103" s="64">
        <v>226636.79999999999</v>
      </c>
      <c r="D103" s="61">
        <f t="shared" si="1"/>
        <v>226636.79999999999</v>
      </c>
      <c r="E103" s="114" t="e">
        <f>#REF!</f>
        <v>#REF!</v>
      </c>
      <c r="F103" s="114" t="e">
        <f>#REF!</f>
        <v>#REF!</v>
      </c>
      <c r="G103" s="35"/>
      <c r="H103" s="35"/>
    </row>
    <row r="104" spans="1:8" s="7" customFormat="1" ht="15.75" hidden="1" outlineLevel="7">
      <c r="A104" s="34" t="s">
        <v>22</v>
      </c>
      <c r="B104" s="63" t="s">
        <v>50</v>
      </c>
      <c r="C104" s="64">
        <v>650.79999999999995</v>
      </c>
      <c r="D104" s="61">
        <f t="shared" si="1"/>
        <v>650.79999999999995</v>
      </c>
      <c r="E104" s="114" t="e">
        <f>#REF!</f>
        <v>#REF!</v>
      </c>
      <c r="F104" s="114" t="e">
        <f>#REF!</f>
        <v>#REF!</v>
      </c>
      <c r="G104" s="35"/>
      <c r="H104" s="35"/>
    </row>
    <row r="105" spans="1:8" s="7" customFormat="1" ht="15.75" hidden="1" outlineLevel="5">
      <c r="A105" s="58" t="s">
        <v>24</v>
      </c>
      <c r="B105" s="60" t="s">
        <v>50</v>
      </c>
      <c r="C105" s="56">
        <v>84761.5</v>
      </c>
      <c r="D105" s="61">
        <f t="shared" si="1"/>
        <v>84761.5</v>
      </c>
      <c r="E105" s="114" t="e">
        <f>#REF!</f>
        <v>#REF!</v>
      </c>
      <c r="F105" s="114" t="e">
        <f>#REF!</f>
        <v>#REF!</v>
      </c>
      <c r="G105" s="35"/>
      <c r="H105" s="35"/>
    </row>
    <row r="106" spans="1:8" s="7" customFormat="1" ht="15.75" hidden="1" outlineLevel="6">
      <c r="A106" s="58" t="s">
        <v>26</v>
      </c>
      <c r="B106" s="60" t="s">
        <v>50</v>
      </c>
      <c r="C106" s="56">
        <v>84761.5</v>
      </c>
      <c r="D106" s="61">
        <f t="shared" si="1"/>
        <v>84761.5</v>
      </c>
      <c r="E106" s="114" t="e">
        <f>#REF!</f>
        <v>#REF!</v>
      </c>
      <c r="F106" s="114" t="e">
        <f>#REF!</f>
        <v>#REF!</v>
      </c>
      <c r="G106" s="35"/>
      <c r="H106" s="35"/>
    </row>
    <row r="107" spans="1:8" s="7" customFormat="1" ht="15.75" hidden="1" outlineLevel="7">
      <c r="A107" s="34" t="s">
        <v>28</v>
      </c>
      <c r="B107" s="63" t="s">
        <v>50</v>
      </c>
      <c r="C107" s="64">
        <v>68503.5</v>
      </c>
      <c r="D107" s="61">
        <f t="shared" si="1"/>
        <v>68503.5</v>
      </c>
      <c r="E107" s="114" t="e">
        <f>#REF!</f>
        <v>#REF!</v>
      </c>
      <c r="F107" s="114" t="e">
        <f>#REF!</f>
        <v>#REF!</v>
      </c>
      <c r="G107" s="35"/>
      <c r="H107" s="35"/>
    </row>
    <row r="108" spans="1:8" s="7" customFormat="1" ht="15.75" hidden="1" outlineLevel="7">
      <c r="A108" s="34" t="s">
        <v>30</v>
      </c>
      <c r="B108" s="63" t="s">
        <v>50</v>
      </c>
      <c r="C108" s="64">
        <v>16258</v>
      </c>
      <c r="D108" s="61">
        <f t="shared" si="1"/>
        <v>16258</v>
      </c>
      <c r="E108" s="114" t="e">
        <f>#REF!</f>
        <v>#REF!</v>
      </c>
      <c r="F108" s="114" t="e">
        <f>#REF!</f>
        <v>#REF!</v>
      </c>
      <c r="G108" s="35"/>
      <c r="H108" s="35"/>
    </row>
    <row r="109" spans="1:8" s="7" customFormat="1" ht="15.75" hidden="1" outlineLevel="5">
      <c r="A109" s="58" t="s">
        <v>43</v>
      </c>
      <c r="B109" s="60" t="s">
        <v>50</v>
      </c>
      <c r="C109" s="56">
        <v>93.1</v>
      </c>
      <c r="D109" s="61">
        <f t="shared" si="1"/>
        <v>93.1</v>
      </c>
      <c r="E109" s="114" t="e">
        <f>#REF!</f>
        <v>#REF!</v>
      </c>
      <c r="F109" s="114" t="e">
        <f>#REF!</f>
        <v>#REF!</v>
      </c>
      <c r="G109" s="35"/>
      <c r="H109" s="35"/>
    </row>
    <row r="110" spans="1:8" s="7" customFormat="1" ht="15.75" hidden="1" outlineLevel="6">
      <c r="A110" s="58" t="s">
        <v>45</v>
      </c>
      <c r="B110" s="60" t="s">
        <v>50</v>
      </c>
      <c r="C110" s="56">
        <v>93.1</v>
      </c>
      <c r="D110" s="61">
        <f t="shared" si="1"/>
        <v>93.1</v>
      </c>
      <c r="E110" s="114" t="e">
        <f>#REF!</f>
        <v>#REF!</v>
      </c>
      <c r="F110" s="114" t="e">
        <f>#REF!</f>
        <v>#REF!</v>
      </c>
      <c r="G110" s="35"/>
      <c r="H110" s="35"/>
    </row>
    <row r="111" spans="1:8" s="7" customFormat="1" ht="15.75" hidden="1" outlineLevel="7">
      <c r="A111" s="34" t="s">
        <v>52</v>
      </c>
      <c r="B111" s="63" t="s">
        <v>50</v>
      </c>
      <c r="C111" s="64">
        <v>22.8</v>
      </c>
      <c r="D111" s="61">
        <f t="shared" si="1"/>
        <v>22.8</v>
      </c>
      <c r="E111" s="114" t="e">
        <f>#REF!</f>
        <v>#REF!</v>
      </c>
      <c r="F111" s="114" t="e">
        <f>#REF!</f>
        <v>#REF!</v>
      </c>
      <c r="G111" s="35"/>
      <c r="H111" s="35"/>
    </row>
    <row r="112" spans="1:8" s="7" customFormat="1" ht="15.75" hidden="1" outlineLevel="7">
      <c r="A112" s="34" t="s">
        <v>47</v>
      </c>
      <c r="B112" s="63" t="s">
        <v>50</v>
      </c>
      <c r="C112" s="64">
        <v>70.3</v>
      </c>
      <c r="D112" s="61">
        <f t="shared" si="1"/>
        <v>70.3</v>
      </c>
      <c r="E112" s="114" t="e">
        <f>#REF!</f>
        <v>#REF!</v>
      </c>
      <c r="F112" s="114" t="e">
        <f>#REF!</f>
        <v>#REF!</v>
      </c>
      <c r="G112" s="35"/>
      <c r="H112" s="35"/>
    </row>
    <row r="113" spans="1:8" s="7" customFormat="1" ht="22.5" hidden="1" outlineLevel="3">
      <c r="A113" s="58" t="s">
        <v>53</v>
      </c>
      <c r="B113" s="60" t="s">
        <v>50</v>
      </c>
      <c r="C113" s="56">
        <v>9374.2999999999993</v>
      </c>
      <c r="D113" s="61">
        <f t="shared" si="1"/>
        <v>9374.2999999999993</v>
      </c>
      <c r="E113" s="114" t="e">
        <f>#REF!</f>
        <v>#REF!</v>
      </c>
      <c r="F113" s="114" t="e">
        <f>#REF!</f>
        <v>#REF!</v>
      </c>
      <c r="G113" s="35"/>
      <c r="H113" s="35"/>
    </row>
    <row r="114" spans="1:8" s="7" customFormat="1" ht="33.75" hidden="1" outlineLevel="5">
      <c r="A114" s="58" t="s">
        <v>13</v>
      </c>
      <c r="B114" s="60" t="s">
        <v>50</v>
      </c>
      <c r="C114" s="56">
        <v>9374.2999999999993</v>
      </c>
      <c r="D114" s="61">
        <f t="shared" si="1"/>
        <v>9374.2999999999993</v>
      </c>
      <c r="E114" s="114" t="e">
        <f>#REF!</f>
        <v>#REF!</v>
      </c>
      <c r="F114" s="114" t="e">
        <f>#REF!</f>
        <v>#REF!</v>
      </c>
      <c r="G114" s="35"/>
      <c r="H114" s="35"/>
    </row>
    <row r="115" spans="1:8" s="7" customFormat="1" ht="15.75" hidden="1" outlineLevel="6">
      <c r="A115" s="58" t="s">
        <v>15</v>
      </c>
      <c r="B115" s="60" t="s">
        <v>50</v>
      </c>
      <c r="C115" s="56">
        <v>9374.2999999999993</v>
      </c>
      <c r="D115" s="61">
        <f t="shared" si="1"/>
        <v>9374.2999999999993</v>
      </c>
      <c r="E115" s="114" t="e">
        <f>#REF!</f>
        <v>#REF!</v>
      </c>
      <c r="F115" s="114" t="e">
        <f>#REF!</f>
        <v>#REF!</v>
      </c>
      <c r="G115" s="35"/>
      <c r="H115" s="35"/>
    </row>
    <row r="116" spans="1:8" s="7" customFormat="1" ht="15.75" hidden="1" outlineLevel="7">
      <c r="A116" s="34" t="s">
        <v>17</v>
      </c>
      <c r="B116" s="63" t="s">
        <v>50</v>
      </c>
      <c r="C116" s="64">
        <v>9358.1</v>
      </c>
      <c r="D116" s="61">
        <f t="shared" si="1"/>
        <v>9358.1</v>
      </c>
      <c r="E116" s="114" t="e">
        <f>#REF!</f>
        <v>#REF!</v>
      </c>
      <c r="F116" s="114" t="e">
        <f>#REF!</f>
        <v>#REF!</v>
      </c>
      <c r="G116" s="35"/>
      <c r="H116" s="35"/>
    </row>
    <row r="117" spans="1:8" s="7" customFormat="1" ht="15.75" hidden="1" outlineLevel="7">
      <c r="A117" s="34" t="s">
        <v>22</v>
      </c>
      <c r="B117" s="63" t="s">
        <v>50</v>
      </c>
      <c r="C117" s="64">
        <v>16.2</v>
      </c>
      <c r="D117" s="61">
        <f t="shared" si="1"/>
        <v>16.2</v>
      </c>
      <c r="E117" s="114" t="e">
        <f>#REF!</f>
        <v>#REF!</v>
      </c>
      <c r="F117" s="114" t="e">
        <f>#REF!</f>
        <v>#REF!</v>
      </c>
      <c r="G117" s="35"/>
      <c r="H117" s="35"/>
    </row>
    <row r="118" spans="1:8" s="7" customFormat="1" ht="15.75" hidden="1" outlineLevel="3">
      <c r="A118" s="58" t="s">
        <v>54</v>
      </c>
      <c r="B118" s="60" t="s">
        <v>50</v>
      </c>
      <c r="C118" s="56">
        <v>18491.900000000001</v>
      </c>
      <c r="D118" s="61">
        <f t="shared" si="1"/>
        <v>18491.900000000001</v>
      </c>
      <c r="E118" s="114" t="e">
        <f>#REF!</f>
        <v>#REF!</v>
      </c>
      <c r="F118" s="114" t="e">
        <f>#REF!</f>
        <v>#REF!</v>
      </c>
      <c r="G118" s="35"/>
      <c r="H118" s="35"/>
    </row>
    <row r="119" spans="1:8" s="7" customFormat="1" ht="33.75" hidden="1" outlineLevel="5">
      <c r="A119" s="58" t="s">
        <v>13</v>
      </c>
      <c r="B119" s="60" t="s">
        <v>50</v>
      </c>
      <c r="C119" s="56">
        <v>18491.900000000001</v>
      </c>
      <c r="D119" s="61">
        <f t="shared" si="1"/>
        <v>18491.900000000001</v>
      </c>
      <c r="E119" s="114" t="e">
        <f>#REF!</f>
        <v>#REF!</v>
      </c>
      <c r="F119" s="114" t="e">
        <f>#REF!</f>
        <v>#REF!</v>
      </c>
      <c r="G119" s="35"/>
      <c r="H119" s="35"/>
    </row>
    <row r="120" spans="1:8" s="7" customFormat="1" ht="15.75" hidden="1" outlineLevel="6">
      <c r="A120" s="58" t="s">
        <v>15</v>
      </c>
      <c r="B120" s="60" t="s">
        <v>50</v>
      </c>
      <c r="C120" s="56">
        <v>18491.900000000001</v>
      </c>
      <c r="D120" s="61">
        <f t="shared" si="1"/>
        <v>18491.900000000001</v>
      </c>
      <c r="E120" s="114" t="e">
        <f>#REF!</f>
        <v>#REF!</v>
      </c>
      <c r="F120" s="114" t="e">
        <f>#REF!</f>
        <v>#REF!</v>
      </c>
      <c r="G120" s="35"/>
      <c r="H120" s="35"/>
    </row>
    <row r="121" spans="1:8" s="7" customFormat="1" ht="15.75" hidden="1" outlineLevel="7">
      <c r="A121" s="34" t="s">
        <v>17</v>
      </c>
      <c r="B121" s="63" t="s">
        <v>50</v>
      </c>
      <c r="C121" s="64">
        <v>18491.900000000001</v>
      </c>
      <c r="D121" s="61">
        <f t="shared" si="1"/>
        <v>18491.900000000001</v>
      </c>
      <c r="E121" s="114" t="e">
        <f>#REF!</f>
        <v>#REF!</v>
      </c>
      <c r="F121" s="114" t="e">
        <f>#REF!</f>
        <v>#REF!</v>
      </c>
      <c r="G121" s="35"/>
      <c r="H121" s="35"/>
    </row>
    <row r="122" spans="1:8" s="7" customFormat="1" ht="15.75" hidden="1" outlineLevel="1">
      <c r="A122" s="58" t="s">
        <v>55</v>
      </c>
      <c r="B122" s="60" t="s">
        <v>56</v>
      </c>
      <c r="C122" s="56">
        <v>337332.6</v>
      </c>
      <c r="D122" s="61">
        <f t="shared" si="1"/>
        <v>337332.6</v>
      </c>
      <c r="E122" s="114" t="e">
        <f>#REF!</f>
        <v>#REF!</v>
      </c>
      <c r="F122" s="114" t="e">
        <f>#REF!</f>
        <v>#REF!</v>
      </c>
      <c r="G122" s="35"/>
      <c r="H122" s="35"/>
    </row>
    <row r="123" spans="1:8" s="7" customFormat="1" ht="22.5" hidden="1" outlineLevel="2">
      <c r="A123" s="58" t="s">
        <v>10</v>
      </c>
      <c r="B123" s="60" t="s">
        <v>56</v>
      </c>
      <c r="C123" s="56">
        <v>119094.7</v>
      </c>
      <c r="D123" s="61">
        <f t="shared" si="1"/>
        <v>119094.7</v>
      </c>
      <c r="E123" s="114" t="e">
        <f>#REF!</f>
        <v>#REF!</v>
      </c>
      <c r="F123" s="114" t="e">
        <f>#REF!</f>
        <v>#REF!</v>
      </c>
      <c r="G123" s="35"/>
      <c r="H123" s="35"/>
    </row>
    <row r="124" spans="1:8" s="7" customFormat="1" ht="15.75" hidden="1" outlineLevel="3">
      <c r="A124" s="58" t="s">
        <v>21</v>
      </c>
      <c r="B124" s="60" t="s">
        <v>56</v>
      </c>
      <c r="C124" s="56">
        <v>72933.600000000006</v>
      </c>
      <c r="D124" s="61">
        <f t="shared" si="1"/>
        <v>72933.600000000006</v>
      </c>
      <c r="E124" s="114" t="e">
        <f>#REF!</f>
        <v>#REF!</v>
      </c>
      <c r="F124" s="114" t="e">
        <f>#REF!</f>
        <v>#REF!</v>
      </c>
      <c r="G124" s="35"/>
      <c r="H124" s="35"/>
    </row>
    <row r="125" spans="1:8" s="7" customFormat="1" ht="33.75" hidden="1" outlineLevel="5">
      <c r="A125" s="58" t="s">
        <v>13</v>
      </c>
      <c r="B125" s="60" t="s">
        <v>56</v>
      </c>
      <c r="C125" s="56">
        <v>71588.899999999994</v>
      </c>
      <c r="D125" s="61">
        <f t="shared" si="1"/>
        <v>71588.899999999994</v>
      </c>
      <c r="E125" s="114" t="e">
        <f>#REF!</f>
        <v>#REF!</v>
      </c>
      <c r="F125" s="114" t="e">
        <f>#REF!</f>
        <v>#REF!</v>
      </c>
    </row>
    <row r="126" spans="1:8" s="7" customFormat="1" ht="15.75" hidden="1" outlineLevel="6">
      <c r="A126" s="58" t="s">
        <v>15</v>
      </c>
      <c r="B126" s="60" t="s">
        <v>56</v>
      </c>
      <c r="C126" s="56">
        <v>71588.899999999994</v>
      </c>
      <c r="D126" s="61">
        <f t="shared" si="1"/>
        <v>71588.899999999994</v>
      </c>
      <c r="E126" s="114" t="e">
        <f>#REF!</f>
        <v>#REF!</v>
      </c>
      <c r="F126" s="114" t="e">
        <f>#REF!</f>
        <v>#REF!</v>
      </c>
    </row>
    <row r="127" spans="1:8" s="7" customFormat="1" ht="15.75" hidden="1" outlineLevel="7">
      <c r="A127" s="34" t="s">
        <v>17</v>
      </c>
      <c r="B127" s="63" t="s">
        <v>56</v>
      </c>
      <c r="C127" s="64">
        <v>70898.8</v>
      </c>
      <c r="D127" s="61">
        <f t="shared" si="1"/>
        <v>70898.8</v>
      </c>
      <c r="E127" s="114" t="e">
        <f>#REF!</f>
        <v>#REF!</v>
      </c>
      <c r="F127" s="114" t="e">
        <f>#REF!</f>
        <v>#REF!</v>
      </c>
    </row>
    <row r="128" spans="1:8" s="7" customFormat="1" ht="15.75" hidden="1" outlineLevel="7">
      <c r="A128" s="34" t="s">
        <v>22</v>
      </c>
      <c r="B128" s="63" t="s">
        <v>56</v>
      </c>
      <c r="C128" s="64">
        <v>690.1</v>
      </c>
      <c r="D128" s="61">
        <f t="shared" si="1"/>
        <v>690.1</v>
      </c>
      <c r="E128" s="114" t="e">
        <f>#REF!</f>
        <v>#REF!</v>
      </c>
      <c r="F128" s="114" t="e">
        <f>#REF!</f>
        <v>#REF!</v>
      </c>
    </row>
    <row r="129" spans="1:6" s="7" customFormat="1" ht="15.75" hidden="1" outlineLevel="5">
      <c r="A129" s="58" t="s">
        <v>24</v>
      </c>
      <c r="B129" s="60" t="s">
        <v>56</v>
      </c>
      <c r="C129" s="56">
        <v>1344.7</v>
      </c>
      <c r="D129" s="61">
        <f t="shared" si="1"/>
        <v>1344.7</v>
      </c>
      <c r="E129" s="114" t="e">
        <f>#REF!</f>
        <v>#REF!</v>
      </c>
      <c r="F129" s="114" t="e">
        <f>#REF!</f>
        <v>#REF!</v>
      </c>
    </row>
    <row r="130" spans="1:6" s="7" customFormat="1" ht="15.75" hidden="1" outlineLevel="6">
      <c r="A130" s="58" t="s">
        <v>26</v>
      </c>
      <c r="B130" s="60" t="s">
        <v>56</v>
      </c>
      <c r="C130" s="56">
        <v>1344.7</v>
      </c>
      <c r="D130" s="61">
        <f t="shared" si="1"/>
        <v>1344.7</v>
      </c>
      <c r="E130" s="114" t="e">
        <f>#REF!</f>
        <v>#REF!</v>
      </c>
      <c r="F130" s="114" t="e">
        <f>#REF!</f>
        <v>#REF!</v>
      </c>
    </row>
    <row r="131" spans="1:6" s="7" customFormat="1" ht="15.75" hidden="1" outlineLevel="7">
      <c r="A131" s="34" t="s">
        <v>28</v>
      </c>
      <c r="B131" s="63" t="s">
        <v>56</v>
      </c>
      <c r="C131" s="64">
        <v>428</v>
      </c>
      <c r="D131" s="61">
        <f t="shared" si="1"/>
        <v>428</v>
      </c>
      <c r="E131" s="114" t="e">
        <f>#REF!</f>
        <v>#REF!</v>
      </c>
      <c r="F131" s="114" t="e">
        <f>#REF!</f>
        <v>#REF!</v>
      </c>
    </row>
    <row r="132" spans="1:6" s="7" customFormat="1" ht="15.75" hidden="1" outlineLevel="7">
      <c r="A132" s="34" t="s">
        <v>30</v>
      </c>
      <c r="B132" s="63" t="s">
        <v>56</v>
      </c>
      <c r="C132" s="64">
        <v>916.7</v>
      </c>
      <c r="D132" s="61">
        <f t="shared" si="1"/>
        <v>916.7</v>
      </c>
      <c r="E132" s="114" t="e">
        <f>#REF!</f>
        <v>#REF!</v>
      </c>
      <c r="F132" s="114" t="e">
        <f>#REF!</f>
        <v>#REF!</v>
      </c>
    </row>
    <row r="133" spans="1:6" s="7" customFormat="1" ht="15.75" hidden="1" outlineLevel="3">
      <c r="A133" s="58" t="s">
        <v>57</v>
      </c>
      <c r="B133" s="60" t="s">
        <v>56</v>
      </c>
      <c r="C133" s="56">
        <v>15788.2</v>
      </c>
      <c r="D133" s="61">
        <f t="shared" si="1"/>
        <v>15788.2</v>
      </c>
      <c r="E133" s="114" t="e">
        <f>#REF!</f>
        <v>#REF!</v>
      </c>
      <c r="F133" s="114" t="e">
        <f>#REF!</f>
        <v>#REF!</v>
      </c>
    </row>
    <row r="134" spans="1:6" s="7" customFormat="1" ht="33.75" hidden="1" outlineLevel="5">
      <c r="A134" s="58" t="s">
        <v>13</v>
      </c>
      <c r="B134" s="60" t="s">
        <v>56</v>
      </c>
      <c r="C134" s="56">
        <v>14591.6</v>
      </c>
      <c r="D134" s="61">
        <f t="shared" si="1"/>
        <v>14591.6</v>
      </c>
      <c r="E134" s="114" t="e">
        <f>#REF!</f>
        <v>#REF!</v>
      </c>
      <c r="F134" s="114" t="e">
        <f>#REF!</f>
        <v>#REF!</v>
      </c>
    </row>
    <row r="135" spans="1:6" s="7" customFormat="1" ht="15.75" hidden="1" outlineLevel="6">
      <c r="A135" s="58" t="s">
        <v>15</v>
      </c>
      <c r="B135" s="60" t="s">
        <v>56</v>
      </c>
      <c r="C135" s="56">
        <v>14591.6</v>
      </c>
      <c r="D135" s="61">
        <f t="shared" si="1"/>
        <v>14591.6</v>
      </c>
      <c r="E135" s="114" t="e">
        <f>#REF!</f>
        <v>#REF!</v>
      </c>
      <c r="F135" s="114" t="e">
        <f>#REF!</f>
        <v>#REF!</v>
      </c>
    </row>
    <row r="136" spans="1:6" s="7" customFormat="1" ht="15.75" hidden="1" outlineLevel="7">
      <c r="A136" s="34" t="s">
        <v>17</v>
      </c>
      <c r="B136" s="63" t="s">
        <v>56</v>
      </c>
      <c r="C136" s="64">
        <v>14554.6</v>
      </c>
      <c r="D136" s="61">
        <f t="shared" si="1"/>
        <v>14554.6</v>
      </c>
      <c r="E136" s="114" t="e">
        <f>#REF!</f>
        <v>#REF!</v>
      </c>
      <c r="F136" s="114" t="e">
        <f>#REF!</f>
        <v>#REF!</v>
      </c>
    </row>
    <row r="137" spans="1:6" s="7" customFormat="1" ht="15.75" hidden="1" outlineLevel="7">
      <c r="A137" s="34" t="s">
        <v>22</v>
      </c>
      <c r="B137" s="63" t="s">
        <v>56</v>
      </c>
      <c r="C137" s="64">
        <v>37</v>
      </c>
      <c r="D137" s="61">
        <f t="shared" si="1"/>
        <v>37</v>
      </c>
      <c r="E137" s="114" t="e">
        <f>#REF!</f>
        <v>#REF!</v>
      </c>
      <c r="F137" s="114" t="e">
        <f>#REF!</f>
        <v>#REF!</v>
      </c>
    </row>
    <row r="138" spans="1:6" s="7" customFormat="1" ht="15.75" hidden="1" outlineLevel="5">
      <c r="A138" s="58" t="s">
        <v>24</v>
      </c>
      <c r="B138" s="60" t="s">
        <v>56</v>
      </c>
      <c r="C138" s="56">
        <v>1196.0999999999999</v>
      </c>
      <c r="D138" s="61">
        <f t="shared" si="1"/>
        <v>1196.0999999999999</v>
      </c>
      <c r="E138" s="114" t="e">
        <f>#REF!</f>
        <v>#REF!</v>
      </c>
      <c r="F138" s="114" t="e">
        <f>#REF!</f>
        <v>#REF!</v>
      </c>
    </row>
    <row r="139" spans="1:6" s="7" customFormat="1" ht="15.75" hidden="1" outlineLevel="6">
      <c r="A139" s="58" t="s">
        <v>26</v>
      </c>
      <c r="B139" s="60" t="s">
        <v>56</v>
      </c>
      <c r="C139" s="56">
        <v>1196.0999999999999</v>
      </c>
      <c r="D139" s="61">
        <f t="shared" si="1"/>
        <v>1196.0999999999999</v>
      </c>
      <c r="E139" s="114" t="e">
        <f>#REF!</f>
        <v>#REF!</v>
      </c>
      <c r="F139" s="114" t="e">
        <f>#REF!</f>
        <v>#REF!</v>
      </c>
    </row>
    <row r="140" spans="1:6" s="7" customFormat="1" ht="15.75" hidden="1" outlineLevel="7">
      <c r="A140" s="34" t="s">
        <v>28</v>
      </c>
      <c r="B140" s="63" t="s">
        <v>56</v>
      </c>
      <c r="C140" s="64">
        <v>703.4</v>
      </c>
      <c r="D140" s="61">
        <f t="shared" si="1"/>
        <v>703.4</v>
      </c>
      <c r="E140" s="114" t="e">
        <f>#REF!</f>
        <v>#REF!</v>
      </c>
      <c r="F140" s="114" t="e">
        <f>#REF!</f>
        <v>#REF!</v>
      </c>
    </row>
    <row r="141" spans="1:6" s="7" customFormat="1" ht="15.75" hidden="1" outlineLevel="7">
      <c r="A141" s="34" t="s">
        <v>30</v>
      </c>
      <c r="B141" s="63" t="s">
        <v>56</v>
      </c>
      <c r="C141" s="64">
        <v>492.7</v>
      </c>
      <c r="D141" s="61">
        <f t="shared" si="1"/>
        <v>492.7</v>
      </c>
      <c r="E141" s="114" t="e">
        <f>#REF!</f>
        <v>#REF!</v>
      </c>
      <c r="F141" s="114" t="e">
        <f>#REF!</f>
        <v>#REF!</v>
      </c>
    </row>
    <row r="142" spans="1:6" s="7" customFormat="1" ht="15.75" hidden="1" outlineLevel="5">
      <c r="A142" s="58" t="s">
        <v>43</v>
      </c>
      <c r="B142" s="60" t="s">
        <v>56</v>
      </c>
      <c r="C142" s="56">
        <v>0.5</v>
      </c>
      <c r="D142" s="61">
        <f t="shared" si="1"/>
        <v>0.5</v>
      </c>
      <c r="E142" s="114" t="e">
        <f>#REF!</f>
        <v>#REF!</v>
      </c>
      <c r="F142" s="114" t="e">
        <f>#REF!</f>
        <v>#REF!</v>
      </c>
    </row>
    <row r="143" spans="1:6" s="7" customFormat="1" ht="15.75" hidden="1" outlineLevel="6">
      <c r="A143" s="58" t="s">
        <v>45</v>
      </c>
      <c r="B143" s="60" t="s">
        <v>56</v>
      </c>
      <c r="C143" s="56">
        <v>0.5</v>
      </c>
      <c r="D143" s="61">
        <f t="shared" si="1"/>
        <v>0.5</v>
      </c>
      <c r="E143" s="114" t="e">
        <f>#REF!</f>
        <v>#REF!</v>
      </c>
      <c r="F143" s="114" t="e">
        <f>#REF!</f>
        <v>#REF!</v>
      </c>
    </row>
    <row r="144" spans="1:6" s="7" customFormat="1" ht="15.75" hidden="1" outlineLevel="7">
      <c r="A144" s="34" t="s">
        <v>47</v>
      </c>
      <c r="B144" s="63" t="s">
        <v>56</v>
      </c>
      <c r="C144" s="64">
        <v>0.5</v>
      </c>
      <c r="D144" s="61">
        <f t="shared" si="1"/>
        <v>0.5</v>
      </c>
      <c r="E144" s="114" t="e">
        <f>#REF!</f>
        <v>#REF!</v>
      </c>
      <c r="F144" s="114" t="e">
        <f>#REF!</f>
        <v>#REF!</v>
      </c>
    </row>
    <row r="145" spans="1:6" s="7" customFormat="1" ht="15.75" hidden="1" outlineLevel="3">
      <c r="A145" s="58" t="s">
        <v>58</v>
      </c>
      <c r="B145" s="60" t="s">
        <v>56</v>
      </c>
      <c r="C145" s="56">
        <v>30172.9</v>
      </c>
      <c r="D145" s="61">
        <f t="shared" si="1"/>
        <v>30172.9</v>
      </c>
      <c r="E145" s="114" t="e">
        <f>#REF!</f>
        <v>#REF!</v>
      </c>
      <c r="F145" s="114" t="e">
        <f>#REF!</f>
        <v>#REF!</v>
      </c>
    </row>
    <row r="146" spans="1:6" s="7" customFormat="1" ht="33.75" hidden="1" outlineLevel="5">
      <c r="A146" s="58" t="s">
        <v>13</v>
      </c>
      <c r="B146" s="60" t="s">
        <v>56</v>
      </c>
      <c r="C146" s="56">
        <v>30172.9</v>
      </c>
      <c r="D146" s="61">
        <f t="shared" si="1"/>
        <v>30172.9</v>
      </c>
      <c r="E146" s="114" t="e">
        <f>#REF!</f>
        <v>#REF!</v>
      </c>
      <c r="F146" s="114" t="e">
        <f>#REF!</f>
        <v>#REF!</v>
      </c>
    </row>
    <row r="147" spans="1:6" s="7" customFormat="1" ht="15.75" hidden="1" outlineLevel="6">
      <c r="A147" s="58" t="s">
        <v>15</v>
      </c>
      <c r="B147" s="60" t="s">
        <v>56</v>
      </c>
      <c r="C147" s="56">
        <v>30172.9</v>
      </c>
      <c r="D147" s="61">
        <f t="shared" si="1"/>
        <v>30172.9</v>
      </c>
      <c r="E147" s="114" t="e">
        <f>#REF!</f>
        <v>#REF!</v>
      </c>
      <c r="F147" s="114" t="e">
        <f>#REF!</f>
        <v>#REF!</v>
      </c>
    </row>
    <row r="148" spans="1:6" s="7" customFormat="1" ht="15.75" hidden="1" outlineLevel="7">
      <c r="A148" s="34" t="s">
        <v>17</v>
      </c>
      <c r="B148" s="63" t="s">
        <v>56</v>
      </c>
      <c r="C148" s="64">
        <v>30003.7</v>
      </c>
      <c r="D148" s="61">
        <f t="shared" si="1"/>
        <v>30003.7</v>
      </c>
      <c r="E148" s="114" t="e">
        <f>#REF!</f>
        <v>#REF!</v>
      </c>
      <c r="F148" s="114" t="e">
        <f>#REF!</f>
        <v>#REF!</v>
      </c>
    </row>
    <row r="149" spans="1:6" s="7" customFormat="1" ht="15.75" hidden="1" outlineLevel="7">
      <c r="A149" s="34" t="s">
        <v>22</v>
      </c>
      <c r="B149" s="63" t="s">
        <v>56</v>
      </c>
      <c r="C149" s="64">
        <v>169.2</v>
      </c>
      <c r="D149" s="61">
        <f t="shared" si="1"/>
        <v>169.2</v>
      </c>
      <c r="E149" s="114" t="e">
        <f>#REF!</f>
        <v>#REF!</v>
      </c>
      <c r="F149" s="114" t="e">
        <f>#REF!</f>
        <v>#REF!</v>
      </c>
    </row>
    <row r="150" spans="1:6" s="7" customFormat="1" ht="45" hidden="1" outlineLevel="3">
      <c r="A150" s="79" t="s">
        <v>59</v>
      </c>
      <c r="B150" s="60" t="s">
        <v>56</v>
      </c>
      <c r="C150" s="56">
        <v>200</v>
      </c>
      <c r="D150" s="61">
        <f t="shared" si="1"/>
        <v>200</v>
      </c>
      <c r="E150" s="114" t="e">
        <f>#REF!</f>
        <v>#REF!</v>
      </c>
      <c r="F150" s="114" t="e">
        <f>#REF!</f>
        <v>#REF!</v>
      </c>
    </row>
    <row r="151" spans="1:6" s="7" customFormat="1" ht="33.75" hidden="1" outlineLevel="4">
      <c r="A151" s="58" t="s">
        <v>60</v>
      </c>
      <c r="B151" s="60" t="s">
        <v>56</v>
      </c>
      <c r="C151" s="56">
        <v>100</v>
      </c>
      <c r="D151" s="61">
        <f t="shared" si="1"/>
        <v>100</v>
      </c>
      <c r="E151" s="114" t="e">
        <f>#REF!</f>
        <v>#REF!</v>
      </c>
      <c r="F151" s="114" t="e">
        <f>#REF!</f>
        <v>#REF!</v>
      </c>
    </row>
    <row r="152" spans="1:6" s="7" customFormat="1" ht="15.75" hidden="1" outlineLevel="5">
      <c r="A152" s="58" t="s">
        <v>24</v>
      </c>
      <c r="B152" s="60" t="s">
        <v>56</v>
      </c>
      <c r="C152" s="56">
        <v>100</v>
      </c>
      <c r="D152" s="61">
        <f t="shared" si="1"/>
        <v>100</v>
      </c>
      <c r="E152" s="114" t="e">
        <f>#REF!</f>
        <v>#REF!</v>
      </c>
      <c r="F152" s="114" t="e">
        <f>#REF!</f>
        <v>#REF!</v>
      </c>
    </row>
    <row r="153" spans="1:6" s="7" customFormat="1" ht="15.75" hidden="1" outlineLevel="6">
      <c r="A153" s="58" t="s">
        <v>26</v>
      </c>
      <c r="B153" s="60" t="s">
        <v>56</v>
      </c>
      <c r="C153" s="56">
        <v>100</v>
      </c>
      <c r="D153" s="61">
        <f t="shared" si="1"/>
        <v>100</v>
      </c>
      <c r="E153" s="114" t="e">
        <f>#REF!</f>
        <v>#REF!</v>
      </c>
      <c r="F153" s="114" t="e">
        <f>#REF!</f>
        <v>#REF!</v>
      </c>
    </row>
    <row r="154" spans="1:6" s="7" customFormat="1" ht="15.75" hidden="1" outlineLevel="7">
      <c r="A154" s="34" t="s">
        <v>30</v>
      </c>
      <c r="B154" s="63" t="s">
        <v>56</v>
      </c>
      <c r="C154" s="64">
        <v>100</v>
      </c>
      <c r="D154" s="61">
        <f t="shared" si="1"/>
        <v>100</v>
      </c>
      <c r="E154" s="114" t="e">
        <f>#REF!</f>
        <v>#REF!</v>
      </c>
      <c r="F154" s="114" t="e">
        <f>#REF!</f>
        <v>#REF!</v>
      </c>
    </row>
    <row r="155" spans="1:6" s="7" customFormat="1" ht="33.75" hidden="1" outlineLevel="4">
      <c r="A155" s="58" t="s">
        <v>61</v>
      </c>
      <c r="B155" s="60" t="s">
        <v>56</v>
      </c>
      <c r="C155" s="56">
        <v>100</v>
      </c>
      <c r="D155" s="61">
        <f t="shared" si="1"/>
        <v>100</v>
      </c>
      <c r="E155" s="114" t="e">
        <f>#REF!</f>
        <v>#REF!</v>
      </c>
      <c r="F155" s="114" t="e">
        <f>#REF!</f>
        <v>#REF!</v>
      </c>
    </row>
    <row r="156" spans="1:6" s="7" customFormat="1" ht="15.75" hidden="1" outlineLevel="5">
      <c r="A156" s="58" t="s">
        <v>24</v>
      </c>
      <c r="B156" s="60" t="s">
        <v>56</v>
      </c>
      <c r="C156" s="56">
        <v>100</v>
      </c>
      <c r="D156" s="61">
        <f t="shared" si="1"/>
        <v>100</v>
      </c>
      <c r="E156" s="114" t="e">
        <f>#REF!</f>
        <v>#REF!</v>
      </c>
      <c r="F156" s="114" t="e">
        <f>#REF!</f>
        <v>#REF!</v>
      </c>
    </row>
    <row r="157" spans="1:6" s="7" customFormat="1" ht="15.75" hidden="1" outlineLevel="6">
      <c r="A157" s="58" t="s">
        <v>26</v>
      </c>
      <c r="B157" s="60" t="s">
        <v>56</v>
      </c>
      <c r="C157" s="56">
        <v>100</v>
      </c>
      <c r="D157" s="61">
        <f t="shared" si="1"/>
        <v>100</v>
      </c>
      <c r="E157" s="114" t="e">
        <f>#REF!</f>
        <v>#REF!</v>
      </c>
      <c r="F157" s="114" t="e">
        <f>#REF!</f>
        <v>#REF!</v>
      </c>
    </row>
    <row r="158" spans="1:6" s="7" customFormat="1" ht="15.75" hidden="1" outlineLevel="7">
      <c r="A158" s="34" t="s">
        <v>30</v>
      </c>
      <c r="B158" s="63" t="s">
        <v>56</v>
      </c>
      <c r="C158" s="64">
        <v>100</v>
      </c>
      <c r="D158" s="61">
        <f t="shared" ref="D158:D170" si="2">C158</f>
        <v>100</v>
      </c>
      <c r="E158" s="114" t="e">
        <f>#REF!</f>
        <v>#REF!</v>
      </c>
      <c r="F158" s="114" t="e">
        <f>#REF!</f>
        <v>#REF!</v>
      </c>
    </row>
    <row r="159" spans="1:6" s="7" customFormat="1" ht="15.75" hidden="1" outlineLevel="2">
      <c r="A159" s="58" t="s">
        <v>62</v>
      </c>
      <c r="B159" s="60" t="s">
        <v>56</v>
      </c>
      <c r="C159" s="56">
        <v>218237.9</v>
      </c>
      <c r="D159" s="61">
        <f t="shared" si="2"/>
        <v>218237.9</v>
      </c>
      <c r="E159" s="114" t="e">
        <f>#REF!</f>
        <v>#REF!</v>
      </c>
      <c r="F159" s="114" t="e">
        <f>#REF!</f>
        <v>#REF!</v>
      </c>
    </row>
    <row r="160" spans="1:6" s="7" customFormat="1" ht="22.5" hidden="1" outlineLevel="3">
      <c r="A160" s="58" t="s">
        <v>63</v>
      </c>
      <c r="B160" s="60" t="s">
        <v>56</v>
      </c>
      <c r="C160" s="56">
        <v>837.9</v>
      </c>
      <c r="D160" s="61">
        <f t="shared" si="2"/>
        <v>837.9</v>
      </c>
      <c r="E160" s="114" t="e">
        <f>#REF!</f>
        <v>#REF!</v>
      </c>
      <c r="F160" s="114" t="e">
        <f>#REF!</f>
        <v>#REF!</v>
      </c>
    </row>
    <row r="161" spans="1:6" s="7" customFormat="1" ht="15.75" hidden="1" outlineLevel="5">
      <c r="A161" s="58" t="s">
        <v>24</v>
      </c>
      <c r="B161" s="60" t="s">
        <v>56</v>
      </c>
      <c r="C161" s="56">
        <v>799.6</v>
      </c>
      <c r="D161" s="61">
        <f t="shared" si="2"/>
        <v>799.6</v>
      </c>
      <c r="E161" s="114" t="e">
        <f>#REF!</f>
        <v>#REF!</v>
      </c>
      <c r="F161" s="114" t="e">
        <f>#REF!</f>
        <v>#REF!</v>
      </c>
    </row>
    <row r="162" spans="1:6" s="7" customFormat="1" ht="15.75" hidden="1" outlineLevel="6">
      <c r="A162" s="58" t="s">
        <v>26</v>
      </c>
      <c r="B162" s="60" t="s">
        <v>56</v>
      </c>
      <c r="C162" s="56">
        <v>799.6</v>
      </c>
      <c r="D162" s="61">
        <f t="shared" si="2"/>
        <v>799.6</v>
      </c>
      <c r="E162" s="114" t="e">
        <f>#REF!</f>
        <v>#REF!</v>
      </c>
      <c r="F162" s="114" t="e">
        <f>#REF!</f>
        <v>#REF!</v>
      </c>
    </row>
    <row r="163" spans="1:6" s="7" customFormat="1" ht="15.75" hidden="1" outlineLevel="7">
      <c r="A163" s="34" t="s">
        <v>30</v>
      </c>
      <c r="B163" s="63" t="s">
        <v>56</v>
      </c>
      <c r="C163" s="64">
        <v>799.6</v>
      </c>
      <c r="D163" s="61">
        <f t="shared" si="2"/>
        <v>799.6</v>
      </c>
      <c r="E163" s="114" t="e">
        <f>#REF!</f>
        <v>#REF!</v>
      </c>
      <c r="F163" s="114" t="e">
        <f>#REF!</f>
        <v>#REF!</v>
      </c>
    </row>
    <row r="164" spans="1:6" s="7" customFormat="1" ht="15.75" hidden="1" outlineLevel="5">
      <c r="A164" s="58" t="s">
        <v>32</v>
      </c>
      <c r="B164" s="60" t="s">
        <v>56</v>
      </c>
      <c r="C164" s="56">
        <v>38.299999999999997</v>
      </c>
      <c r="D164" s="61">
        <f t="shared" si="2"/>
        <v>38.299999999999997</v>
      </c>
      <c r="E164" s="114" t="e">
        <f>#REF!</f>
        <v>#REF!</v>
      </c>
      <c r="F164" s="114" t="e">
        <f>#REF!</f>
        <v>#REF!</v>
      </c>
    </row>
    <row r="165" spans="1:6" s="7" customFormat="1" ht="15.75" hidden="1" outlineLevel="6">
      <c r="A165" s="58" t="s">
        <v>64</v>
      </c>
      <c r="B165" s="60" t="s">
        <v>56</v>
      </c>
      <c r="C165" s="56">
        <v>38.299999999999997</v>
      </c>
      <c r="D165" s="61">
        <f t="shared" si="2"/>
        <v>38.299999999999997</v>
      </c>
      <c r="E165" s="114" t="e">
        <f>#REF!</f>
        <v>#REF!</v>
      </c>
      <c r="F165" s="114" t="e">
        <f>#REF!</f>
        <v>#REF!</v>
      </c>
    </row>
    <row r="166" spans="1:6" s="7" customFormat="1" ht="15.75" hidden="1" outlineLevel="7">
      <c r="A166" s="34" t="s">
        <v>64</v>
      </c>
      <c r="B166" s="63" t="s">
        <v>56</v>
      </c>
      <c r="C166" s="64">
        <v>38.299999999999997</v>
      </c>
      <c r="D166" s="61">
        <f t="shared" si="2"/>
        <v>38.299999999999997</v>
      </c>
      <c r="E166" s="114" t="e">
        <f>#REF!</f>
        <v>#REF!</v>
      </c>
      <c r="F166" s="114" t="e">
        <f>#REF!</f>
        <v>#REF!</v>
      </c>
    </row>
    <row r="167" spans="1:6" s="7" customFormat="1" ht="22.5" hidden="1" outlineLevel="3">
      <c r="A167" s="58" t="s">
        <v>65</v>
      </c>
      <c r="B167" s="60" t="s">
        <v>56</v>
      </c>
      <c r="C167" s="56">
        <v>217400</v>
      </c>
      <c r="D167" s="61">
        <f t="shared" si="2"/>
        <v>217400</v>
      </c>
      <c r="E167" s="114" t="e">
        <f>#REF!</f>
        <v>#REF!</v>
      </c>
      <c r="F167" s="114" t="e">
        <f>#REF!</f>
        <v>#REF!</v>
      </c>
    </row>
    <row r="168" spans="1:6" s="7" customFormat="1" ht="15.75" hidden="1" outlineLevel="5">
      <c r="A168" s="58" t="s">
        <v>43</v>
      </c>
      <c r="B168" s="60" t="s">
        <v>56</v>
      </c>
      <c r="C168" s="56">
        <v>217400</v>
      </c>
      <c r="D168" s="61">
        <f t="shared" si="2"/>
        <v>217400</v>
      </c>
      <c r="E168" s="114" t="e">
        <f>#REF!</f>
        <v>#REF!</v>
      </c>
      <c r="F168" s="114" t="e">
        <f>#REF!</f>
        <v>#REF!</v>
      </c>
    </row>
    <row r="169" spans="1:6" s="7" customFormat="1" ht="15.75" hidden="1" outlineLevel="6">
      <c r="A169" s="58" t="s">
        <v>66</v>
      </c>
      <c r="B169" s="60" t="s">
        <v>56</v>
      </c>
      <c r="C169" s="56">
        <v>217400</v>
      </c>
      <c r="D169" s="61">
        <f t="shared" si="2"/>
        <v>217400</v>
      </c>
      <c r="E169" s="114" t="e">
        <f>#REF!</f>
        <v>#REF!</v>
      </c>
      <c r="F169" s="114" t="e">
        <f>#REF!</f>
        <v>#REF!</v>
      </c>
    </row>
    <row r="170" spans="1:6" s="7" customFormat="1" ht="15.75" hidden="1" outlineLevel="7">
      <c r="A170" s="34" t="s">
        <v>66</v>
      </c>
      <c r="B170" s="63" t="s">
        <v>56</v>
      </c>
      <c r="C170" s="64">
        <v>217400</v>
      </c>
      <c r="D170" s="61">
        <f t="shared" si="2"/>
        <v>217400</v>
      </c>
      <c r="E170" s="114" t="e">
        <f>#REF!</f>
        <v>#REF!</v>
      </c>
      <c r="F170" s="114" t="e">
        <f>#REF!</f>
        <v>#REF!</v>
      </c>
    </row>
    <row r="171" spans="1:6" s="7" customFormat="1" ht="22.5" hidden="1" outlineLevel="7">
      <c r="A171" s="34" t="s">
        <v>560</v>
      </c>
      <c r="B171" s="63" t="s">
        <v>38</v>
      </c>
      <c r="C171" s="66" t="s">
        <v>11</v>
      </c>
      <c r="D171" s="65"/>
      <c r="E171" s="115">
        <f>E172</f>
        <v>29901.5</v>
      </c>
      <c r="F171" s="115">
        <f>F172</f>
        <v>30089.1</v>
      </c>
    </row>
    <row r="172" spans="1:6" s="7" customFormat="1" ht="23.25" outlineLevel="7">
      <c r="A172" s="93" t="s">
        <v>862</v>
      </c>
      <c r="B172" s="63" t="s">
        <v>38</v>
      </c>
      <c r="C172" s="66" t="s">
        <v>618</v>
      </c>
      <c r="D172" s="65"/>
      <c r="E172" s="115">
        <f>E173</f>
        <v>29901.5</v>
      </c>
      <c r="F172" s="115">
        <f>F173</f>
        <v>30089.1</v>
      </c>
    </row>
    <row r="173" spans="1:6" s="7" customFormat="1" ht="15.75" outlineLevel="7">
      <c r="A173" s="39" t="s">
        <v>762</v>
      </c>
      <c r="B173" s="63" t="s">
        <v>38</v>
      </c>
      <c r="C173" s="66" t="s">
        <v>766</v>
      </c>
      <c r="D173" s="65"/>
      <c r="E173" s="115">
        <f>E174+E195+E330</f>
        <v>29901.5</v>
      </c>
      <c r="F173" s="115">
        <f>F174+F195+F330</f>
        <v>30089.1</v>
      </c>
    </row>
    <row r="174" spans="1:6" s="7" customFormat="1" ht="33.75" outlineLevel="7">
      <c r="A174" s="34" t="s">
        <v>763</v>
      </c>
      <c r="B174" s="63" t="s">
        <v>38</v>
      </c>
      <c r="C174" s="66" t="s">
        <v>766</v>
      </c>
      <c r="D174" s="70" t="s">
        <v>14</v>
      </c>
      <c r="E174" s="115">
        <f>E175</f>
        <v>26049.9</v>
      </c>
      <c r="F174" s="115">
        <f>F175</f>
        <v>26237.5</v>
      </c>
    </row>
    <row r="175" spans="1:6" s="7" customFormat="1" ht="15.75" outlineLevel="1">
      <c r="A175" s="34" t="s">
        <v>764</v>
      </c>
      <c r="B175" s="63" t="s">
        <v>38</v>
      </c>
      <c r="C175" s="66" t="s">
        <v>766</v>
      </c>
      <c r="D175" s="70">
        <v>120</v>
      </c>
      <c r="E175" s="115">
        <f>E192+E193+E194</f>
        <v>26049.9</v>
      </c>
      <c r="F175" s="115">
        <f>F192+F193+F194</f>
        <v>26237.5</v>
      </c>
    </row>
    <row r="176" spans="1:6" s="7" customFormat="1" ht="15.75" hidden="1" outlineLevel="2">
      <c r="A176" s="34" t="s">
        <v>619</v>
      </c>
      <c r="B176" s="63" t="s">
        <v>68</v>
      </c>
      <c r="C176" s="66" t="s">
        <v>766</v>
      </c>
      <c r="D176" s="65" t="str">
        <f t="shared" ref="D176:D191" si="3">C176</f>
        <v>01002 20100</v>
      </c>
      <c r="E176" s="115" t="e">
        <f>#REF!</f>
        <v>#REF!</v>
      </c>
      <c r="F176" s="115" t="e">
        <f>#REF!</f>
        <v>#REF!</v>
      </c>
    </row>
    <row r="177" spans="1:6" s="7" customFormat="1" ht="22.5" hidden="1" outlineLevel="3">
      <c r="A177" s="34" t="s">
        <v>620</v>
      </c>
      <c r="B177" s="63" t="s">
        <v>68</v>
      </c>
      <c r="C177" s="66" t="s">
        <v>766</v>
      </c>
      <c r="D177" s="65" t="str">
        <f t="shared" si="3"/>
        <v>01002 20100</v>
      </c>
      <c r="E177" s="115" t="e">
        <f>#REF!</f>
        <v>#REF!</v>
      </c>
      <c r="F177" s="115" t="e">
        <f>#REF!</f>
        <v>#REF!</v>
      </c>
    </row>
    <row r="178" spans="1:6" s="7" customFormat="1" ht="22.5" hidden="1" outlineLevel="5">
      <c r="A178" s="34" t="s">
        <v>641</v>
      </c>
      <c r="B178" s="63" t="s">
        <v>68</v>
      </c>
      <c r="C178" s="66" t="s">
        <v>766</v>
      </c>
      <c r="D178" s="65" t="str">
        <f t="shared" si="3"/>
        <v>01002 20100</v>
      </c>
      <c r="E178" s="115" t="e">
        <f>#REF!</f>
        <v>#REF!</v>
      </c>
      <c r="F178" s="115" t="e">
        <f>#REF!</f>
        <v>#REF!</v>
      </c>
    </row>
    <row r="179" spans="1:6" s="7" customFormat="1" ht="15.75" hidden="1" outlineLevel="6">
      <c r="A179" s="58" t="s">
        <v>71</v>
      </c>
      <c r="B179" s="63" t="s">
        <v>68</v>
      </c>
      <c r="C179" s="66" t="s">
        <v>766</v>
      </c>
      <c r="D179" s="65" t="str">
        <f t="shared" si="3"/>
        <v>01002 20100</v>
      </c>
      <c r="E179" s="115" t="e">
        <f>#REF!</f>
        <v>#REF!</v>
      </c>
      <c r="F179" s="115" t="e">
        <f>#REF!</f>
        <v>#REF!</v>
      </c>
    </row>
    <row r="180" spans="1:6" s="7" customFormat="1" ht="15.75" hidden="1" outlineLevel="7">
      <c r="A180" s="34" t="s">
        <v>71</v>
      </c>
      <c r="B180" s="63" t="s">
        <v>68</v>
      </c>
      <c r="C180" s="66" t="s">
        <v>766</v>
      </c>
      <c r="D180" s="65" t="str">
        <f t="shared" si="3"/>
        <v>01002 20100</v>
      </c>
      <c r="E180" s="115" t="e">
        <f>#REF!</f>
        <v>#REF!</v>
      </c>
      <c r="F180" s="115" t="e">
        <f>#REF!</f>
        <v>#REF!</v>
      </c>
    </row>
    <row r="181" spans="1:6" s="7" customFormat="1" ht="15.75" hidden="1" outlineLevel="1">
      <c r="A181" s="58" t="s">
        <v>73</v>
      </c>
      <c r="B181" s="63" t="s">
        <v>74</v>
      </c>
      <c r="C181" s="66" t="s">
        <v>766</v>
      </c>
      <c r="D181" s="65" t="str">
        <f t="shared" si="3"/>
        <v>01002 20100</v>
      </c>
      <c r="E181" s="115" t="e">
        <f>#REF!</f>
        <v>#REF!</v>
      </c>
      <c r="F181" s="115" t="e">
        <f>#REF!</f>
        <v>#REF!</v>
      </c>
    </row>
    <row r="182" spans="1:6" s="7" customFormat="1" ht="22.5" hidden="1" outlineLevel="2">
      <c r="A182" s="58" t="s">
        <v>10</v>
      </c>
      <c r="B182" s="63" t="s">
        <v>74</v>
      </c>
      <c r="C182" s="66" t="s">
        <v>766</v>
      </c>
      <c r="D182" s="65" t="str">
        <f t="shared" si="3"/>
        <v>01002 20100</v>
      </c>
      <c r="E182" s="115" t="e">
        <f>#REF!</f>
        <v>#REF!</v>
      </c>
      <c r="F182" s="115" t="e">
        <f>#REF!</f>
        <v>#REF!</v>
      </c>
    </row>
    <row r="183" spans="1:6" s="7" customFormat="1" ht="15.75" hidden="1" outlineLevel="3">
      <c r="A183" s="58" t="s">
        <v>75</v>
      </c>
      <c r="B183" s="63" t="s">
        <v>74</v>
      </c>
      <c r="C183" s="66" t="s">
        <v>766</v>
      </c>
      <c r="D183" s="65" t="str">
        <f t="shared" si="3"/>
        <v>01002 20100</v>
      </c>
      <c r="E183" s="115" t="e">
        <f>#REF!</f>
        <v>#REF!</v>
      </c>
      <c r="F183" s="115" t="e">
        <f>#REF!</f>
        <v>#REF!</v>
      </c>
    </row>
    <row r="184" spans="1:6" s="7" customFormat="1" ht="33.75" hidden="1" outlineLevel="5">
      <c r="A184" s="58" t="s">
        <v>13</v>
      </c>
      <c r="B184" s="63" t="s">
        <v>74</v>
      </c>
      <c r="C184" s="66" t="s">
        <v>766</v>
      </c>
      <c r="D184" s="65" t="str">
        <f t="shared" si="3"/>
        <v>01002 20100</v>
      </c>
      <c r="E184" s="115" t="e">
        <f>#REF!</f>
        <v>#REF!</v>
      </c>
      <c r="F184" s="115" t="e">
        <f>#REF!</f>
        <v>#REF!</v>
      </c>
    </row>
    <row r="185" spans="1:6" s="7" customFormat="1" ht="15.75" hidden="1" outlineLevel="6">
      <c r="A185" s="58" t="s">
        <v>76</v>
      </c>
      <c r="B185" s="63" t="s">
        <v>74</v>
      </c>
      <c r="C185" s="66" t="s">
        <v>766</v>
      </c>
      <c r="D185" s="65" t="str">
        <f t="shared" si="3"/>
        <v>01002 20100</v>
      </c>
      <c r="E185" s="115" t="e">
        <f>#REF!</f>
        <v>#REF!</v>
      </c>
      <c r="F185" s="115" t="e">
        <f>#REF!</f>
        <v>#REF!</v>
      </c>
    </row>
    <row r="186" spans="1:6" s="7" customFormat="1" ht="15.75" hidden="1" outlineLevel="7">
      <c r="A186" s="34" t="s">
        <v>17</v>
      </c>
      <c r="B186" s="63" t="s">
        <v>74</v>
      </c>
      <c r="C186" s="66" t="s">
        <v>766</v>
      </c>
      <c r="D186" s="65" t="str">
        <f t="shared" si="3"/>
        <v>01002 20100</v>
      </c>
      <c r="E186" s="115" t="e">
        <f>#REF!</f>
        <v>#REF!</v>
      </c>
      <c r="F186" s="115" t="e">
        <f>#REF!</f>
        <v>#REF!</v>
      </c>
    </row>
    <row r="187" spans="1:6" s="7" customFormat="1" ht="15.75" hidden="1" outlineLevel="7">
      <c r="A187" s="34" t="s">
        <v>22</v>
      </c>
      <c r="B187" s="63" t="s">
        <v>74</v>
      </c>
      <c r="C187" s="66" t="s">
        <v>766</v>
      </c>
      <c r="D187" s="65" t="str">
        <f t="shared" si="3"/>
        <v>01002 20100</v>
      </c>
      <c r="E187" s="115" t="e">
        <f>#REF!</f>
        <v>#REF!</v>
      </c>
      <c r="F187" s="115" t="e">
        <f>#REF!</f>
        <v>#REF!</v>
      </c>
    </row>
    <row r="188" spans="1:6" s="7" customFormat="1" ht="15.75" hidden="1" outlineLevel="5">
      <c r="A188" s="58" t="s">
        <v>24</v>
      </c>
      <c r="B188" s="63" t="s">
        <v>74</v>
      </c>
      <c r="C188" s="66" t="s">
        <v>766</v>
      </c>
      <c r="D188" s="65" t="str">
        <f t="shared" si="3"/>
        <v>01002 20100</v>
      </c>
      <c r="E188" s="115" t="e">
        <f>#REF!</f>
        <v>#REF!</v>
      </c>
      <c r="F188" s="115" t="e">
        <f>#REF!</f>
        <v>#REF!</v>
      </c>
    </row>
    <row r="189" spans="1:6" s="7" customFormat="1" ht="15.75" hidden="1" outlineLevel="6">
      <c r="A189" s="58" t="s">
        <v>26</v>
      </c>
      <c r="B189" s="63" t="s">
        <v>74</v>
      </c>
      <c r="C189" s="66" t="s">
        <v>766</v>
      </c>
      <c r="D189" s="65" t="str">
        <f t="shared" si="3"/>
        <v>01002 20100</v>
      </c>
      <c r="E189" s="115" t="e">
        <f>#REF!</f>
        <v>#REF!</v>
      </c>
      <c r="F189" s="115" t="e">
        <f>#REF!</f>
        <v>#REF!</v>
      </c>
    </row>
    <row r="190" spans="1:6" s="7" customFormat="1" ht="15.75" hidden="1" outlineLevel="7">
      <c r="A190" s="34" t="s">
        <v>28</v>
      </c>
      <c r="B190" s="63" t="s">
        <v>74</v>
      </c>
      <c r="C190" s="66" t="s">
        <v>766</v>
      </c>
      <c r="D190" s="65" t="str">
        <f t="shared" si="3"/>
        <v>01002 20100</v>
      </c>
      <c r="E190" s="115" t="e">
        <f>#REF!</f>
        <v>#REF!</v>
      </c>
      <c r="F190" s="115" t="e">
        <f>#REF!</f>
        <v>#REF!</v>
      </c>
    </row>
    <row r="191" spans="1:6" s="7" customFormat="1" ht="15.75" hidden="1" outlineLevel="7">
      <c r="A191" s="34" t="s">
        <v>30</v>
      </c>
      <c r="B191" s="63" t="s">
        <v>74</v>
      </c>
      <c r="C191" s="66" t="s">
        <v>766</v>
      </c>
      <c r="D191" s="65" t="str">
        <f t="shared" si="3"/>
        <v>01002 20100</v>
      </c>
      <c r="E191" s="115" t="e">
        <f>#REF!</f>
        <v>#REF!</v>
      </c>
      <c r="F191" s="115" t="e">
        <f>#REF!</f>
        <v>#REF!</v>
      </c>
    </row>
    <row r="192" spans="1:6" s="7" customFormat="1" ht="15.75" outlineLevel="7">
      <c r="A192" s="34" t="s">
        <v>619</v>
      </c>
      <c r="B192" s="63" t="s">
        <v>38</v>
      </c>
      <c r="C192" s="66" t="s">
        <v>766</v>
      </c>
      <c r="D192" s="70">
        <v>121</v>
      </c>
      <c r="E192" s="115">
        <f>17580.8+1362.7+67</f>
        <v>19010.5</v>
      </c>
      <c r="F192" s="115">
        <f>17580.8+1558.2</f>
        <v>19139</v>
      </c>
    </row>
    <row r="193" spans="1:6" s="7" customFormat="1" ht="22.5" outlineLevel="7">
      <c r="A193" s="34" t="s">
        <v>620</v>
      </c>
      <c r="B193" s="63" t="s">
        <v>38</v>
      </c>
      <c r="C193" s="66" t="s">
        <v>766</v>
      </c>
      <c r="D193" s="70" t="s">
        <v>623</v>
      </c>
      <c r="E193" s="115">
        <f>5309.4+411.5</f>
        <v>5720.9</v>
      </c>
      <c r="F193" s="115">
        <f>5309.4+470.6</f>
        <v>5780</v>
      </c>
    </row>
    <row r="194" spans="1:6" s="7" customFormat="1" ht="22.5" outlineLevel="7">
      <c r="A194" s="34" t="s">
        <v>641</v>
      </c>
      <c r="B194" s="63" t="s">
        <v>38</v>
      </c>
      <c r="C194" s="66" t="s">
        <v>766</v>
      </c>
      <c r="D194" s="70" t="s">
        <v>23</v>
      </c>
      <c r="E194" s="115">
        <v>1318.5</v>
      </c>
      <c r="F194" s="115">
        <v>1318.5</v>
      </c>
    </row>
    <row r="195" spans="1:6" s="7" customFormat="1" ht="15.75" outlineLevel="7">
      <c r="A195" s="34" t="s">
        <v>642</v>
      </c>
      <c r="B195" s="63" t="s">
        <v>38</v>
      </c>
      <c r="C195" s="66" t="s">
        <v>766</v>
      </c>
      <c r="D195" s="70" t="s">
        <v>25</v>
      </c>
      <c r="E195" s="115">
        <f>E196</f>
        <v>3847.8</v>
      </c>
      <c r="F195" s="115">
        <f>F196</f>
        <v>3847.8</v>
      </c>
    </row>
    <row r="196" spans="1:6" s="7" customFormat="1" ht="21" customHeight="1" outlineLevel="7">
      <c r="A196" s="34" t="s">
        <v>643</v>
      </c>
      <c r="B196" s="63" t="s">
        <v>38</v>
      </c>
      <c r="C196" s="66" t="s">
        <v>766</v>
      </c>
      <c r="D196" s="70" t="s">
        <v>27</v>
      </c>
      <c r="E196" s="115">
        <f>E197+E198</f>
        <v>3847.8</v>
      </c>
      <c r="F196" s="115">
        <f>F197+F198</f>
        <v>3847.8</v>
      </c>
    </row>
    <row r="197" spans="1:6" s="7" customFormat="1" ht="15.75" outlineLevel="7">
      <c r="A197" s="34" t="s">
        <v>28</v>
      </c>
      <c r="B197" s="63" t="s">
        <v>38</v>
      </c>
      <c r="C197" s="66" t="s">
        <v>766</v>
      </c>
      <c r="D197" s="70" t="s">
        <v>29</v>
      </c>
      <c r="E197" s="115">
        <v>1375.3</v>
      </c>
      <c r="F197" s="115">
        <v>1375.3</v>
      </c>
    </row>
    <row r="198" spans="1:6" s="7" customFormat="1" ht="15.75" outlineLevel="7">
      <c r="A198" s="34" t="s">
        <v>767</v>
      </c>
      <c r="B198" s="63" t="s">
        <v>38</v>
      </c>
      <c r="C198" s="66" t="s">
        <v>766</v>
      </c>
      <c r="D198" s="70" t="s">
        <v>31</v>
      </c>
      <c r="E198" s="115">
        <v>2472.5</v>
      </c>
      <c r="F198" s="115">
        <v>2472.5</v>
      </c>
    </row>
    <row r="199" spans="1:6" s="7" customFormat="1" ht="22.5" hidden="1" outlineLevel="1">
      <c r="A199" s="58" t="s">
        <v>49</v>
      </c>
      <c r="B199" s="60" t="s">
        <v>50</v>
      </c>
      <c r="C199" s="66" t="s">
        <v>766</v>
      </c>
      <c r="D199" s="61"/>
      <c r="E199" s="114">
        <f>E305</f>
        <v>922</v>
      </c>
      <c r="F199" s="114">
        <f>F305</f>
        <v>922</v>
      </c>
    </row>
    <row r="200" spans="1:6" s="7" customFormat="1" ht="22.5" hidden="1" outlineLevel="2">
      <c r="A200" s="58" t="s">
        <v>10</v>
      </c>
      <c r="B200" s="60" t="s">
        <v>38</v>
      </c>
      <c r="C200" s="66" t="s">
        <v>766</v>
      </c>
      <c r="D200" s="61" t="str">
        <f t="shared" ref="D200:D277" si="4">C200</f>
        <v>01002 20100</v>
      </c>
      <c r="E200" s="114" t="e">
        <f>#REF!</f>
        <v>#REF!</v>
      </c>
      <c r="F200" s="114" t="e">
        <f>#REF!</f>
        <v>#REF!</v>
      </c>
    </row>
    <row r="201" spans="1:6" s="7" customFormat="1" ht="15.75" hidden="1" outlineLevel="3">
      <c r="A201" s="58" t="s">
        <v>21</v>
      </c>
      <c r="B201" s="60" t="s">
        <v>38</v>
      </c>
      <c r="C201" s="66" t="s">
        <v>766</v>
      </c>
      <c r="D201" s="61" t="str">
        <f t="shared" si="4"/>
        <v>01002 20100</v>
      </c>
      <c r="E201" s="114" t="e">
        <f>#REF!</f>
        <v>#REF!</v>
      </c>
      <c r="F201" s="114" t="e">
        <f>#REF!</f>
        <v>#REF!</v>
      </c>
    </row>
    <row r="202" spans="1:6" s="7" customFormat="1" ht="33.75" hidden="1" outlineLevel="5">
      <c r="A202" s="58" t="s">
        <v>13</v>
      </c>
      <c r="B202" s="60" t="s">
        <v>38</v>
      </c>
      <c r="C202" s="66" t="s">
        <v>766</v>
      </c>
      <c r="D202" s="61" t="str">
        <f t="shared" si="4"/>
        <v>01002 20100</v>
      </c>
      <c r="E202" s="114" t="e">
        <f>#REF!</f>
        <v>#REF!</v>
      </c>
      <c r="F202" s="114" t="e">
        <f>#REF!</f>
        <v>#REF!</v>
      </c>
    </row>
    <row r="203" spans="1:6" s="7" customFormat="1" ht="15.75" hidden="1" outlineLevel="6">
      <c r="A203" s="58" t="s">
        <v>15</v>
      </c>
      <c r="B203" s="60" t="s">
        <v>38</v>
      </c>
      <c r="C203" s="66" t="s">
        <v>766</v>
      </c>
      <c r="D203" s="61" t="str">
        <f t="shared" si="4"/>
        <v>01002 20100</v>
      </c>
      <c r="E203" s="114" t="e">
        <f>#REF!</f>
        <v>#REF!</v>
      </c>
      <c r="F203" s="114" t="e">
        <f>#REF!</f>
        <v>#REF!</v>
      </c>
    </row>
    <row r="204" spans="1:6" s="7" customFormat="1" ht="15.75" hidden="1" outlineLevel="7">
      <c r="A204" s="34" t="s">
        <v>17</v>
      </c>
      <c r="B204" s="63" t="s">
        <v>38</v>
      </c>
      <c r="C204" s="66" t="s">
        <v>766</v>
      </c>
      <c r="D204" s="61" t="str">
        <f t="shared" si="4"/>
        <v>01002 20100</v>
      </c>
      <c r="E204" s="114" t="e">
        <f>#REF!</f>
        <v>#REF!</v>
      </c>
      <c r="F204" s="114" t="e">
        <f>#REF!</f>
        <v>#REF!</v>
      </c>
    </row>
    <row r="205" spans="1:6" s="7" customFormat="1" ht="15.75" hidden="1" outlineLevel="7">
      <c r="A205" s="34" t="s">
        <v>22</v>
      </c>
      <c r="B205" s="63" t="s">
        <v>38</v>
      </c>
      <c r="C205" s="66" t="s">
        <v>766</v>
      </c>
      <c r="D205" s="61" t="str">
        <f t="shared" si="4"/>
        <v>01002 20100</v>
      </c>
      <c r="E205" s="114" t="e">
        <f>#REF!</f>
        <v>#REF!</v>
      </c>
      <c r="F205" s="114" t="e">
        <f>#REF!</f>
        <v>#REF!</v>
      </c>
    </row>
    <row r="206" spans="1:6" s="7" customFormat="1" ht="15.75" hidden="1" outlineLevel="5">
      <c r="A206" s="58" t="s">
        <v>24</v>
      </c>
      <c r="B206" s="60" t="s">
        <v>38</v>
      </c>
      <c r="C206" s="66" t="s">
        <v>766</v>
      </c>
      <c r="D206" s="61" t="str">
        <f t="shared" si="4"/>
        <v>01002 20100</v>
      </c>
      <c r="E206" s="114" t="e">
        <f>#REF!</f>
        <v>#REF!</v>
      </c>
      <c r="F206" s="114" t="e">
        <f>#REF!</f>
        <v>#REF!</v>
      </c>
    </row>
    <row r="207" spans="1:6" s="7" customFormat="1" ht="15.75" hidden="1" outlineLevel="6">
      <c r="A207" s="58" t="s">
        <v>26</v>
      </c>
      <c r="B207" s="60" t="s">
        <v>38</v>
      </c>
      <c r="C207" s="66" t="s">
        <v>766</v>
      </c>
      <c r="D207" s="61" t="str">
        <f t="shared" si="4"/>
        <v>01002 20100</v>
      </c>
      <c r="E207" s="114" t="e">
        <f>#REF!</f>
        <v>#REF!</v>
      </c>
      <c r="F207" s="114" t="e">
        <f>#REF!</f>
        <v>#REF!</v>
      </c>
    </row>
    <row r="208" spans="1:6" s="7" customFormat="1" ht="15.75" hidden="1" outlineLevel="7">
      <c r="A208" s="34" t="s">
        <v>30</v>
      </c>
      <c r="B208" s="63" t="s">
        <v>38</v>
      </c>
      <c r="C208" s="66" t="s">
        <v>766</v>
      </c>
      <c r="D208" s="61" t="str">
        <f t="shared" si="4"/>
        <v>01002 20100</v>
      </c>
      <c r="E208" s="114" t="e">
        <f>#REF!</f>
        <v>#REF!</v>
      </c>
      <c r="F208" s="114" t="e">
        <f>#REF!</f>
        <v>#REF!</v>
      </c>
    </row>
    <row r="209" spans="1:6" s="7" customFormat="1" ht="33.75" hidden="1" outlineLevel="3">
      <c r="A209" s="58" t="s">
        <v>39</v>
      </c>
      <c r="B209" s="60" t="s">
        <v>38</v>
      </c>
      <c r="C209" s="66" t="s">
        <v>766</v>
      </c>
      <c r="D209" s="61" t="str">
        <f t="shared" si="4"/>
        <v>01002 20100</v>
      </c>
      <c r="E209" s="114" t="e">
        <f>#REF!</f>
        <v>#REF!</v>
      </c>
      <c r="F209" s="114" t="e">
        <f>#REF!</f>
        <v>#REF!</v>
      </c>
    </row>
    <row r="210" spans="1:6" s="7" customFormat="1" ht="33.75" hidden="1" outlineLevel="5">
      <c r="A210" s="58" t="s">
        <v>13</v>
      </c>
      <c r="B210" s="60" t="s">
        <v>38</v>
      </c>
      <c r="C210" s="66" t="s">
        <v>766</v>
      </c>
      <c r="D210" s="61" t="str">
        <f t="shared" si="4"/>
        <v>01002 20100</v>
      </c>
      <c r="E210" s="114" t="e">
        <f>#REF!</f>
        <v>#REF!</v>
      </c>
      <c r="F210" s="114" t="e">
        <f>#REF!</f>
        <v>#REF!</v>
      </c>
    </row>
    <row r="211" spans="1:6" s="7" customFormat="1" ht="15.75" hidden="1" outlineLevel="6">
      <c r="A211" s="58" t="s">
        <v>15</v>
      </c>
      <c r="B211" s="60" t="s">
        <v>38</v>
      </c>
      <c r="C211" s="66" t="s">
        <v>766</v>
      </c>
      <c r="D211" s="61" t="str">
        <f t="shared" si="4"/>
        <v>01002 20100</v>
      </c>
      <c r="E211" s="114" t="e">
        <f>#REF!</f>
        <v>#REF!</v>
      </c>
      <c r="F211" s="114" t="e">
        <f>#REF!</f>
        <v>#REF!</v>
      </c>
    </row>
    <row r="212" spans="1:6" s="7" customFormat="1" ht="15.75" hidden="1" outlineLevel="7">
      <c r="A212" s="34" t="s">
        <v>17</v>
      </c>
      <c r="B212" s="63" t="s">
        <v>38</v>
      </c>
      <c r="C212" s="66" t="s">
        <v>766</v>
      </c>
      <c r="D212" s="61" t="str">
        <f t="shared" si="4"/>
        <v>01002 20100</v>
      </c>
      <c r="E212" s="114" t="e">
        <f>#REF!</f>
        <v>#REF!</v>
      </c>
      <c r="F212" s="114" t="e">
        <f>#REF!</f>
        <v>#REF!</v>
      </c>
    </row>
    <row r="213" spans="1:6" s="7" customFormat="1" ht="15.75" hidden="1" outlineLevel="7">
      <c r="A213" s="34" t="s">
        <v>22</v>
      </c>
      <c r="B213" s="63" t="s">
        <v>38</v>
      </c>
      <c r="C213" s="66" t="s">
        <v>766</v>
      </c>
      <c r="D213" s="61" t="str">
        <f t="shared" si="4"/>
        <v>01002 20100</v>
      </c>
      <c r="E213" s="114" t="e">
        <f>#REF!</f>
        <v>#REF!</v>
      </c>
      <c r="F213" s="114" t="e">
        <f>#REF!</f>
        <v>#REF!</v>
      </c>
    </row>
    <row r="214" spans="1:6" s="7" customFormat="1" ht="15.75" hidden="1" outlineLevel="1">
      <c r="A214" s="58" t="s">
        <v>40</v>
      </c>
      <c r="B214" s="60" t="s">
        <v>41</v>
      </c>
      <c r="C214" s="66" t="s">
        <v>766</v>
      </c>
      <c r="D214" s="61" t="str">
        <f t="shared" si="4"/>
        <v>01002 20100</v>
      </c>
      <c r="E214" s="114" t="e">
        <f>#REF!</f>
        <v>#REF!</v>
      </c>
      <c r="F214" s="114" t="e">
        <f>#REF!</f>
        <v>#REF!</v>
      </c>
    </row>
    <row r="215" spans="1:6" s="7" customFormat="1" ht="22.5" hidden="1" outlineLevel="2">
      <c r="A215" s="58" t="s">
        <v>10</v>
      </c>
      <c r="B215" s="60" t="s">
        <v>41</v>
      </c>
      <c r="C215" s="66" t="s">
        <v>766</v>
      </c>
      <c r="D215" s="61" t="str">
        <f t="shared" si="4"/>
        <v>01002 20100</v>
      </c>
      <c r="E215" s="114" t="e">
        <f>#REF!</f>
        <v>#REF!</v>
      </c>
      <c r="F215" s="114" t="e">
        <f>#REF!</f>
        <v>#REF!</v>
      </c>
    </row>
    <row r="216" spans="1:6" s="7" customFormat="1" ht="15.75" hidden="1" outlineLevel="3">
      <c r="A216" s="58" t="s">
        <v>42</v>
      </c>
      <c r="B216" s="60" t="s">
        <v>41</v>
      </c>
      <c r="C216" s="66" t="s">
        <v>766</v>
      </c>
      <c r="D216" s="61" t="str">
        <f t="shared" si="4"/>
        <v>01002 20100</v>
      </c>
      <c r="E216" s="114" t="e">
        <f>#REF!</f>
        <v>#REF!</v>
      </c>
      <c r="F216" s="114" t="e">
        <f>#REF!</f>
        <v>#REF!</v>
      </c>
    </row>
    <row r="217" spans="1:6" s="7" customFormat="1" ht="33.75" hidden="1" outlineLevel="5">
      <c r="A217" s="58" t="s">
        <v>13</v>
      </c>
      <c r="B217" s="60" t="s">
        <v>41</v>
      </c>
      <c r="C217" s="66" t="s">
        <v>766</v>
      </c>
      <c r="D217" s="61" t="str">
        <f t="shared" si="4"/>
        <v>01002 20100</v>
      </c>
      <c r="E217" s="114" t="e">
        <f>#REF!</f>
        <v>#REF!</v>
      </c>
      <c r="F217" s="114" t="e">
        <f>#REF!</f>
        <v>#REF!</v>
      </c>
    </row>
    <row r="218" spans="1:6" s="7" customFormat="1" ht="15.75" hidden="1" outlineLevel="6">
      <c r="A218" s="58" t="s">
        <v>15</v>
      </c>
      <c r="B218" s="60" t="s">
        <v>41</v>
      </c>
      <c r="C218" s="66" t="s">
        <v>766</v>
      </c>
      <c r="D218" s="61" t="str">
        <f t="shared" si="4"/>
        <v>01002 20100</v>
      </c>
      <c r="E218" s="114" t="e">
        <f>#REF!</f>
        <v>#REF!</v>
      </c>
      <c r="F218" s="114" t="e">
        <f>#REF!</f>
        <v>#REF!</v>
      </c>
    </row>
    <row r="219" spans="1:6" s="7" customFormat="1" ht="15.75" hidden="1" outlineLevel="7">
      <c r="A219" s="34" t="s">
        <v>17</v>
      </c>
      <c r="B219" s="63" t="s">
        <v>41</v>
      </c>
      <c r="C219" s="66" t="s">
        <v>766</v>
      </c>
      <c r="D219" s="61" t="str">
        <f t="shared" si="4"/>
        <v>01002 20100</v>
      </c>
      <c r="E219" s="114" t="e">
        <f>#REF!</f>
        <v>#REF!</v>
      </c>
      <c r="F219" s="114" t="e">
        <f>#REF!</f>
        <v>#REF!</v>
      </c>
    </row>
    <row r="220" spans="1:6" s="7" customFormat="1" ht="15.75" hidden="1" outlineLevel="7">
      <c r="A220" s="34" t="s">
        <v>22</v>
      </c>
      <c r="B220" s="63" t="s">
        <v>41</v>
      </c>
      <c r="C220" s="66" t="s">
        <v>766</v>
      </c>
      <c r="D220" s="61" t="str">
        <f t="shared" si="4"/>
        <v>01002 20100</v>
      </c>
      <c r="E220" s="114" t="e">
        <f>#REF!</f>
        <v>#REF!</v>
      </c>
      <c r="F220" s="114" t="e">
        <f>#REF!</f>
        <v>#REF!</v>
      </c>
    </row>
    <row r="221" spans="1:6" s="7" customFormat="1" ht="15.75" hidden="1" outlineLevel="5">
      <c r="A221" s="58" t="s">
        <v>24</v>
      </c>
      <c r="B221" s="60" t="s">
        <v>41</v>
      </c>
      <c r="C221" s="66" t="s">
        <v>766</v>
      </c>
      <c r="D221" s="61" t="str">
        <f t="shared" si="4"/>
        <v>01002 20100</v>
      </c>
      <c r="E221" s="114" t="e">
        <f>#REF!</f>
        <v>#REF!</v>
      </c>
      <c r="F221" s="114" t="e">
        <f>#REF!</f>
        <v>#REF!</v>
      </c>
    </row>
    <row r="222" spans="1:6" s="7" customFormat="1" ht="15.75" hidden="1" outlineLevel="6">
      <c r="A222" s="58" t="s">
        <v>26</v>
      </c>
      <c r="B222" s="60" t="s">
        <v>41</v>
      </c>
      <c r="C222" s="66" t="s">
        <v>766</v>
      </c>
      <c r="D222" s="61" t="str">
        <f t="shared" si="4"/>
        <v>01002 20100</v>
      </c>
      <c r="E222" s="114" t="e">
        <f>#REF!</f>
        <v>#REF!</v>
      </c>
      <c r="F222" s="114" t="e">
        <f>#REF!</f>
        <v>#REF!</v>
      </c>
    </row>
    <row r="223" spans="1:6" s="7" customFormat="1" ht="15.75" hidden="1" outlineLevel="7">
      <c r="A223" s="34" t="s">
        <v>28</v>
      </c>
      <c r="B223" s="63" t="s">
        <v>41</v>
      </c>
      <c r="C223" s="66" t="s">
        <v>766</v>
      </c>
      <c r="D223" s="61" t="str">
        <f t="shared" si="4"/>
        <v>01002 20100</v>
      </c>
      <c r="E223" s="114" t="e">
        <f>#REF!</f>
        <v>#REF!</v>
      </c>
      <c r="F223" s="114" t="e">
        <f>#REF!</f>
        <v>#REF!</v>
      </c>
    </row>
    <row r="224" spans="1:6" s="7" customFormat="1" ht="15.75" hidden="1" outlineLevel="7">
      <c r="A224" s="34" t="s">
        <v>30</v>
      </c>
      <c r="B224" s="63" t="s">
        <v>41</v>
      </c>
      <c r="C224" s="66" t="s">
        <v>766</v>
      </c>
      <c r="D224" s="61" t="str">
        <f t="shared" si="4"/>
        <v>01002 20100</v>
      </c>
      <c r="E224" s="114" t="e">
        <f>#REF!</f>
        <v>#REF!</v>
      </c>
      <c r="F224" s="114" t="e">
        <f>#REF!</f>
        <v>#REF!</v>
      </c>
    </row>
    <row r="225" spans="1:6" s="7" customFormat="1" ht="15.75" hidden="1" outlineLevel="5">
      <c r="A225" s="58" t="s">
        <v>43</v>
      </c>
      <c r="B225" s="60" t="s">
        <v>41</v>
      </c>
      <c r="C225" s="66" t="s">
        <v>766</v>
      </c>
      <c r="D225" s="61" t="str">
        <f t="shared" si="4"/>
        <v>01002 20100</v>
      </c>
      <c r="E225" s="114" t="e">
        <f>#REF!</f>
        <v>#REF!</v>
      </c>
      <c r="F225" s="114" t="e">
        <f>#REF!</f>
        <v>#REF!</v>
      </c>
    </row>
    <row r="226" spans="1:6" s="7" customFormat="1" ht="15.75" hidden="1" outlineLevel="6">
      <c r="A226" s="58" t="s">
        <v>45</v>
      </c>
      <c r="B226" s="60" t="s">
        <v>41</v>
      </c>
      <c r="C226" s="66" t="s">
        <v>766</v>
      </c>
      <c r="D226" s="61" t="str">
        <f t="shared" si="4"/>
        <v>01002 20100</v>
      </c>
      <c r="E226" s="114" t="e">
        <f>#REF!</f>
        <v>#REF!</v>
      </c>
      <c r="F226" s="114" t="e">
        <f>#REF!</f>
        <v>#REF!</v>
      </c>
    </row>
    <row r="227" spans="1:6" s="7" customFormat="1" ht="15.75" hidden="1" outlineLevel="7">
      <c r="A227" s="34" t="s">
        <v>47</v>
      </c>
      <c r="B227" s="63" t="s">
        <v>41</v>
      </c>
      <c r="C227" s="66" t="s">
        <v>766</v>
      </c>
      <c r="D227" s="61" t="str">
        <f t="shared" si="4"/>
        <v>01002 20100</v>
      </c>
      <c r="E227" s="114" t="e">
        <f>#REF!</f>
        <v>#REF!</v>
      </c>
      <c r="F227" s="114" t="e">
        <f>#REF!</f>
        <v>#REF!</v>
      </c>
    </row>
    <row r="228" spans="1:6" s="7" customFormat="1" ht="22.5" hidden="1" outlineLevel="1">
      <c r="A228" s="58" t="s">
        <v>49</v>
      </c>
      <c r="B228" s="60" t="s">
        <v>50</v>
      </c>
      <c r="C228" s="66" t="s">
        <v>766</v>
      </c>
      <c r="D228" s="61" t="str">
        <f t="shared" si="4"/>
        <v>01002 20100</v>
      </c>
      <c r="E228" s="114" t="e">
        <f>#REF!</f>
        <v>#REF!</v>
      </c>
      <c r="F228" s="114" t="e">
        <f>#REF!</f>
        <v>#REF!</v>
      </c>
    </row>
    <row r="229" spans="1:6" s="7" customFormat="1" ht="22.5" hidden="1" outlineLevel="2">
      <c r="A229" s="58" t="s">
        <v>10</v>
      </c>
      <c r="B229" s="60" t="s">
        <v>50</v>
      </c>
      <c r="C229" s="66" t="s">
        <v>766</v>
      </c>
      <c r="D229" s="61" t="str">
        <f t="shared" si="4"/>
        <v>01002 20100</v>
      </c>
      <c r="E229" s="114" t="e">
        <f>#REF!</f>
        <v>#REF!</v>
      </c>
      <c r="F229" s="114" t="e">
        <f>#REF!</f>
        <v>#REF!</v>
      </c>
    </row>
    <row r="230" spans="1:6" s="7" customFormat="1" ht="22.5" hidden="1" outlineLevel="3">
      <c r="A230" s="58" t="s">
        <v>51</v>
      </c>
      <c r="B230" s="60" t="s">
        <v>50</v>
      </c>
      <c r="C230" s="66" t="s">
        <v>766</v>
      </c>
      <c r="D230" s="61" t="str">
        <f t="shared" si="4"/>
        <v>01002 20100</v>
      </c>
      <c r="E230" s="114" t="e">
        <f>#REF!</f>
        <v>#REF!</v>
      </c>
      <c r="F230" s="114" t="e">
        <f>#REF!</f>
        <v>#REF!</v>
      </c>
    </row>
    <row r="231" spans="1:6" s="7" customFormat="1" ht="33.75" hidden="1" outlineLevel="5">
      <c r="A231" s="58" t="s">
        <v>13</v>
      </c>
      <c r="B231" s="60" t="s">
        <v>50</v>
      </c>
      <c r="C231" s="66" t="s">
        <v>766</v>
      </c>
      <c r="D231" s="61" t="str">
        <f t="shared" si="4"/>
        <v>01002 20100</v>
      </c>
      <c r="E231" s="114" t="e">
        <f>#REF!</f>
        <v>#REF!</v>
      </c>
      <c r="F231" s="114" t="e">
        <f>#REF!</f>
        <v>#REF!</v>
      </c>
    </row>
    <row r="232" spans="1:6" s="7" customFormat="1" ht="15.75" hidden="1" outlineLevel="6">
      <c r="A232" s="58" t="s">
        <v>15</v>
      </c>
      <c r="B232" s="60" t="s">
        <v>50</v>
      </c>
      <c r="C232" s="66" t="s">
        <v>766</v>
      </c>
      <c r="D232" s="61" t="str">
        <f t="shared" si="4"/>
        <v>01002 20100</v>
      </c>
      <c r="E232" s="114" t="e">
        <f>#REF!</f>
        <v>#REF!</v>
      </c>
      <c r="F232" s="114" t="e">
        <f>#REF!</f>
        <v>#REF!</v>
      </c>
    </row>
    <row r="233" spans="1:6" s="7" customFormat="1" ht="15.75" hidden="1" outlineLevel="7">
      <c r="A233" s="34" t="s">
        <v>17</v>
      </c>
      <c r="B233" s="63" t="s">
        <v>50</v>
      </c>
      <c r="C233" s="66" t="s">
        <v>766</v>
      </c>
      <c r="D233" s="61" t="str">
        <f t="shared" si="4"/>
        <v>01002 20100</v>
      </c>
      <c r="E233" s="114" t="e">
        <f>#REF!</f>
        <v>#REF!</v>
      </c>
      <c r="F233" s="114" t="e">
        <f>#REF!</f>
        <v>#REF!</v>
      </c>
    </row>
    <row r="234" spans="1:6" s="7" customFormat="1" ht="15.75" hidden="1" outlineLevel="3">
      <c r="A234" s="58" t="s">
        <v>21</v>
      </c>
      <c r="B234" s="60" t="s">
        <v>50</v>
      </c>
      <c r="C234" s="66" t="s">
        <v>766</v>
      </c>
      <c r="D234" s="61" t="str">
        <f t="shared" si="4"/>
        <v>01002 20100</v>
      </c>
      <c r="E234" s="114" t="e">
        <f>#REF!</f>
        <v>#REF!</v>
      </c>
      <c r="F234" s="114" t="e">
        <f>#REF!</f>
        <v>#REF!</v>
      </c>
    </row>
    <row r="235" spans="1:6" s="7" customFormat="1" ht="33.75" hidden="1" outlineLevel="5">
      <c r="A235" s="58" t="s">
        <v>13</v>
      </c>
      <c r="B235" s="60" t="s">
        <v>50</v>
      </c>
      <c r="C235" s="66" t="s">
        <v>766</v>
      </c>
      <c r="D235" s="61" t="str">
        <f t="shared" si="4"/>
        <v>01002 20100</v>
      </c>
      <c r="E235" s="114" t="e">
        <f>#REF!</f>
        <v>#REF!</v>
      </c>
      <c r="F235" s="114" t="e">
        <f>#REF!</f>
        <v>#REF!</v>
      </c>
    </row>
    <row r="236" spans="1:6" s="7" customFormat="1" ht="15.75" hidden="1" outlineLevel="6">
      <c r="A236" s="58" t="s">
        <v>15</v>
      </c>
      <c r="B236" s="60" t="s">
        <v>50</v>
      </c>
      <c r="C236" s="66" t="s">
        <v>766</v>
      </c>
      <c r="D236" s="61" t="str">
        <f t="shared" si="4"/>
        <v>01002 20100</v>
      </c>
      <c r="E236" s="114" t="e">
        <f>#REF!</f>
        <v>#REF!</v>
      </c>
      <c r="F236" s="114" t="e">
        <f>#REF!</f>
        <v>#REF!</v>
      </c>
    </row>
    <row r="237" spans="1:6" s="7" customFormat="1" ht="15.75" hidden="1" outlineLevel="7">
      <c r="A237" s="34" t="s">
        <v>17</v>
      </c>
      <c r="B237" s="63" t="s">
        <v>50</v>
      </c>
      <c r="C237" s="66" t="s">
        <v>766</v>
      </c>
      <c r="D237" s="61" t="str">
        <f t="shared" si="4"/>
        <v>01002 20100</v>
      </c>
      <c r="E237" s="114" t="e">
        <f>#REF!</f>
        <v>#REF!</v>
      </c>
      <c r="F237" s="114" t="e">
        <f>#REF!</f>
        <v>#REF!</v>
      </c>
    </row>
    <row r="238" spans="1:6" s="7" customFormat="1" ht="15.75" hidden="1" outlineLevel="7">
      <c r="A238" s="34" t="s">
        <v>22</v>
      </c>
      <c r="B238" s="63" t="s">
        <v>50</v>
      </c>
      <c r="C238" s="66" t="s">
        <v>766</v>
      </c>
      <c r="D238" s="61" t="str">
        <f t="shared" si="4"/>
        <v>01002 20100</v>
      </c>
      <c r="E238" s="114" t="e">
        <f>#REF!</f>
        <v>#REF!</v>
      </c>
      <c r="F238" s="114" t="e">
        <f>#REF!</f>
        <v>#REF!</v>
      </c>
    </row>
    <row r="239" spans="1:6" s="7" customFormat="1" ht="15.75" hidden="1" outlineLevel="5">
      <c r="A239" s="58" t="s">
        <v>24</v>
      </c>
      <c r="B239" s="60" t="s">
        <v>50</v>
      </c>
      <c r="C239" s="66" t="s">
        <v>766</v>
      </c>
      <c r="D239" s="61" t="str">
        <f t="shared" si="4"/>
        <v>01002 20100</v>
      </c>
      <c r="E239" s="114" t="e">
        <f>#REF!</f>
        <v>#REF!</v>
      </c>
      <c r="F239" s="114" t="e">
        <f>#REF!</f>
        <v>#REF!</v>
      </c>
    </row>
    <row r="240" spans="1:6" s="7" customFormat="1" ht="15.75" hidden="1" outlineLevel="6">
      <c r="A240" s="58" t="s">
        <v>26</v>
      </c>
      <c r="B240" s="60" t="s">
        <v>50</v>
      </c>
      <c r="C240" s="66" t="s">
        <v>766</v>
      </c>
      <c r="D240" s="61" t="str">
        <f t="shared" si="4"/>
        <v>01002 20100</v>
      </c>
      <c r="E240" s="114" t="e">
        <f>#REF!</f>
        <v>#REF!</v>
      </c>
      <c r="F240" s="114" t="e">
        <f>#REF!</f>
        <v>#REF!</v>
      </c>
    </row>
    <row r="241" spans="1:6" s="7" customFormat="1" ht="15.75" hidden="1" outlineLevel="7">
      <c r="A241" s="34" t="s">
        <v>28</v>
      </c>
      <c r="B241" s="63" t="s">
        <v>50</v>
      </c>
      <c r="C241" s="66" t="s">
        <v>766</v>
      </c>
      <c r="D241" s="61" t="str">
        <f t="shared" si="4"/>
        <v>01002 20100</v>
      </c>
      <c r="E241" s="114" t="e">
        <f>#REF!</f>
        <v>#REF!</v>
      </c>
      <c r="F241" s="114" t="e">
        <f>#REF!</f>
        <v>#REF!</v>
      </c>
    </row>
    <row r="242" spans="1:6" s="7" customFormat="1" ht="15.75" hidden="1" outlineLevel="7">
      <c r="A242" s="34" t="s">
        <v>30</v>
      </c>
      <c r="B242" s="63" t="s">
        <v>50</v>
      </c>
      <c r="C242" s="66" t="s">
        <v>766</v>
      </c>
      <c r="D242" s="61" t="str">
        <f t="shared" si="4"/>
        <v>01002 20100</v>
      </c>
      <c r="E242" s="114" t="e">
        <f>#REF!</f>
        <v>#REF!</v>
      </c>
      <c r="F242" s="114" t="e">
        <f>#REF!</f>
        <v>#REF!</v>
      </c>
    </row>
    <row r="243" spans="1:6" s="7" customFormat="1" ht="15.75" hidden="1" outlineLevel="5">
      <c r="A243" s="58" t="s">
        <v>43</v>
      </c>
      <c r="B243" s="60" t="s">
        <v>50</v>
      </c>
      <c r="C243" s="66" t="s">
        <v>766</v>
      </c>
      <c r="D243" s="61" t="str">
        <f t="shared" si="4"/>
        <v>01002 20100</v>
      </c>
      <c r="E243" s="114" t="e">
        <f>#REF!</f>
        <v>#REF!</v>
      </c>
      <c r="F243" s="114" t="e">
        <f>#REF!</f>
        <v>#REF!</v>
      </c>
    </row>
    <row r="244" spans="1:6" s="7" customFormat="1" ht="15.75" hidden="1" outlineLevel="6">
      <c r="A244" s="58" t="s">
        <v>45</v>
      </c>
      <c r="B244" s="60" t="s">
        <v>50</v>
      </c>
      <c r="C244" s="66" t="s">
        <v>766</v>
      </c>
      <c r="D244" s="61" t="str">
        <f t="shared" si="4"/>
        <v>01002 20100</v>
      </c>
      <c r="E244" s="114" t="e">
        <f>#REF!</f>
        <v>#REF!</v>
      </c>
      <c r="F244" s="114" t="e">
        <f>#REF!</f>
        <v>#REF!</v>
      </c>
    </row>
    <row r="245" spans="1:6" s="7" customFormat="1" ht="15.75" hidden="1" outlineLevel="7">
      <c r="A245" s="34" t="s">
        <v>52</v>
      </c>
      <c r="B245" s="63" t="s">
        <v>50</v>
      </c>
      <c r="C245" s="66" t="s">
        <v>766</v>
      </c>
      <c r="D245" s="61" t="str">
        <f t="shared" si="4"/>
        <v>01002 20100</v>
      </c>
      <c r="E245" s="114" t="e">
        <f>#REF!</f>
        <v>#REF!</v>
      </c>
      <c r="F245" s="114" t="e">
        <f>#REF!</f>
        <v>#REF!</v>
      </c>
    </row>
    <row r="246" spans="1:6" s="7" customFormat="1" ht="15.75" hidden="1" outlineLevel="7">
      <c r="A246" s="34" t="s">
        <v>47</v>
      </c>
      <c r="B246" s="63" t="s">
        <v>50</v>
      </c>
      <c r="C246" s="66" t="s">
        <v>766</v>
      </c>
      <c r="D246" s="61" t="str">
        <f t="shared" si="4"/>
        <v>01002 20100</v>
      </c>
      <c r="E246" s="114" t="e">
        <f>#REF!</f>
        <v>#REF!</v>
      </c>
      <c r="F246" s="114" t="e">
        <f>#REF!</f>
        <v>#REF!</v>
      </c>
    </row>
    <row r="247" spans="1:6" s="7" customFormat="1" ht="22.5" hidden="1" outlineLevel="3">
      <c r="A247" s="58" t="s">
        <v>53</v>
      </c>
      <c r="B247" s="60" t="s">
        <v>50</v>
      </c>
      <c r="C247" s="66" t="s">
        <v>766</v>
      </c>
      <c r="D247" s="61" t="str">
        <f t="shared" si="4"/>
        <v>01002 20100</v>
      </c>
      <c r="E247" s="114" t="e">
        <f>#REF!</f>
        <v>#REF!</v>
      </c>
      <c r="F247" s="114" t="e">
        <f>#REF!</f>
        <v>#REF!</v>
      </c>
    </row>
    <row r="248" spans="1:6" s="7" customFormat="1" ht="33.75" hidden="1" outlineLevel="5">
      <c r="A248" s="58" t="s">
        <v>13</v>
      </c>
      <c r="B248" s="60" t="s">
        <v>50</v>
      </c>
      <c r="C248" s="66" t="s">
        <v>766</v>
      </c>
      <c r="D248" s="61" t="str">
        <f t="shared" si="4"/>
        <v>01002 20100</v>
      </c>
      <c r="E248" s="114" t="e">
        <f>#REF!</f>
        <v>#REF!</v>
      </c>
      <c r="F248" s="114" t="e">
        <f>#REF!</f>
        <v>#REF!</v>
      </c>
    </row>
    <row r="249" spans="1:6" s="7" customFormat="1" ht="15.75" hidden="1" outlineLevel="6">
      <c r="A249" s="58" t="s">
        <v>15</v>
      </c>
      <c r="B249" s="60" t="s">
        <v>50</v>
      </c>
      <c r="C249" s="66" t="s">
        <v>766</v>
      </c>
      <c r="D249" s="61" t="str">
        <f t="shared" si="4"/>
        <v>01002 20100</v>
      </c>
      <c r="E249" s="114" t="e">
        <f>#REF!</f>
        <v>#REF!</v>
      </c>
      <c r="F249" s="114" t="e">
        <f>#REF!</f>
        <v>#REF!</v>
      </c>
    </row>
    <row r="250" spans="1:6" s="7" customFormat="1" ht="15.75" hidden="1" outlineLevel="7">
      <c r="A250" s="34" t="s">
        <v>17</v>
      </c>
      <c r="B250" s="63" t="s">
        <v>50</v>
      </c>
      <c r="C250" s="66" t="s">
        <v>766</v>
      </c>
      <c r="D250" s="61" t="str">
        <f t="shared" si="4"/>
        <v>01002 20100</v>
      </c>
      <c r="E250" s="114" t="e">
        <f>#REF!</f>
        <v>#REF!</v>
      </c>
      <c r="F250" s="114" t="e">
        <f>#REF!</f>
        <v>#REF!</v>
      </c>
    </row>
    <row r="251" spans="1:6" s="7" customFormat="1" ht="15.75" hidden="1" outlineLevel="7">
      <c r="A251" s="34" t="s">
        <v>22</v>
      </c>
      <c r="B251" s="63" t="s">
        <v>50</v>
      </c>
      <c r="C251" s="66" t="s">
        <v>766</v>
      </c>
      <c r="D251" s="61" t="str">
        <f t="shared" si="4"/>
        <v>01002 20100</v>
      </c>
      <c r="E251" s="114" t="e">
        <f>#REF!</f>
        <v>#REF!</v>
      </c>
      <c r="F251" s="114" t="e">
        <f>#REF!</f>
        <v>#REF!</v>
      </c>
    </row>
    <row r="252" spans="1:6" s="7" customFormat="1" ht="15.75" hidden="1" outlineLevel="3">
      <c r="A252" s="58" t="s">
        <v>54</v>
      </c>
      <c r="B252" s="60" t="s">
        <v>50</v>
      </c>
      <c r="C252" s="66" t="s">
        <v>766</v>
      </c>
      <c r="D252" s="61" t="str">
        <f t="shared" si="4"/>
        <v>01002 20100</v>
      </c>
      <c r="E252" s="114" t="e">
        <f>#REF!</f>
        <v>#REF!</v>
      </c>
      <c r="F252" s="114" t="e">
        <f>#REF!</f>
        <v>#REF!</v>
      </c>
    </row>
    <row r="253" spans="1:6" s="7" customFormat="1" ht="33.75" hidden="1" outlineLevel="5">
      <c r="A253" s="58" t="s">
        <v>13</v>
      </c>
      <c r="B253" s="60" t="s">
        <v>50</v>
      </c>
      <c r="C253" s="66" t="s">
        <v>766</v>
      </c>
      <c r="D253" s="61" t="str">
        <f t="shared" si="4"/>
        <v>01002 20100</v>
      </c>
      <c r="E253" s="114" t="e">
        <f>#REF!</f>
        <v>#REF!</v>
      </c>
      <c r="F253" s="114" t="e">
        <f>#REF!</f>
        <v>#REF!</v>
      </c>
    </row>
    <row r="254" spans="1:6" s="7" customFormat="1" ht="15.75" hidden="1" outlineLevel="6">
      <c r="A254" s="58" t="s">
        <v>15</v>
      </c>
      <c r="B254" s="60" t="s">
        <v>50</v>
      </c>
      <c r="C254" s="66" t="s">
        <v>766</v>
      </c>
      <c r="D254" s="61" t="str">
        <f t="shared" si="4"/>
        <v>01002 20100</v>
      </c>
      <c r="E254" s="114" t="e">
        <f>#REF!</f>
        <v>#REF!</v>
      </c>
      <c r="F254" s="114" t="e">
        <f>#REF!</f>
        <v>#REF!</v>
      </c>
    </row>
    <row r="255" spans="1:6" s="7" customFormat="1" ht="15.75" hidden="1" outlineLevel="7">
      <c r="A255" s="34" t="s">
        <v>17</v>
      </c>
      <c r="B255" s="63" t="s">
        <v>50</v>
      </c>
      <c r="C255" s="66" t="s">
        <v>766</v>
      </c>
      <c r="D255" s="61" t="str">
        <f t="shared" si="4"/>
        <v>01002 20100</v>
      </c>
      <c r="E255" s="114" t="e">
        <f>#REF!</f>
        <v>#REF!</v>
      </c>
      <c r="F255" s="114" t="e">
        <f>#REF!</f>
        <v>#REF!</v>
      </c>
    </row>
    <row r="256" spans="1:6" s="7" customFormat="1" ht="15.75" hidden="1" outlineLevel="1">
      <c r="A256" s="58" t="s">
        <v>55</v>
      </c>
      <c r="B256" s="60" t="s">
        <v>56</v>
      </c>
      <c r="C256" s="66" t="s">
        <v>766</v>
      </c>
      <c r="D256" s="61" t="str">
        <f t="shared" si="4"/>
        <v>01002 20100</v>
      </c>
      <c r="E256" s="114" t="e">
        <f>#REF!</f>
        <v>#REF!</v>
      </c>
      <c r="F256" s="114" t="e">
        <f>#REF!</f>
        <v>#REF!</v>
      </c>
    </row>
    <row r="257" spans="1:6" s="7" customFormat="1" ht="22.5" hidden="1" outlineLevel="2">
      <c r="A257" s="58" t="s">
        <v>10</v>
      </c>
      <c r="B257" s="60" t="s">
        <v>56</v>
      </c>
      <c r="C257" s="66" t="s">
        <v>766</v>
      </c>
      <c r="D257" s="61" t="str">
        <f t="shared" si="4"/>
        <v>01002 20100</v>
      </c>
      <c r="E257" s="114" t="e">
        <f>#REF!</f>
        <v>#REF!</v>
      </c>
      <c r="F257" s="114" t="e">
        <f>#REF!</f>
        <v>#REF!</v>
      </c>
    </row>
    <row r="258" spans="1:6" s="7" customFormat="1" ht="15.75" hidden="1" outlineLevel="3">
      <c r="A258" s="58" t="s">
        <v>21</v>
      </c>
      <c r="B258" s="60" t="s">
        <v>56</v>
      </c>
      <c r="C258" s="66" t="s">
        <v>766</v>
      </c>
      <c r="D258" s="61" t="str">
        <f t="shared" si="4"/>
        <v>01002 20100</v>
      </c>
      <c r="E258" s="114" t="e">
        <f>#REF!</f>
        <v>#REF!</v>
      </c>
      <c r="F258" s="114" t="e">
        <f>#REF!</f>
        <v>#REF!</v>
      </c>
    </row>
    <row r="259" spans="1:6" s="7" customFormat="1" ht="33.75" hidden="1" outlineLevel="5">
      <c r="A259" s="58" t="s">
        <v>13</v>
      </c>
      <c r="B259" s="60" t="s">
        <v>56</v>
      </c>
      <c r="C259" s="66" t="s">
        <v>766</v>
      </c>
      <c r="D259" s="61" t="str">
        <f t="shared" si="4"/>
        <v>01002 20100</v>
      </c>
      <c r="E259" s="114" t="e">
        <f>#REF!</f>
        <v>#REF!</v>
      </c>
      <c r="F259" s="114" t="e">
        <f>#REF!</f>
        <v>#REF!</v>
      </c>
    </row>
    <row r="260" spans="1:6" s="7" customFormat="1" ht="15.75" hidden="1" outlineLevel="6">
      <c r="A260" s="58" t="s">
        <v>15</v>
      </c>
      <c r="B260" s="60" t="s">
        <v>56</v>
      </c>
      <c r="C260" s="66" t="s">
        <v>766</v>
      </c>
      <c r="D260" s="61" t="str">
        <f t="shared" si="4"/>
        <v>01002 20100</v>
      </c>
      <c r="E260" s="114" t="e">
        <f>#REF!</f>
        <v>#REF!</v>
      </c>
      <c r="F260" s="114" t="e">
        <f>#REF!</f>
        <v>#REF!</v>
      </c>
    </row>
    <row r="261" spans="1:6" s="7" customFormat="1" ht="15.75" hidden="1" outlineLevel="7">
      <c r="A261" s="34" t="s">
        <v>17</v>
      </c>
      <c r="B261" s="63" t="s">
        <v>56</v>
      </c>
      <c r="C261" s="66" t="s">
        <v>766</v>
      </c>
      <c r="D261" s="61" t="str">
        <f t="shared" si="4"/>
        <v>01002 20100</v>
      </c>
      <c r="E261" s="114" t="e">
        <f>#REF!</f>
        <v>#REF!</v>
      </c>
      <c r="F261" s="114" t="e">
        <f>#REF!</f>
        <v>#REF!</v>
      </c>
    </row>
    <row r="262" spans="1:6" s="7" customFormat="1" ht="15.75" hidden="1" outlineLevel="7">
      <c r="A262" s="34" t="s">
        <v>22</v>
      </c>
      <c r="B262" s="63" t="s">
        <v>56</v>
      </c>
      <c r="C262" s="66" t="s">
        <v>766</v>
      </c>
      <c r="D262" s="61" t="str">
        <f t="shared" si="4"/>
        <v>01002 20100</v>
      </c>
      <c r="E262" s="114" t="e">
        <f>#REF!</f>
        <v>#REF!</v>
      </c>
      <c r="F262" s="114" t="e">
        <f>#REF!</f>
        <v>#REF!</v>
      </c>
    </row>
    <row r="263" spans="1:6" s="7" customFormat="1" ht="15.75" hidden="1" outlineLevel="5">
      <c r="A263" s="58" t="s">
        <v>24</v>
      </c>
      <c r="B263" s="60" t="s">
        <v>56</v>
      </c>
      <c r="C263" s="66" t="s">
        <v>766</v>
      </c>
      <c r="D263" s="61" t="str">
        <f t="shared" si="4"/>
        <v>01002 20100</v>
      </c>
      <c r="E263" s="114" t="e">
        <f>#REF!</f>
        <v>#REF!</v>
      </c>
      <c r="F263" s="114" t="e">
        <f>#REF!</f>
        <v>#REF!</v>
      </c>
    </row>
    <row r="264" spans="1:6" s="7" customFormat="1" ht="15.75" hidden="1" outlineLevel="6">
      <c r="A264" s="58" t="s">
        <v>26</v>
      </c>
      <c r="B264" s="60" t="s">
        <v>56</v>
      </c>
      <c r="C264" s="66" t="s">
        <v>766</v>
      </c>
      <c r="D264" s="61" t="str">
        <f t="shared" si="4"/>
        <v>01002 20100</v>
      </c>
      <c r="E264" s="114" t="e">
        <f>#REF!</f>
        <v>#REF!</v>
      </c>
      <c r="F264" s="114" t="e">
        <f>#REF!</f>
        <v>#REF!</v>
      </c>
    </row>
    <row r="265" spans="1:6" s="7" customFormat="1" ht="15.75" hidden="1" outlineLevel="7">
      <c r="A265" s="34" t="s">
        <v>28</v>
      </c>
      <c r="B265" s="63" t="s">
        <v>56</v>
      </c>
      <c r="C265" s="66" t="s">
        <v>766</v>
      </c>
      <c r="D265" s="61" t="str">
        <f t="shared" si="4"/>
        <v>01002 20100</v>
      </c>
      <c r="E265" s="114" t="e">
        <f>#REF!</f>
        <v>#REF!</v>
      </c>
      <c r="F265" s="114" t="e">
        <f>#REF!</f>
        <v>#REF!</v>
      </c>
    </row>
    <row r="266" spans="1:6" s="7" customFormat="1" ht="15.75" hidden="1" outlineLevel="7">
      <c r="A266" s="34" t="s">
        <v>30</v>
      </c>
      <c r="B266" s="63" t="s">
        <v>56</v>
      </c>
      <c r="C266" s="66" t="s">
        <v>766</v>
      </c>
      <c r="D266" s="61" t="str">
        <f t="shared" si="4"/>
        <v>01002 20100</v>
      </c>
      <c r="E266" s="114" t="e">
        <f>#REF!</f>
        <v>#REF!</v>
      </c>
      <c r="F266" s="114" t="e">
        <f>#REF!</f>
        <v>#REF!</v>
      </c>
    </row>
    <row r="267" spans="1:6" s="7" customFormat="1" ht="15.75" hidden="1" outlineLevel="3">
      <c r="A267" s="58" t="s">
        <v>57</v>
      </c>
      <c r="B267" s="60" t="s">
        <v>56</v>
      </c>
      <c r="C267" s="66" t="s">
        <v>766</v>
      </c>
      <c r="D267" s="61" t="str">
        <f t="shared" si="4"/>
        <v>01002 20100</v>
      </c>
      <c r="E267" s="114" t="e">
        <f>#REF!</f>
        <v>#REF!</v>
      </c>
      <c r="F267" s="114" t="e">
        <f>#REF!</f>
        <v>#REF!</v>
      </c>
    </row>
    <row r="268" spans="1:6" s="7" customFormat="1" ht="33.75" hidden="1" outlineLevel="5">
      <c r="A268" s="58" t="s">
        <v>13</v>
      </c>
      <c r="B268" s="60" t="s">
        <v>56</v>
      </c>
      <c r="C268" s="66" t="s">
        <v>766</v>
      </c>
      <c r="D268" s="61" t="str">
        <f t="shared" si="4"/>
        <v>01002 20100</v>
      </c>
      <c r="E268" s="114" t="e">
        <f>#REF!</f>
        <v>#REF!</v>
      </c>
      <c r="F268" s="114" t="e">
        <f>#REF!</f>
        <v>#REF!</v>
      </c>
    </row>
    <row r="269" spans="1:6" s="7" customFormat="1" ht="15.75" hidden="1" outlineLevel="6">
      <c r="A269" s="58" t="s">
        <v>15</v>
      </c>
      <c r="B269" s="60" t="s">
        <v>56</v>
      </c>
      <c r="C269" s="66" t="s">
        <v>766</v>
      </c>
      <c r="D269" s="61" t="str">
        <f t="shared" si="4"/>
        <v>01002 20100</v>
      </c>
      <c r="E269" s="114" t="e">
        <f>#REF!</f>
        <v>#REF!</v>
      </c>
      <c r="F269" s="114" t="e">
        <f>#REF!</f>
        <v>#REF!</v>
      </c>
    </row>
    <row r="270" spans="1:6" s="7" customFormat="1" ht="15.75" hidden="1" outlineLevel="7">
      <c r="A270" s="34" t="s">
        <v>17</v>
      </c>
      <c r="B270" s="63" t="s">
        <v>56</v>
      </c>
      <c r="C270" s="66" t="s">
        <v>766</v>
      </c>
      <c r="D270" s="61" t="str">
        <f t="shared" si="4"/>
        <v>01002 20100</v>
      </c>
      <c r="E270" s="114" t="e">
        <f>#REF!</f>
        <v>#REF!</v>
      </c>
      <c r="F270" s="114" t="e">
        <f>#REF!</f>
        <v>#REF!</v>
      </c>
    </row>
    <row r="271" spans="1:6" s="7" customFormat="1" ht="15.75" hidden="1" outlineLevel="7">
      <c r="A271" s="34" t="s">
        <v>22</v>
      </c>
      <c r="B271" s="63" t="s">
        <v>56</v>
      </c>
      <c r="C271" s="66" t="s">
        <v>766</v>
      </c>
      <c r="D271" s="61" t="str">
        <f t="shared" si="4"/>
        <v>01002 20100</v>
      </c>
      <c r="E271" s="114" t="e">
        <f>#REF!</f>
        <v>#REF!</v>
      </c>
      <c r="F271" s="114" t="e">
        <f>#REF!</f>
        <v>#REF!</v>
      </c>
    </row>
    <row r="272" spans="1:6" s="7" customFormat="1" ht="15.75" hidden="1" outlineLevel="5">
      <c r="A272" s="58" t="s">
        <v>24</v>
      </c>
      <c r="B272" s="60" t="s">
        <v>56</v>
      </c>
      <c r="C272" s="66" t="s">
        <v>766</v>
      </c>
      <c r="D272" s="61" t="str">
        <f t="shared" si="4"/>
        <v>01002 20100</v>
      </c>
      <c r="E272" s="114" t="e">
        <f>#REF!</f>
        <v>#REF!</v>
      </c>
      <c r="F272" s="114" t="e">
        <f>#REF!</f>
        <v>#REF!</v>
      </c>
    </row>
    <row r="273" spans="1:6" s="7" customFormat="1" ht="15.75" hidden="1" outlineLevel="6">
      <c r="A273" s="58" t="s">
        <v>26</v>
      </c>
      <c r="B273" s="60" t="s">
        <v>56</v>
      </c>
      <c r="C273" s="66" t="s">
        <v>766</v>
      </c>
      <c r="D273" s="61" t="str">
        <f t="shared" si="4"/>
        <v>01002 20100</v>
      </c>
      <c r="E273" s="114" t="e">
        <f>#REF!</f>
        <v>#REF!</v>
      </c>
      <c r="F273" s="114" t="e">
        <f>#REF!</f>
        <v>#REF!</v>
      </c>
    </row>
    <row r="274" spans="1:6" s="7" customFormat="1" ht="15.75" hidden="1" outlineLevel="7">
      <c r="A274" s="34" t="s">
        <v>28</v>
      </c>
      <c r="B274" s="63" t="s">
        <v>56</v>
      </c>
      <c r="C274" s="66" t="s">
        <v>766</v>
      </c>
      <c r="D274" s="61" t="str">
        <f t="shared" si="4"/>
        <v>01002 20100</v>
      </c>
      <c r="E274" s="114" t="e">
        <f>#REF!</f>
        <v>#REF!</v>
      </c>
      <c r="F274" s="114" t="e">
        <f>#REF!</f>
        <v>#REF!</v>
      </c>
    </row>
    <row r="275" spans="1:6" s="7" customFormat="1" ht="15.75" hidden="1" outlineLevel="7">
      <c r="A275" s="34" t="s">
        <v>30</v>
      </c>
      <c r="B275" s="63" t="s">
        <v>56</v>
      </c>
      <c r="C275" s="66" t="s">
        <v>766</v>
      </c>
      <c r="D275" s="61" t="str">
        <f t="shared" si="4"/>
        <v>01002 20100</v>
      </c>
      <c r="E275" s="114" t="e">
        <f>#REF!</f>
        <v>#REF!</v>
      </c>
      <c r="F275" s="114" t="e">
        <f>#REF!</f>
        <v>#REF!</v>
      </c>
    </row>
    <row r="276" spans="1:6" s="7" customFormat="1" ht="15.75" hidden="1" outlineLevel="5">
      <c r="A276" s="58" t="s">
        <v>43</v>
      </c>
      <c r="B276" s="60" t="s">
        <v>56</v>
      </c>
      <c r="C276" s="66" t="s">
        <v>766</v>
      </c>
      <c r="D276" s="61" t="str">
        <f t="shared" si="4"/>
        <v>01002 20100</v>
      </c>
      <c r="E276" s="114" t="e">
        <f>#REF!</f>
        <v>#REF!</v>
      </c>
      <c r="F276" s="114" t="e">
        <f>#REF!</f>
        <v>#REF!</v>
      </c>
    </row>
    <row r="277" spans="1:6" s="7" customFormat="1" ht="15.75" hidden="1" outlineLevel="6">
      <c r="A277" s="58" t="s">
        <v>45</v>
      </c>
      <c r="B277" s="60" t="s">
        <v>56</v>
      </c>
      <c r="C277" s="66" t="s">
        <v>766</v>
      </c>
      <c r="D277" s="61" t="str">
        <f t="shared" si="4"/>
        <v>01002 20100</v>
      </c>
      <c r="E277" s="114" t="e">
        <f>#REF!</f>
        <v>#REF!</v>
      </c>
      <c r="F277" s="114" t="e">
        <f>#REF!</f>
        <v>#REF!</v>
      </c>
    </row>
    <row r="278" spans="1:6" s="7" customFormat="1" ht="15.75" hidden="1" outlineLevel="7">
      <c r="A278" s="34" t="s">
        <v>47</v>
      </c>
      <c r="B278" s="63" t="s">
        <v>56</v>
      </c>
      <c r="C278" s="66" t="s">
        <v>766</v>
      </c>
      <c r="D278" s="61" t="str">
        <f t="shared" ref="D278:D304" si="5">C278</f>
        <v>01002 20100</v>
      </c>
      <c r="E278" s="114" t="e">
        <f>#REF!</f>
        <v>#REF!</v>
      </c>
      <c r="F278" s="114" t="e">
        <f>#REF!</f>
        <v>#REF!</v>
      </c>
    </row>
    <row r="279" spans="1:6" s="7" customFormat="1" ht="15.75" hidden="1" outlineLevel="3">
      <c r="A279" s="58" t="s">
        <v>58</v>
      </c>
      <c r="B279" s="60" t="s">
        <v>56</v>
      </c>
      <c r="C279" s="66" t="s">
        <v>766</v>
      </c>
      <c r="D279" s="61" t="str">
        <f t="shared" si="5"/>
        <v>01002 20100</v>
      </c>
      <c r="E279" s="114" t="e">
        <f>#REF!</f>
        <v>#REF!</v>
      </c>
      <c r="F279" s="114" t="e">
        <f>#REF!</f>
        <v>#REF!</v>
      </c>
    </row>
    <row r="280" spans="1:6" s="7" customFormat="1" ht="33.75" hidden="1" outlineLevel="5">
      <c r="A280" s="58" t="s">
        <v>13</v>
      </c>
      <c r="B280" s="60" t="s">
        <v>56</v>
      </c>
      <c r="C280" s="66" t="s">
        <v>766</v>
      </c>
      <c r="D280" s="61" t="str">
        <f t="shared" si="5"/>
        <v>01002 20100</v>
      </c>
      <c r="E280" s="114" t="e">
        <f>#REF!</f>
        <v>#REF!</v>
      </c>
      <c r="F280" s="114" t="e">
        <f>#REF!</f>
        <v>#REF!</v>
      </c>
    </row>
    <row r="281" spans="1:6" s="7" customFormat="1" ht="15.75" hidden="1" outlineLevel="6">
      <c r="A281" s="58" t="s">
        <v>15</v>
      </c>
      <c r="B281" s="60" t="s">
        <v>56</v>
      </c>
      <c r="C281" s="66" t="s">
        <v>766</v>
      </c>
      <c r="D281" s="61" t="str">
        <f t="shared" si="5"/>
        <v>01002 20100</v>
      </c>
      <c r="E281" s="114" t="e">
        <f>#REF!</f>
        <v>#REF!</v>
      </c>
      <c r="F281" s="114" t="e">
        <f>#REF!</f>
        <v>#REF!</v>
      </c>
    </row>
    <row r="282" spans="1:6" s="7" customFormat="1" ht="15.75" hidden="1" outlineLevel="7">
      <c r="A282" s="34" t="s">
        <v>17</v>
      </c>
      <c r="B282" s="63" t="s">
        <v>56</v>
      </c>
      <c r="C282" s="66" t="s">
        <v>766</v>
      </c>
      <c r="D282" s="61" t="str">
        <f t="shared" si="5"/>
        <v>01002 20100</v>
      </c>
      <c r="E282" s="114" t="e">
        <f>#REF!</f>
        <v>#REF!</v>
      </c>
      <c r="F282" s="114" t="e">
        <f>#REF!</f>
        <v>#REF!</v>
      </c>
    </row>
    <row r="283" spans="1:6" s="7" customFormat="1" ht="15.75" hidden="1" outlineLevel="7">
      <c r="A283" s="34" t="s">
        <v>22</v>
      </c>
      <c r="B283" s="63" t="s">
        <v>56</v>
      </c>
      <c r="C283" s="66" t="s">
        <v>766</v>
      </c>
      <c r="D283" s="61" t="str">
        <f t="shared" si="5"/>
        <v>01002 20100</v>
      </c>
      <c r="E283" s="114" t="e">
        <f>#REF!</f>
        <v>#REF!</v>
      </c>
      <c r="F283" s="114" t="e">
        <f>#REF!</f>
        <v>#REF!</v>
      </c>
    </row>
    <row r="284" spans="1:6" s="7" customFormat="1" ht="45" hidden="1" outlineLevel="3">
      <c r="A284" s="79" t="s">
        <v>59</v>
      </c>
      <c r="B284" s="60" t="s">
        <v>56</v>
      </c>
      <c r="C284" s="66" t="s">
        <v>766</v>
      </c>
      <c r="D284" s="61" t="str">
        <f t="shared" si="5"/>
        <v>01002 20100</v>
      </c>
      <c r="E284" s="114" t="e">
        <f>#REF!</f>
        <v>#REF!</v>
      </c>
      <c r="F284" s="114" t="e">
        <f>#REF!</f>
        <v>#REF!</v>
      </c>
    </row>
    <row r="285" spans="1:6" s="7" customFormat="1" ht="33.75" hidden="1" outlineLevel="4">
      <c r="A285" s="58" t="s">
        <v>60</v>
      </c>
      <c r="B285" s="60" t="s">
        <v>56</v>
      </c>
      <c r="C285" s="66" t="s">
        <v>766</v>
      </c>
      <c r="D285" s="61" t="str">
        <f t="shared" si="5"/>
        <v>01002 20100</v>
      </c>
      <c r="E285" s="114" t="e">
        <f>#REF!</f>
        <v>#REF!</v>
      </c>
      <c r="F285" s="114" t="e">
        <f>#REF!</f>
        <v>#REF!</v>
      </c>
    </row>
    <row r="286" spans="1:6" s="7" customFormat="1" ht="15.75" hidden="1" outlineLevel="5">
      <c r="A286" s="58" t="s">
        <v>24</v>
      </c>
      <c r="B286" s="60" t="s">
        <v>56</v>
      </c>
      <c r="C286" s="66" t="s">
        <v>766</v>
      </c>
      <c r="D286" s="61" t="str">
        <f t="shared" si="5"/>
        <v>01002 20100</v>
      </c>
      <c r="E286" s="114" t="e">
        <f>#REF!</f>
        <v>#REF!</v>
      </c>
      <c r="F286" s="114" t="e">
        <f>#REF!</f>
        <v>#REF!</v>
      </c>
    </row>
    <row r="287" spans="1:6" s="7" customFormat="1" ht="15.75" hidden="1" outlineLevel="6">
      <c r="A287" s="58" t="s">
        <v>26</v>
      </c>
      <c r="B287" s="60" t="s">
        <v>56</v>
      </c>
      <c r="C287" s="66" t="s">
        <v>766</v>
      </c>
      <c r="D287" s="61" t="str">
        <f t="shared" si="5"/>
        <v>01002 20100</v>
      </c>
      <c r="E287" s="114" t="e">
        <f>#REF!</f>
        <v>#REF!</v>
      </c>
      <c r="F287" s="114" t="e">
        <f>#REF!</f>
        <v>#REF!</v>
      </c>
    </row>
    <row r="288" spans="1:6" s="7" customFormat="1" ht="15.75" hidden="1" outlineLevel="7">
      <c r="A288" s="34" t="s">
        <v>30</v>
      </c>
      <c r="B288" s="63" t="s">
        <v>56</v>
      </c>
      <c r="C288" s="66" t="s">
        <v>766</v>
      </c>
      <c r="D288" s="61" t="str">
        <f t="shared" si="5"/>
        <v>01002 20100</v>
      </c>
      <c r="E288" s="114" t="e">
        <f>#REF!</f>
        <v>#REF!</v>
      </c>
      <c r="F288" s="114" t="e">
        <f>#REF!</f>
        <v>#REF!</v>
      </c>
    </row>
    <row r="289" spans="1:6" s="7" customFormat="1" ht="33.75" hidden="1" outlineLevel="4">
      <c r="A289" s="58" t="s">
        <v>61</v>
      </c>
      <c r="B289" s="60" t="s">
        <v>56</v>
      </c>
      <c r="C289" s="66" t="s">
        <v>766</v>
      </c>
      <c r="D289" s="61" t="str">
        <f t="shared" si="5"/>
        <v>01002 20100</v>
      </c>
      <c r="E289" s="114" t="e">
        <f>#REF!</f>
        <v>#REF!</v>
      </c>
      <c r="F289" s="114" t="e">
        <f>#REF!</f>
        <v>#REF!</v>
      </c>
    </row>
    <row r="290" spans="1:6" s="7" customFormat="1" ht="15.75" hidden="1" outlineLevel="5">
      <c r="A290" s="58" t="s">
        <v>24</v>
      </c>
      <c r="B290" s="60" t="s">
        <v>56</v>
      </c>
      <c r="C290" s="66" t="s">
        <v>766</v>
      </c>
      <c r="D290" s="61" t="str">
        <f t="shared" si="5"/>
        <v>01002 20100</v>
      </c>
      <c r="E290" s="114" t="e">
        <f>#REF!</f>
        <v>#REF!</v>
      </c>
      <c r="F290" s="114" t="e">
        <f>#REF!</f>
        <v>#REF!</v>
      </c>
    </row>
    <row r="291" spans="1:6" s="7" customFormat="1" ht="15.75" hidden="1" outlineLevel="6">
      <c r="A291" s="58" t="s">
        <v>26</v>
      </c>
      <c r="B291" s="60" t="s">
        <v>56</v>
      </c>
      <c r="C291" s="66" t="s">
        <v>766</v>
      </c>
      <c r="D291" s="61" t="str">
        <f t="shared" si="5"/>
        <v>01002 20100</v>
      </c>
      <c r="E291" s="114" t="e">
        <f>#REF!</f>
        <v>#REF!</v>
      </c>
      <c r="F291" s="114" t="e">
        <f>#REF!</f>
        <v>#REF!</v>
      </c>
    </row>
    <row r="292" spans="1:6" s="7" customFormat="1" ht="15.75" hidden="1" outlineLevel="7">
      <c r="A292" s="34" t="s">
        <v>30</v>
      </c>
      <c r="B292" s="63" t="s">
        <v>56</v>
      </c>
      <c r="C292" s="66" t="s">
        <v>766</v>
      </c>
      <c r="D292" s="61" t="str">
        <f t="shared" si="5"/>
        <v>01002 20100</v>
      </c>
      <c r="E292" s="114" t="e">
        <f>#REF!</f>
        <v>#REF!</v>
      </c>
      <c r="F292" s="114" t="e">
        <f>#REF!</f>
        <v>#REF!</v>
      </c>
    </row>
    <row r="293" spans="1:6" s="7" customFormat="1" ht="15.75" hidden="1" outlineLevel="2">
      <c r="A293" s="58" t="s">
        <v>62</v>
      </c>
      <c r="B293" s="60" t="s">
        <v>56</v>
      </c>
      <c r="C293" s="66" t="s">
        <v>766</v>
      </c>
      <c r="D293" s="61" t="str">
        <f t="shared" si="5"/>
        <v>01002 20100</v>
      </c>
      <c r="E293" s="114" t="e">
        <f>#REF!</f>
        <v>#REF!</v>
      </c>
      <c r="F293" s="114" t="e">
        <f>#REF!</f>
        <v>#REF!</v>
      </c>
    </row>
    <row r="294" spans="1:6" s="7" customFormat="1" ht="22.5" hidden="1" outlineLevel="3">
      <c r="A294" s="58" t="s">
        <v>63</v>
      </c>
      <c r="B294" s="60" t="s">
        <v>56</v>
      </c>
      <c r="C294" s="66" t="s">
        <v>766</v>
      </c>
      <c r="D294" s="61" t="str">
        <f t="shared" si="5"/>
        <v>01002 20100</v>
      </c>
      <c r="E294" s="114" t="e">
        <f>#REF!</f>
        <v>#REF!</v>
      </c>
      <c r="F294" s="114" t="e">
        <f>#REF!</f>
        <v>#REF!</v>
      </c>
    </row>
    <row r="295" spans="1:6" s="7" customFormat="1" ht="15.75" hidden="1" outlineLevel="5">
      <c r="A295" s="58" t="s">
        <v>24</v>
      </c>
      <c r="B295" s="60" t="s">
        <v>56</v>
      </c>
      <c r="C295" s="66" t="s">
        <v>766</v>
      </c>
      <c r="D295" s="61" t="str">
        <f t="shared" si="5"/>
        <v>01002 20100</v>
      </c>
      <c r="E295" s="114" t="e">
        <f>#REF!</f>
        <v>#REF!</v>
      </c>
      <c r="F295" s="114" t="e">
        <f>#REF!</f>
        <v>#REF!</v>
      </c>
    </row>
    <row r="296" spans="1:6" s="7" customFormat="1" ht="15.75" hidden="1" outlineLevel="6">
      <c r="A296" s="58" t="s">
        <v>26</v>
      </c>
      <c r="B296" s="60" t="s">
        <v>56</v>
      </c>
      <c r="C296" s="66" t="s">
        <v>766</v>
      </c>
      <c r="D296" s="61" t="str">
        <f t="shared" si="5"/>
        <v>01002 20100</v>
      </c>
      <c r="E296" s="114" t="e">
        <f>#REF!</f>
        <v>#REF!</v>
      </c>
      <c r="F296" s="114" t="e">
        <f>#REF!</f>
        <v>#REF!</v>
      </c>
    </row>
    <row r="297" spans="1:6" s="7" customFormat="1" ht="15.75" hidden="1" outlineLevel="7">
      <c r="A297" s="34" t="s">
        <v>30</v>
      </c>
      <c r="B297" s="63" t="s">
        <v>56</v>
      </c>
      <c r="C297" s="66" t="s">
        <v>766</v>
      </c>
      <c r="D297" s="61" t="str">
        <f t="shared" si="5"/>
        <v>01002 20100</v>
      </c>
      <c r="E297" s="114" t="e">
        <f>#REF!</f>
        <v>#REF!</v>
      </c>
      <c r="F297" s="114" t="e">
        <f>#REF!</f>
        <v>#REF!</v>
      </c>
    </row>
    <row r="298" spans="1:6" s="7" customFormat="1" ht="15.75" hidden="1" outlineLevel="5">
      <c r="A298" s="58" t="s">
        <v>32</v>
      </c>
      <c r="B298" s="60" t="s">
        <v>56</v>
      </c>
      <c r="C298" s="66" t="s">
        <v>766</v>
      </c>
      <c r="D298" s="61" t="str">
        <f t="shared" si="5"/>
        <v>01002 20100</v>
      </c>
      <c r="E298" s="114" t="e">
        <f>#REF!</f>
        <v>#REF!</v>
      </c>
      <c r="F298" s="114" t="e">
        <f>#REF!</f>
        <v>#REF!</v>
      </c>
    </row>
    <row r="299" spans="1:6" s="7" customFormat="1" ht="15.75" hidden="1" outlineLevel="6">
      <c r="A299" s="58" t="s">
        <v>64</v>
      </c>
      <c r="B299" s="60" t="s">
        <v>56</v>
      </c>
      <c r="C299" s="66" t="s">
        <v>766</v>
      </c>
      <c r="D299" s="61" t="str">
        <f t="shared" si="5"/>
        <v>01002 20100</v>
      </c>
      <c r="E299" s="114" t="e">
        <f>#REF!</f>
        <v>#REF!</v>
      </c>
      <c r="F299" s="114" t="e">
        <f>#REF!</f>
        <v>#REF!</v>
      </c>
    </row>
    <row r="300" spans="1:6" s="7" customFormat="1" ht="15.75" hidden="1" outlineLevel="7">
      <c r="A300" s="34" t="s">
        <v>64</v>
      </c>
      <c r="B300" s="63" t="s">
        <v>56</v>
      </c>
      <c r="C300" s="66" t="s">
        <v>766</v>
      </c>
      <c r="D300" s="61" t="str">
        <f t="shared" si="5"/>
        <v>01002 20100</v>
      </c>
      <c r="E300" s="114" t="e">
        <f>#REF!</f>
        <v>#REF!</v>
      </c>
      <c r="F300" s="114" t="e">
        <f>#REF!</f>
        <v>#REF!</v>
      </c>
    </row>
    <row r="301" spans="1:6" s="7" customFormat="1" ht="22.5" hidden="1" outlineLevel="3">
      <c r="A301" s="58" t="s">
        <v>65</v>
      </c>
      <c r="B301" s="60" t="s">
        <v>56</v>
      </c>
      <c r="C301" s="66" t="s">
        <v>766</v>
      </c>
      <c r="D301" s="61" t="str">
        <f t="shared" si="5"/>
        <v>01002 20100</v>
      </c>
      <c r="E301" s="114" t="e">
        <f>#REF!</f>
        <v>#REF!</v>
      </c>
      <c r="F301" s="114" t="e">
        <f>#REF!</f>
        <v>#REF!</v>
      </c>
    </row>
    <row r="302" spans="1:6" s="7" customFormat="1" ht="15.75" hidden="1" outlineLevel="5">
      <c r="A302" s="58" t="s">
        <v>43</v>
      </c>
      <c r="B302" s="60" t="s">
        <v>56</v>
      </c>
      <c r="C302" s="66" t="s">
        <v>766</v>
      </c>
      <c r="D302" s="61" t="str">
        <f t="shared" si="5"/>
        <v>01002 20100</v>
      </c>
      <c r="E302" s="114" t="e">
        <f>#REF!</f>
        <v>#REF!</v>
      </c>
      <c r="F302" s="114" t="e">
        <f>#REF!</f>
        <v>#REF!</v>
      </c>
    </row>
    <row r="303" spans="1:6" s="7" customFormat="1" ht="15.75" hidden="1" outlineLevel="6">
      <c r="A303" s="58" t="s">
        <v>66</v>
      </c>
      <c r="B303" s="60" t="s">
        <v>56</v>
      </c>
      <c r="C303" s="66" t="s">
        <v>766</v>
      </c>
      <c r="D303" s="61" t="str">
        <f t="shared" si="5"/>
        <v>01002 20100</v>
      </c>
      <c r="E303" s="114" t="e">
        <f>#REF!</f>
        <v>#REF!</v>
      </c>
      <c r="F303" s="114" t="e">
        <f>#REF!</f>
        <v>#REF!</v>
      </c>
    </row>
    <row r="304" spans="1:6" s="7" customFormat="1" ht="15.75" hidden="1" outlineLevel="7">
      <c r="A304" s="34" t="s">
        <v>66</v>
      </c>
      <c r="B304" s="63" t="s">
        <v>56</v>
      </c>
      <c r="C304" s="66" t="s">
        <v>766</v>
      </c>
      <c r="D304" s="61" t="str">
        <f t="shared" si="5"/>
        <v>01002 20100</v>
      </c>
      <c r="E304" s="114" t="e">
        <f>#REF!</f>
        <v>#REF!</v>
      </c>
      <c r="F304" s="114" t="e">
        <f>#REF!</f>
        <v>#REF!</v>
      </c>
    </row>
    <row r="305" spans="1:6" s="7" customFormat="1" ht="22.5" hidden="1" outlineLevel="7">
      <c r="A305" s="34" t="s">
        <v>560</v>
      </c>
      <c r="B305" s="63" t="s">
        <v>50</v>
      </c>
      <c r="C305" s="66" t="s">
        <v>766</v>
      </c>
      <c r="D305" s="65"/>
      <c r="E305" s="115">
        <f>E306</f>
        <v>922</v>
      </c>
      <c r="F305" s="115">
        <f>F306</f>
        <v>922</v>
      </c>
    </row>
    <row r="306" spans="1:6" s="7" customFormat="1" ht="15.75" hidden="1" outlineLevel="7">
      <c r="A306" s="34" t="s">
        <v>21</v>
      </c>
      <c r="B306" s="63" t="s">
        <v>50</v>
      </c>
      <c r="C306" s="66" t="s">
        <v>766</v>
      </c>
      <c r="D306" s="65"/>
      <c r="E306" s="115">
        <f>E307+E327</f>
        <v>922</v>
      </c>
      <c r="F306" s="115">
        <f>F307+F327</f>
        <v>922</v>
      </c>
    </row>
    <row r="307" spans="1:6" s="7" customFormat="1" ht="33.75" hidden="1" outlineLevel="7">
      <c r="A307" s="34" t="s">
        <v>13</v>
      </c>
      <c r="B307" s="63" t="s">
        <v>50</v>
      </c>
      <c r="C307" s="66" t="s">
        <v>766</v>
      </c>
      <c r="D307" s="70" t="s">
        <v>14</v>
      </c>
      <c r="E307" s="115">
        <f>E308</f>
        <v>885.8</v>
      </c>
      <c r="F307" s="115">
        <f>F308</f>
        <v>885.8</v>
      </c>
    </row>
    <row r="308" spans="1:6" s="7" customFormat="1" ht="15.75" hidden="1" outlineLevel="1">
      <c r="A308" s="34" t="s">
        <v>15</v>
      </c>
      <c r="B308" s="63" t="s">
        <v>50</v>
      </c>
      <c r="C308" s="66" t="s">
        <v>766</v>
      </c>
      <c r="D308" s="70">
        <v>120</v>
      </c>
      <c r="E308" s="115">
        <f>E325</f>
        <v>885.8</v>
      </c>
      <c r="F308" s="115">
        <f>F325</f>
        <v>885.8</v>
      </c>
    </row>
    <row r="309" spans="1:6" s="7" customFormat="1" ht="15.75" hidden="1" outlineLevel="2">
      <c r="A309" s="58" t="s">
        <v>67</v>
      </c>
      <c r="B309" s="63" t="s">
        <v>50</v>
      </c>
      <c r="C309" s="66" t="s">
        <v>766</v>
      </c>
      <c r="D309" s="65" t="str">
        <f t="shared" ref="D309:D324" si="6">C309</f>
        <v>01002 20100</v>
      </c>
      <c r="E309" s="115" t="e">
        <f>#REF!</f>
        <v>#REF!</v>
      </c>
      <c r="F309" s="115" t="e">
        <f>#REF!</f>
        <v>#REF!</v>
      </c>
    </row>
    <row r="310" spans="1:6" s="7" customFormat="1" ht="22.5" hidden="1" outlineLevel="3">
      <c r="A310" s="58" t="s">
        <v>70</v>
      </c>
      <c r="B310" s="63" t="s">
        <v>50</v>
      </c>
      <c r="C310" s="66" t="s">
        <v>766</v>
      </c>
      <c r="D310" s="65" t="str">
        <f t="shared" si="6"/>
        <v>01002 20100</v>
      </c>
      <c r="E310" s="115" t="e">
        <f>#REF!</f>
        <v>#REF!</v>
      </c>
      <c r="F310" s="115" t="e">
        <f>#REF!</f>
        <v>#REF!</v>
      </c>
    </row>
    <row r="311" spans="1:6" s="7" customFormat="1" ht="15.75" hidden="1" outlineLevel="5">
      <c r="A311" s="58" t="s">
        <v>43</v>
      </c>
      <c r="B311" s="63" t="s">
        <v>50</v>
      </c>
      <c r="C311" s="66" t="s">
        <v>766</v>
      </c>
      <c r="D311" s="65" t="str">
        <f t="shared" si="6"/>
        <v>01002 20100</v>
      </c>
      <c r="E311" s="115" t="e">
        <f>#REF!</f>
        <v>#REF!</v>
      </c>
      <c r="F311" s="115" t="e">
        <f>#REF!</f>
        <v>#REF!</v>
      </c>
    </row>
    <row r="312" spans="1:6" s="7" customFormat="1" ht="15.75" hidden="1" outlineLevel="6">
      <c r="A312" s="58" t="s">
        <v>71</v>
      </c>
      <c r="B312" s="63" t="s">
        <v>50</v>
      </c>
      <c r="C312" s="66" t="s">
        <v>766</v>
      </c>
      <c r="D312" s="65" t="str">
        <f t="shared" si="6"/>
        <v>01002 20100</v>
      </c>
      <c r="E312" s="115" t="e">
        <f>#REF!</f>
        <v>#REF!</v>
      </c>
      <c r="F312" s="115" t="e">
        <f>#REF!</f>
        <v>#REF!</v>
      </c>
    </row>
    <row r="313" spans="1:6" s="7" customFormat="1" ht="15.75" hidden="1" outlineLevel="7">
      <c r="A313" s="34" t="s">
        <v>71</v>
      </c>
      <c r="B313" s="63" t="s">
        <v>50</v>
      </c>
      <c r="C313" s="66" t="s">
        <v>766</v>
      </c>
      <c r="D313" s="65" t="str">
        <f t="shared" si="6"/>
        <v>01002 20100</v>
      </c>
      <c r="E313" s="115" t="e">
        <f>#REF!</f>
        <v>#REF!</v>
      </c>
      <c r="F313" s="115" t="e">
        <f>#REF!</f>
        <v>#REF!</v>
      </c>
    </row>
    <row r="314" spans="1:6" s="7" customFormat="1" ht="15.75" hidden="1" outlineLevel="1">
      <c r="A314" s="58" t="s">
        <v>73</v>
      </c>
      <c r="B314" s="63" t="s">
        <v>50</v>
      </c>
      <c r="C314" s="66" t="s">
        <v>766</v>
      </c>
      <c r="D314" s="65" t="str">
        <f t="shared" si="6"/>
        <v>01002 20100</v>
      </c>
      <c r="E314" s="115" t="e">
        <f>#REF!</f>
        <v>#REF!</v>
      </c>
      <c r="F314" s="115" t="e">
        <f>#REF!</f>
        <v>#REF!</v>
      </c>
    </row>
    <row r="315" spans="1:6" s="7" customFormat="1" ht="22.5" hidden="1" outlineLevel="2">
      <c r="A315" s="58" t="s">
        <v>10</v>
      </c>
      <c r="B315" s="63" t="s">
        <v>50</v>
      </c>
      <c r="C315" s="66" t="s">
        <v>766</v>
      </c>
      <c r="D315" s="65" t="str">
        <f t="shared" si="6"/>
        <v>01002 20100</v>
      </c>
      <c r="E315" s="115" t="e">
        <f>#REF!</f>
        <v>#REF!</v>
      </c>
      <c r="F315" s="115" t="e">
        <f>#REF!</f>
        <v>#REF!</v>
      </c>
    </row>
    <row r="316" spans="1:6" s="7" customFormat="1" ht="15.75" hidden="1" outlineLevel="3">
      <c r="A316" s="58" t="s">
        <v>75</v>
      </c>
      <c r="B316" s="63" t="s">
        <v>50</v>
      </c>
      <c r="C316" s="66" t="s">
        <v>766</v>
      </c>
      <c r="D316" s="65" t="str">
        <f t="shared" si="6"/>
        <v>01002 20100</v>
      </c>
      <c r="E316" s="115" t="e">
        <f>#REF!</f>
        <v>#REF!</v>
      </c>
      <c r="F316" s="115" t="e">
        <f>#REF!</f>
        <v>#REF!</v>
      </c>
    </row>
    <row r="317" spans="1:6" s="7" customFormat="1" ht="33.75" hidden="1" outlineLevel="5">
      <c r="A317" s="58" t="s">
        <v>13</v>
      </c>
      <c r="B317" s="63" t="s">
        <v>50</v>
      </c>
      <c r="C317" s="66" t="s">
        <v>766</v>
      </c>
      <c r="D317" s="65" t="str">
        <f t="shared" si="6"/>
        <v>01002 20100</v>
      </c>
      <c r="E317" s="115" t="e">
        <f>#REF!</f>
        <v>#REF!</v>
      </c>
      <c r="F317" s="115" t="e">
        <f>#REF!</f>
        <v>#REF!</v>
      </c>
    </row>
    <row r="318" spans="1:6" s="7" customFormat="1" ht="15.75" hidden="1" outlineLevel="6">
      <c r="A318" s="58" t="s">
        <v>76</v>
      </c>
      <c r="B318" s="63" t="s">
        <v>50</v>
      </c>
      <c r="C318" s="66" t="s">
        <v>766</v>
      </c>
      <c r="D318" s="65" t="str">
        <f t="shared" si="6"/>
        <v>01002 20100</v>
      </c>
      <c r="E318" s="115" t="e">
        <f>#REF!</f>
        <v>#REF!</v>
      </c>
      <c r="F318" s="115" t="e">
        <f>#REF!</f>
        <v>#REF!</v>
      </c>
    </row>
    <row r="319" spans="1:6" s="7" customFormat="1" ht="15.75" hidden="1" outlineLevel="7">
      <c r="A319" s="34" t="s">
        <v>17</v>
      </c>
      <c r="B319" s="63" t="s">
        <v>50</v>
      </c>
      <c r="C319" s="66" t="s">
        <v>766</v>
      </c>
      <c r="D319" s="65" t="str">
        <f t="shared" si="6"/>
        <v>01002 20100</v>
      </c>
      <c r="E319" s="115" t="e">
        <f>#REF!</f>
        <v>#REF!</v>
      </c>
      <c r="F319" s="115" t="e">
        <f>#REF!</f>
        <v>#REF!</v>
      </c>
    </row>
    <row r="320" spans="1:6" s="7" customFormat="1" ht="15.75" hidden="1" outlineLevel="7">
      <c r="A320" s="34" t="s">
        <v>22</v>
      </c>
      <c r="B320" s="63" t="s">
        <v>50</v>
      </c>
      <c r="C320" s="66" t="s">
        <v>766</v>
      </c>
      <c r="D320" s="65" t="str">
        <f t="shared" si="6"/>
        <v>01002 20100</v>
      </c>
      <c r="E320" s="115" t="e">
        <f>#REF!</f>
        <v>#REF!</v>
      </c>
      <c r="F320" s="115" t="e">
        <f>#REF!</f>
        <v>#REF!</v>
      </c>
    </row>
    <row r="321" spans="1:6" s="7" customFormat="1" ht="15.75" hidden="1" outlineLevel="5">
      <c r="A321" s="58" t="s">
        <v>24</v>
      </c>
      <c r="B321" s="63" t="s">
        <v>50</v>
      </c>
      <c r="C321" s="66" t="s">
        <v>766</v>
      </c>
      <c r="D321" s="65" t="str">
        <f t="shared" si="6"/>
        <v>01002 20100</v>
      </c>
      <c r="E321" s="115" t="e">
        <f>#REF!</f>
        <v>#REF!</v>
      </c>
      <c r="F321" s="115" t="e">
        <f>#REF!</f>
        <v>#REF!</v>
      </c>
    </row>
    <row r="322" spans="1:6" s="7" customFormat="1" ht="15.75" hidden="1" outlineLevel="6">
      <c r="A322" s="58" t="s">
        <v>26</v>
      </c>
      <c r="B322" s="63" t="s">
        <v>50</v>
      </c>
      <c r="C322" s="66" t="s">
        <v>766</v>
      </c>
      <c r="D322" s="65" t="str">
        <f t="shared" si="6"/>
        <v>01002 20100</v>
      </c>
      <c r="E322" s="115" t="e">
        <f>#REF!</f>
        <v>#REF!</v>
      </c>
      <c r="F322" s="115" t="e">
        <f>#REF!</f>
        <v>#REF!</v>
      </c>
    </row>
    <row r="323" spans="1:6" s="7" customFormat="1" ht="15.75" hidden="1" outlineLevel="7">
      <c r="A323" s="34" t="s">
        <v>28</v>
      </c>
      <c r="B323" s="63" t="s">
        <v>50</v>
      </c>
      <c r="C323" s="66" t="s">
        <v>766</v>
      </c>
      <c r="D323" s="65" t="str">
        <f t="shared" si="6"/>
        <v>01002 20100</v>
      </c>
      <c r="E323" s="115" t="e">
        <f>#REF!</f>
        <v>#REF!</v>
      </c>
      <c r="F323" s="115" t="e">
        <f>#REF!</f>
        <v>#REF!</v>
      </c>
    </row>
    <row r="324" spans="1:6" s="7" customFormat="1" ht="15.75" hidden="1" outlineLevel="7">
      <c r="A324" s="34" t="s">
        <v>30</v>
      </c>
      <c r="B324" s="63" t="s">
        <v>50</v>
      </c>
      <c r="C324" s="66" t="s">
        <v>766</v>
      </c>
      <c r="D324" s="65" t="str">
        <f t="shared" si="6"/>
        <v>01002 20100</v>
      </c>
      <c r="E324" s="115" t="e">
        <f>#REF!</f>
        <v>#REF!</v>
      </c>
      <c r="F324" s="115" t="e">
        <f>#REF!</f>
        <v>#REF!</v>
      </c>
    </row>
    <row r="325" spans="1:6" s="7" customFormat="1" ht="15.75" hidden="1" outlineLevel="7">
      <c r="A325" s="34" t="s">
        <v>17</v>
      </c>
      <c r="B325" s="63" t="s">
        <v>50</v>
      </c>
      <c r="C325" s="66" t="s">
        <v>766</v>
      </c>
      <c r="D325" s="70">
        <v>121</v>
      </c>
      <c r="E325" s="115">
        <v>885.8</v>
      </c>
      <c r="F325" s="115">
        <v>885.8</v>
      </c>
    </row>
    <row r="326" spans="1:6" s="7" customFormat="1" ht="15.75" hidden="1" outlineLevel="7">
      <c r="A326" s="34" t="s">
        <v>21</v>
      </c>
      <c r="B326" s="63" t="s">
        <v>50</v>
      </c>
      <c r="C326" s="66" t="s">
        <v>766</v>
      </c>
      <c r="D326" s="65"/>
      <c r="E326" s="115">
        <f t="shared" ref="E326:F328" si="7">E327</f>
        <v>36.200000000000003</v>
      </c>
      <c r="F326" s="115">
        <f t="shared" si="7"/>
        <v>36.200000000000003</v>
      </c>
    </row>
    <row r="327" spans="1:6" s="7" customFormat="1" ht="15.75" hidden="1" outlineLevel="7">
      <c r="A327" s="34" t="s">
        <v>24</v>
      </c>
      <c r="B327" s="63" t="s">
        <v>50</v>
      </c>
      <c r="C327" s="66" t="s">
        <v>766</v>
      </c>
      <c r="D327" s="70" t="s">
        <v>25</v>
      </c>
      <c r="E327" s="115">
        <f t="shared" si="7"/>
        <v>36.200000000000003</v>
      </c>
      <c r="F327" s="115">
        <f t="shared" si="7"/>
        <v>36.200000000000003</v>
      </c>
    </row>
    <row r="328" spans="1:6" s="7" customFormat="1" ht="15.75" hidden="1" outlineLevel="7">
      <c r="A328" s="34" t="s">
        <v>26</v>
      </c>
      <c r="B328" s="63" t="s">
        <v>50</v>
      </c>
      <c r="C328" s="66" t="s">
        <v>766</v>
      </c>
      <c r="D328" s="70" t="s">
        <v>27</v>
      </c>
      <c r="E328" s="115">
        <f t="shared" si="7"/>
        <v>36.200000000000003</v>
      </c>
      <c r="F328" s="115">
        <f t="shared" si="7"/>
        <v>36.200000000000003</v>
      </c>
    </row>
    <row r="329" spans="1:6" s="7" customFormat="1" ht="15.75" hidden="1" outlineLevel="7">
      <c r="A329" s="34" t="s">
        <v>30</v>
      </c>
      <c r="B329" s="63" t="s">
        <v>50</v>
      </c>
      <c r="C329" s="66" t="s">
        <v>766</v>
      </c>
      <c r="D329" s="70" t="s">
        <v>31</v>
      </c>
      <c r="E329" s="115">
        <v>36.200000000000003</v>
      </c>
      <c r="F329" s="115">
        <v>36.200000000000003</v>
      </c>
    </row>
    <row r="330" spans="1:6" s="7" customFormat="1" ht="15.75" outlineLevel="7">
      <c r="A330" s="34" t="s">
        <v>45</v>
      </c>
      <c r="B330" s="63" t="s">
        <v>38</v>
      </c>
      <c r="C330" s="66" t="s">
        <v>766</v>
      </c>
      <c r="D330" s="70" t="s">
        <v>46</v>
      </c>
      <c r="E330" s="115">
        <f>E331+E332</f>
        <v>3.8</v>
      </c>
      <c r="F330" s="115">
        <f>F331+F332</f>
        <v>3.8</v>
      </c>
    </row>
    <row r="331" spans="1:6" s="7" customFormat="1" ht="15.75" outlineLevel="7">
      <c r="A331" s="34" t="s">
        <v>644</v>
      </c>
      <c r="B331" s="63" t="s">
        <v>38</v>
      </c>
      <c r="C331" s="66" t="s">
        <v>766</v>
      </c>
      <c r="D331" s="70" t="s">
        <v>48</v>
      </c>
      <c r="E331" s="115">
        <v>3.8</v>
      </c>
      <c r="F331" s="115">
        <v>3.8</v>
      </c>
    </row>
    <row r="332" spans="1:6" s="7" customFormat="1" ht="15.75" outlineLevel="7">
      <c r="A332" s="34" t="s">
        <v>694</v>
      </c>
      <c r="B332" s="63" t="s">
        <v>38</v>
      </c>
      <c r="C332" s="66" t="s">
        <v>766</v>
      </c>
      <c r="D332" s="70" t="s">
        <v>650</v>
      </c>
      <c r="E332" s="115"/>
      <c r="F332" s="115"/>
    </row>
    <row r="333" spans="1:6" s="7" customFormat="1" ht="22.5" outlineLevel="7">
      <c r="A333" s="58" t="s">
        <v>756</v>
      </c>
      <c r="B333" s="60" t="s">
        <v>68</v>
      </c>
      <c r="C333" s="80"/>
      <c r="D333" s="81"/>
      <c r="E333" s="114">
        <f t="shared" ref="E333:F336" si="8">E334</f>
        <v>250</v>
      </c>
      <c r="F333" s="114">
        <f t="shared" si="8"/>
        <v>250</v>
      </c>
    </row>
    <row r="334" spans="1:6" s="7" customFormat="1" ht="15.75" hidden="1" outlineLevel="7">
      <c r="A334" s="34" t="s">
        <v>67</v>
      </c>
      <c r="B334" s="63" t="s">
        <v>68</v>
      </c>
      <c r="C334" s="66" t="s">
        <v>69</v>
      </c>
      <c r="D334" s="70"/>
      <c r="E334" s="115">
        <f t="shared" si="8"/>
        <v>250</v>
      </c>
      <c r="F334" s="115">
        <f t="shared" si="8"/>
        <v>250</v>
      </c>
    </row>
    <row r="335" spans="1:6" s="7" customFormat="1" ht="15.75" outlineLevel="7">
      <c r="A335" s="67" t="s">
        <v>621</v>
      </c>
      <c r="B335" s="63" t="s">
        <v>68</v>
      </c>
      <c r="C335" s="66" t="s">
        <v>622</v>
      </c>
      <c r="D335" s="70"/>
      <c r="E335" s="115">
        <f t="shared" si="8"/>
        <v>250</v>
      </c>
      <c r="F335" s="115">
        <f t="shared" si="8"/>
        <v>250</v>
      </c>
    </row>
    <row r="336" spans="1:6" s="7" customFormat="1" ht="15.75" outlineLevel="7">
      <c r="A336" s="67" t="s">
        <v>769</v>
      </c>
      <c r="B336" s="63" t="s">
        <v>68</v>
      </c>
      <c r="C336" s="100" t="s">
        <v>768</v>
      </c>
      <c r="D336" s="70"/>
      <c r="E336" s="115">
        <f t="shared" si="8"/>
        <v>250</v>
      </c>
      <c r="F336" s="115">
        <f t="shared" si="8"/>
        <v>250</v>
      </c>
    </row>
    <row r="337" spans="1:6" s="7" customFormat="1" ht="15.75" outlineLevel="1">
      <c r="A337" s="34" t="s">
        <v>43</v>
      </c>
      <c r="B337" s="63" t="s">
        <v>68</v>
      </c>
      <c r="C337" s="100" t="s">
        <v>730</v>
      </c>
      <c r="D337" s="70">
        <v>800</v>
      </c>
      <c r="E337" s="115">
        <f>E522</f>
        <v>250</v>
      </c>
      <c r="F337" s="115">
        <f>F522</f>
        <v>250</v>
      </c>
    </row>
    <row r="338" spans="1:6" s="7" customFormat="1" ht="15.75" hidden="1" outlineLevel="2">
      <c r="A338" s="58" t="s">
        <v>82</v>
      </c>
      <c r="B338" s="63" t="s">
        <v>81</v>
      </c>
      <c r="C338" s="100" t="s">
        <v>603</v>
      </c>
      <c r="D338" s="65" t="str">
        <f t="shared" ref="D338:D401" si="9">C338</f>
        <v>0100400</v>
      </c>
      <c r="E338" s="115">
        <v>350000</v>
      </c>
      <c r="F338" s="115">
        <v>350000</v>
      </c>
    </row>
    <row r="339" spans="1:6" s="7" customFormat="1" ht="15.75" hidden="1" outlineLevel="3">
      <c r="A339" s="58" t="s">
        <v>83</v>
      </c>
      <c r="B339" s="63" t="s">
        <v>81</v>
      </c>
      <c r="C339" s="100" t="s">
        <v>603</v>
      </c>
      <c r="D339" s="65" t="str">
        <f t="shared" si="9"/>
        <v>0100400</v>
      </c>
      <c r="E339" s="115">
        <v>350000</v>
      </c>
      <c r="F339" s="115">
        <v>350000</v>
      </c>
    </row>
    <row r="340" spans="1:6" s="7" customFormat="1" ht="22.5" hidden="1" outlineLevel="4">
      <c r="A340" s="58" t="s">
        <v>84</v>
      </c>
      <c r="B340" s="63" t="s">
        <v>81</v>
      </c>
      <c r="C340" s="100" t="s">
        <v>603</v>
      </c>
      <c r="D340" s="65" t="str">
        <f t="shared" si="9"/>
        <v>0100400</v>
      </c>
      <c r="E340" s="115">
        <v>350000</v>
      </c>
      <c r="F340" s="115">
        <v>350000</v>
      </c>
    </row>
    <row r="341" spans="1:6" s="7" customFormat="1" ht="33.75" hidden="1" outlineLevel="5">
      <c r="A341" s="58" t="s">
        <v>13</v>
      </c>
      <c r="B341" s="63" t="s">
        <v>81</v>
      </c>
      <c r="C341" s="100" t="s">
        <v>603</v>
      </c>
      <c r="D341" s="65" t="str">
        <f t="shared" si="9"/>
        <v>0100400</v>
      </c>
      <c r="E341" s="115">
        <v>350000</v>
      </c>
      <c r="F341" s="115">
        <v>350000</v>
      </c>
    </row>
    <row r="342" spans="1:6" s="7" customFormat="1" ht="15.75" hidden="1" outlineLevel="6">
      <c r="A342" s="58" t="s">
        <v>15</v>
      </c>
      <c r="B342" s="63" t="s">
        <v>81</v>
      </c>
      <c r="C342" s="100" t="s">
        <v>603</v>
      </c>
      <c r="D342" s="65" t="str">
        <f t="shared" si="9"/>
        <v>0100400</v>
      </c>
      <c r="E342" s="115">
        <v>350000</v>
      </c>
      <c r="F342" s="115">
        <v>350000</v>
      </c>
    </row>
    <row r="343" spans="1:6" s="7" customFormat="1" ht="15.75" hidden="1" outlineLevel="7">
      <c r="A343" s="34" t="s">
        <v>17</v>
      </c>
      <c r="B343" s="63" t="s">
        <v>81</v>
      </c>
      <c r="C343" s="100" t="s">
        <v>603</v>
      </c>
      <c r="D343" s="65" t="str">
        <f t="shared" si="9"/>
        <v>0100400</v>
      </c>
      <c r="E343" s="115">
        <v>350000</v>
      </c>
      <c r="F343" s="115">
        <v>350000</v>
      </c>
    </row>
    <row r="344" spans="1:6" s="7" customFormat="1" ht="15.75" hidden="1" outlineLevel="7">
      <c r="A344" s="34" t="s">
        <v>22</v>
      </c>
      <c r="B344" s="63" t="s">
        <v>81</v>
      </c>
      <c r="C344" s="100" t="s">
        <v>603</v>
      </c>
      <c r="D344" s="65" t="str">
        <f t="shared" si="9"/>
        <v>0100400</v>
      </c>
      <c r="E344" s="115">
        <v>350000</v>
      </c>
      <c r="F344" s="115">
        <v>350000</v>
      </c>
    </row>
    <row r="345" spans="1:6" s="7" customFormat="1" ht="15.75" hidden="1" outlineLevel="5">
      <c r="A345" s="58" t="s">
        <v>24</v>
      </c>
      <c r="B345" s="63" t="s">
        <v>81</v>
      </c>
      <c r="C345" s="100" t="s">
        <v>603</v>
      </c>
      <c r="D345" s="65" t="str">
        <f t="shared" si="9"/>
        <v>0100400</v>
      </c>
      <c r="E345" s="115">
        <v>350000</v>
      </c>
      <c r="F345" s="115">
        <v>350000</v>
      </c>
    </row>
    <row r="346" spans="1:6" s="7" customFormat="1" ht="15.75" hidden="1" outlineLevel="6">
      <c r="A346" s="58" t="s">
        <v>26</v>
      </c>
      <c r="B346" s="63" t="s">
        <v>81</v>
      </c>
      <c r="C346" s="100" t="s">
        <v>603</v>
      </c>
      <c r="D346" s="65" t="str">
        <f t="shared" si="9"/>
        <v>0100400</v>
      </c>
      <c r="E346" s="115">
        <v>350000</v>
      </c>
      <c r="F346" s="115">
        <v>350000</v>
      </c>
    </row>
    <row r="347" spans="1:6" s="7" customFormat="1" ht="15.75" hidden="1" outlineLevel="7">
      <c r="A347" s="34" t="s">
        <v>28</v>
      </c>
      <c r="B347" s="63" t="s">
        <v>81</v>
      </c>
      <c r="C347" s="100" t="s">
        <v>603</v>
      </c>
      <c r="D347" s="65" t="str">
        <f t="shared" si="9"/>
        <v>0100400</v>
      </c>
      <c r="E347" s="115">
        <v>350000</v>
      </c>
      <c r="F347" s="115">
        <v>350000</v>
      </c>
    </row>
    <row r="348" spans="1:6" s="7" customFormat="1" ht="15.75" hidden="1" outlineLevel="7">
      <c r="A348" s="34" t="s">
        <v>85</v>
      </c>
      <c r="B348" s="63" t="s">
        <v>81</v>
      </c>
      <c r="C348" s="100" t="s">
        <v>603</v>
      </c>
      <c r="D348" s="65" t="str">
        <f t="shared" si="9"/>
        <v>0100400</v>
      </c>
      <c r="E348" s="115">
        <v>350000</v>
      </c>
      <c r="F348" s="115">
        <v>350000</v>
      </c>
    </row>
    <row r="349" spans="1:6" s="7" customFormat="1" ht="15.75" hidden="1" outlineLevel="7">
      <c r="A349" s="34" t="s">
        <v>30</v>
      </c>
      <c r="B349" s="63" t="s">
        <v>81</v>
      </c>
      <c r="C349" s="100" t="s">
        <v>603</v>
      </c>
      <c r="D349" s="65" t="str">
        <f t="shared" si="9"/>
        <v>0100400</v>
      </c>
      <c r="E349" s="115">
        <v>350000</v>
      </c>
      <c r="F349" s="115">
        <v>350000</v>
      </c>
    </row>
    <row r="350" spans="1:6" s="7" customFormat="1" ht="22.5" hidden="1" outlineLevel="4">
      <c r="A350" s="58" t="s">
        <v>86</v>
      </c>
      <c r="B350" s="63" t="s">
        <v>81</v>
      </c>
      <c r="C350" s="100" t="s">
        <v>603</v>
      </c>
      <c r="D350" s="65" t="str">
        <f t="shared" si="9"/>
        <v>0100400</v>
      </c>
      <c r="E350" s="115">
        <v>350000</v>
      </c>
      <c r="F350" s="115">
        <v>350000</v>
      </c>
    </row>
    <row r="351" spans="1:6" s="7" customFormat="1" ht="33.75" hidden="1" outlineLevel="5">
      <c r="A351" s="58" t="s">
        <v>13</v>
      </c>
      <c r="B351" s="63" t="s">
        <v>81</v>
      </c>
      <c r="C351" s="100" t="s">
        <v>603</v>
      </c>
      <c r="D351" s="65" t="str">
        <f t="shared" si="9"/>
        <v>0100400</v>
      </c>
      <c r="E351" s="115">
        <v>350000</v>
      </c>
      <c r="F351" s="115">
        <v>350000</v>
      </c>
    </row>
    <row r="352" spans="1:6" s="7" customFormat="1" ht="15.75" hidden="1" outlineLevel="6">
      <c r="A352" s="58" t="s">
        <v>15</v>
      </c>
      <c r="B352" s="63" t="s">
        <v>81</v>
      </c>
      <c r="C352" s="100" t="s">
        <v>603</v>
      </c>
      <c r="D352" s="65" t="str">
        <f t="shared" si="9"/>
        <v>0100400</v>
      </c>
      <c r="E352" s="115">
        <v>350000</v>
      </c>
      <c r="F352" s="115">
        <v>350000</v>
      </c>
    </row>
    <row r="353" spans="1:6" s="7" customFormat="1" ht="15.75" hidden="1" outlineLevel="7">
      <c r="A353" s="34" t="s">
        <v>17</v>
      </c>
      <c r="B353" s="63" t="s">
        <v>81</v>
      </c>
      <c r="C353" s="100" t="s">
        <v>603</v>
      </c>
      <c r="D353" s="65" t="str">
        <f t="shared" si="9"/>
        <v>0100400</v>
      </c>
      <c r="E353" s="115">
        <v>350000</v>
      </c>
      <c r="F353" s="115">
        <v>350000</v>
      </c>
    </row>
    <row r="354" spans="1:6" s="7" customFormat="1" ht="22.5" hidden="1" outlineLevel="2">
      <c r="A354" s="58" t="s">
        <v>10</v>
      </c>
      <c r="B354" s="63" t="s">
        <v>81</v>
      </c>
      <c r="C354" s="100" t="s">
        <v>603</v>
      </c>
      <c r="D354" s="65" t="str">
        <f t="shared" si="9"/>
        <v>0100400</v>
      </c>
      <c r="E354" s="115">
        <v>350000</v>
      </c>
      <c r="F354" s="115">
        <v>350000</v>
      </c>
    </row>
    <row r="355" spans="1:6" s="7" customFormat="1" ht="22.5" hidden="1" outlineLevel="3">
      <c r="A355" s="58" t="s">
        <v>51</v>
      </c>
      <c r="B355" s="63" t="s">
        <v>81</v>
      </c>
      <c r="C355" s="100" t="s">
        <v>603</v>
      </c>
      <c r="D355" s="65" t="str">
        <f t="shared" si="9"/>
        <v>0100400</v>
      </c>
      <c r="E355" s="115">
        <v>350000</v>
      </c>
      <c r="F355" s="115">
        <v>350000</v>
      </c>
    </row>
    <row r="356" spans="1:6" s="7" customFormat="1" ht="33.75" hidden="1" outlineLevel="5">
      <c r="A356" s="58" t="s">
        <v>13</v>
      </c>
      <c r="B356" s="63" t="s">
        <v>81</v>
      </c>
      <c r="C356" s="100" t="s">
        <v>603</v>
      </c>
      <c r="D356" s="65" t="str">
        <f t="shared" si="9"/>
        <v>0100400</v>
      </c>
      <c r="E356" s="115">
        <v>350000</v>
      </c>
      <c r="F356" s="115">
        <v>350000</v>
      </c>
    </row>
    <row r="357" spans="1:6" s="7" customFormat="1" ht="15.75" hidden="1" outlineLevel="6">
      <c r="A357" s="58" t="s">
        <v>15</v>
      </c>
      <c r="B357" s="63" t="s">
        <v>81</v>
      </c>
      <c r="C357" s="100" t="s">
        <v>603</v>
      </c>
      <c r="D357" s="65" t="str">
        <f t="shared" si="9"/>
        <v>0100400</v>
      </c>
      <c r="E357" s="115">
        <v>350000</v>
      </c>
      <c r="F357" s="115">
        <v>350000</v>
      </c>
    </row>
    <row r="358" spans="1:6" s="7" customFormat="1" ht="15.75" hidden="1" outlineLevel="7">
      <c r="A358" s="34" t="s">
        <v>17</v>
      </c>
      <c r="B358" s="63" t="s">
        <v>81</v>
      </c>
      <c r="C358" s="100" t="s">
        <v>603</v>
      </c>
      <c r="D358" s="65" t="str">
        <f t="shared" si="9"/>
        <v>0100400</v>
      </c>
      <c r="E358" s="115">
        <v>350000</v>
      </c>
      <c r="F358" s="115">
        <v>350000</v>
      </c>
    </row>
    <row r="359" spans="1:6" s="7" customFormat="1" ht="15.75" hidden="1" outlineLevel="3">
      <c r="A359" s="58" t="s">
        <v>21</v>
      </c>
      <c r="B359" s="63" t="s">
        <v>81</v>
      </c>
      <c r="C359" s="100" t="s">
        <v>603</v>
      </c>
      <c r="D359" s="65" t="str">
        <f t="shared" si="9"/>
        <v>0100400</v>
      </c>
      <c r="E359" s="115">
        <v>350000</v>
      </c>
      <c r="F359" s="115">
        <v>350000</v>
      </c>
    </row>
    <row r="360" spans="1:6" s="7" customFormat="1" ht="33.75" hidden="1" outlineLevel="5">
      <c r="A360" s="58" t="s">
        <v>13</v>
      </c>
      <c r="B360" s="63" t="s">
        <v>81</v>
      </c>
      <c r="C360" s="100" t="s">
        <v>603</v>
      </c>
      <c r="D360" s="65" t="str">
        <f t="shared" si="9"/>
        <v>0100400</v>
      </c>
      <c r="E360" s="115">
        <v>350000</v>
      </c>
      <c r="F360" s="115">
        <v>350000</v>
      </c>
    </row>
    <row r="361" spans="1:6" s="7" customFormat="1" ht="15.75" hidden="1" outlineLevel="6">
      <c r="A361" s="58" t="s">
        <v>15</v>
      </c>
      <c r="B361" s="63" t="s">
        <v>81</v>
      </c>
      <c r="C361" s="100" t="s">
        <v>603</v>
      </c>
      <c r="D361" s="65" t="str">
        <f t="shared" si="9"/>
        <v>0100400</v>
      </c>
      <c r="E361" s="115">
        <v>350000</v>
      </c>
      <c r="F361" s="115">
        <v>350000</v>
      </c>
    </row>
    <row r="362" spans="1:6" s="7" customFormat="1" ht="15.75" hidden="1" outlineLevel="7">
      <c r="A362" s="34" t="s">
        <v>17</v>
      </c>
      <c r="B362" s="63" t="s">
        <v>81</v>
      </c>
      <c r="C362" s="100" t="s">
        <v>603</v>
      </c>
      <c r="D362" s="65" t="str">
        <f t="shared" si="9"/>
        <v>0100400</v>
      </c>
      <c r="E362" s="115">
        <v>350000</v>
      </c>
      <c r="F362" s="115">
        <v>350000</v>
      </c>
    </row>
    <row r="363" spans="1:6" s="7" customFormat="1" ht="15.75" hidden="1" outlineLevel="7">
      <c r="A363" s="34" t="s">
        <v>22</v>
      </c>
      <c r="B363" s="63" t="s">
        <v>81</v>
      </c>
      <c r="C363" s="100" t="s">
        <v>603</v>
      </c>
      <c r="D363" s="65" t="str">
        <f t="shared" si="9"/>
        <v>0100400</v>
      </c>
      <c r="E363" s="115">
        <v>350000</v>
      </c>
      <c r="F363" s="115">
        <v>350000</v>
      </c>
    </row>
    <row r="364" spans="1:6" s="7" customFormat="1" ht="15.75" hidden="1" outlineLevel="5">
      <c r="A364" s="58" t="s">
        <v>24</v>
      </c>
      <c r="B364" s="63" t="s">
        <v>81</v>
      </c>
      <c r="C364" s="100" t="s">
        <v>603</v>
      </c>
      <c r="D364" s="65" t="str">
        <f t="shared" si="9"/>
        <v>0100400</v>
      </c>
      <c r="E364" s="115">
        <v>350000</v>
      </c>
      <c r="F364" s="115">
        <v>350000</v>
      </c>
    </row>
    <row r="365" spans="1:6" s="7" customFormat="1" ht="15.75" hidden="1" outlineLevel="6">
      <c r="A365" s="58" t="s">
        <v>26</v>
      </c>
      <c r="B365" s="63" t="s">
        <v>81</v>
      </c>
      <c r="C365" s="100" t="s">
        <v>603</v>
      </c>
      <c r="D365" s="65" t="str">
        <f t="shared" si="9"/>
        <v>0100400</v>
      </c>
      <c r="E365" s="115">
        <v>350000</v>
      </c>
      <c r="F365" s="115">
        <v>350000</v>
      </c>
    </row>
    <row r="366" spans="1:6" s="7" customFormat="1" ht="15.75" hidden="1" outlineLevel="7">
      <c r="A366" s="34" t="s">
        <v>28</v>
      </c>
      <c r="B366" s="63" t="s">
        <v>81</v>
      </c>
      <c r="C366" s="100" t="s">
        <v>603</v>
      </c>
      <c r="D366" s="65" t="str">
        <f t="shared" si="9"/>
        <v>0100400</v>
      </c>
      <c r="E366" s="115">
        <v>350000</v>
      </c>
      <c r="F366" s="115">
        <v>350000</v>
      </c>
    </row>
    <row r="367" spans="1:6" s="7" customFormat="1" ht="15.75" hidden="1" outlineLevel="7">
      <c r="A367" s="34" t="s">
        <v>85</v>
      </c>
      <c r="B367" s="63" t="s">
        <v>81</v>
      </c>
      <c r="C367" s="100" t="s">
        <v>603</v>
      </c>
      <c r="D367" s="65" t="str">
        <f t="shared" si="9"/>
        <v>0100400</v>
      </c>
      <c r="E367" s="115">
        <v>350000</v>
      </c>
      <c r="F367" s="115">
        <v>350000</v>
      </c>
    </row>
    <row r="368" spans="1:6" s="7" customFormat="1" ht="15.75" hidden="1" outlineLevel="7">
      <c r="A368" s="34" t="s">
        <v>30</v>
      </c>
      <c r="B368" s="63" t="s">
        <v>81</v>
      </c>
      <c r="C368" s="100" t="s">
        <v>603</v>
      </c>
      <c r="D368" s="65" t="str">
        <f t="shared" si="9"/>
        <v>0100400</v>
      </c>
      <c r="E368" s="115">
        <v>350000</v>
      </c>
      <c r="F368" s="115">
        <v>350000</v>
      </c>
    </row>
    <row r="369" spans="1:6" s="7" customFormat="1" ht="15.75" hidden="1" outlineLevel="5">
      <c r="A369" s="58" t="s">
        <v>43</v>
      </c>
      <c r="B369" s="63" t="s">
        <v>81</v>
      </c>
      <c r="C369" s="100" t="s">
        <v>603</v>
      </c>
      <c r="D369" s="65" t="str">
        <f t="shared" si="9"/>
        <v>0100400</v>
      </c>
      <c r="E369" s="115">
        <v>350000</v>
      </c>
      <c r="F369" s="115">
        <v>350000</v>
      </c>
    </row>
    <row r="370" spans="1:6" s="7" customFormat="1" ht="15.75" hidden="1" outlineLevel="6">
      <c r="A370" s="58" t="s">
        <v>45</v>
      </c>
      <c r="B370" s="63" t="s">
        <v>81</v>
      </c>
      <c r="C370" s="100" t="s">
        <v>603</v>
      </c>
      <c r="D370" s="65" t="str">
        <f t="shared" si="9"/>
        <v>0100400</v>
      </c>
      <c r="E370" s="115">
        <v>350000</v>
      </c>
      <c r="F370" s="115">
        <v>350000</v>
      </c>
    </row>
    <row r="371" spans="1:6" s="7" customFormat="1" ht="15.75" hidden="1" outlineLevel="7">
      <c r="A371" s="34" t="s">
        <v>52</v>
      </c>
      <c r="B371" s="63" t="s">
        <v>81</v>
      </c>
      <c r="C371" s="100" t="s">
        <v>603</v>
      </c>
      <c r="D371" s="65" t="str">
        <f t="shared" si="9"/>
        <v>0100400</v>
      </c>
      <c r="E371" s="115">
        <v>350000</v>
      </c>
      <c r="F371" s="115">
        <v>350000</v>
      </c>
    </row>
    <row r="372" spans="1:6" s="7" customFormat="1" ht="15.75" hidden="1" outlineLevel="7">
      <c r="A372" s="34" t="s">
        <v>47</v>
      </c>
      <c r="B372" s="63" t="s">
        <v>81</v>
      </c>
      <c r="C372" s="100" t="s">
        <v>603</v>
      </c>
      <c r="D372" s="65" t="str">
        <f t="shared" si="9"/>
        <v>0100400</v>
      </c>
      <c r="E372" s="115">
        <v>350000</v>
      </c>
      <c r="F372" s="115">
        <v>350000</v>
      </c>
    </row>
    <row r="373" spans="1:6" s="7" customFormat="1" ht="22.5" hidden="1" outlineLevel="3">
      <c r="A373" s="58" t="s">
        <v>87</v>
      </c>
      <c r="B373" s="63" t="s">
        <v>81</v>
      </c>
      <c r="C373" s="100" t="s">
        <v>603</v>
      </c>
      <c r="D373" s="65" t="str">
        <f t="shared" si="9"/>
        <v>0100400</v>
      </c>
      <c r="E373" s="115">
        <v>350000</v>
      </c>
      <c r="F373" s="115">
        <v>350000</v>
      </c>
    </row>
    <row r="374" spans="1:6" s="7" customFormat="1" ht="15.75" hidden="1" outlineLevel="5">
      <c r="A374" s="58" t="s">
        <v>24</v>
      </c>
      <c r="B374" s="63" t="s">
        <v>81</v>
      </c>
      <c r="C374" s="100" t="s">
        <v>603</v>
      </c>
      <c r="D374" s="65" t="str">
        <f t="shared" si="9"/>
        <v>0100400</v>
      </c>
      <c r="E374" s="115">
        <v>350000</v>
      </c>
      <c r="F374" s="115">
        <v>350000</v>
      </c>
    </row>
    <row r="375" spans="1:6" s="7" customFormat="1" ht="15.75" hidden="1" outlineLevel="6">
      <c r="A375" s="58" t="s">
        <v>26</v>
      </c>
      <c r="B375" s="63" t="s">
        <v>81</v>
      </c>
      <c r="C375" s="100" t="s">
        <v>603</v>
      </c>
      <c r="D375" s="65" t="str">
        <f t="shared" si="9"/>
        <v>0100400</v>
      </c>
      <c r="E375" s="115">
        <v>350000</v>
      </c>
      <c r="F375" s="115">
        <v>350000</v>
      </c>
    </row>
    <row r="376" spans="1:6" s="7" customFormat="1" ht="15.75" hidden="1" outlineLevel="7">
      <c r="A376" s="34" t="s">
        <v>30</v>
      </c>
      <c r="B376" s="63" t="s">
        <v>81</v>
      </c>
      <c r="C376" s="100" t="s">
        <v>603</v>
      </c>
      <c r="D376" s="65" t="str">
        <f t="shared" si="9"/>
        <v>0100400</v>
      </c>
      <c r="E376" s="115">
        <v>350000</v>
      </c>
      <c r="F376" s="115">
        <v>350000</v>
      </c>
    </row>
    <row r="377" spans="1:6" s="7" customFormat="1" ht="22.5" hidden="1" outlineLevel="3">
      <c r="A377" s="58" t="s">
        <v>88</v>
      </c>
      <c r="B377" s="63" t="s">
        <v>81</v>
      </c>
      <c r="C377" s="100" t="s">
        <v>603</v>
      </c>
      <c r="D377" s="65" t="str">
        <f t="shared" si="9"/>
        <v>0100400</v>
      </c>
      <c r="E377" s="115">
        <v>350000</v>
      </c>
      <c r="F377" s="115">
        <v>350000</v>
      </c>
    </row>
    <row r="378" spans="1:6" s="7" customFormat="1" ht="15.75" hidden="1" outlineLevel="4">
      <c r="A378" s="58" t="s">
        <v>89</v>
      </c>
      <c r="B378" s="63" t="s">
        <v>81</v>
      </c>
      <c r="C378" s="100" t="s">
        <v>603</v>
      </c>
      <c r="D378" s="65" t="str">
        <f t="shared" si="9"/>
        <v>0100400</v>
      </c>
      <c r="E378" s="115">
        <v>350000</v>
      </c>
      <c r="F378" s="115">
        <v>350000</v>
      </c>
    </row>
    <row r="379" spans="1:6" s="7" customFormat="1" ht="33.75" hidden="1" outlineLevel="5">
      <c r="A379" s="58" t="s">
        <v>13</v>
      </c>
      <c r="B379" s="63" t="s">
        <v>81</v>
      </c>
      <c r="C379" s="100" t="s">
        <v>603</v>
      </c>
      <c r="D379" s="65" t="str">
        <f t="shared" si="9"/>
        <v>0100400</v>
      </c>
      <c r="E379" s="115">
        <v>350000</v>
      </c>
      <c r="F379" s="115">
        <v>350000</v>
      </c>
    </row>
    <row r="380" spans="1:6" s="7" customFormat="1" ht="15.75" hidden="1" outlineLevel="6">
      <c r="A380" s="58" t="s">
        <v>15</v>
      </c>
      <c r="B380" s="63" t="s">
        <v>81</v>
      </c>
      <c r="C380" s="100" t="s">
        <v>603</v>
      </c>
      <c r="D380" s="65" t="str">
        <f t="shared" si="9"/>
        <v>0100400</v>
      </c>
      <c r="E380" s="115">
        <v>350000</v>
      </c>
      <c r="F380" s="115">
        <v>350000</v>
      </c>
    </row>
    <row r="381" spans="1:6" s="7" customFormat="1" ht="15.75" hidden="1" outlineLevel="7">
      <c r="A381" s="34" t="s">
        <v>17</v>
      </c>
      <c r="B381" s="63" t="s">
        <v>81</v>
      </c>
      <c r="C381" s="100" t="s">
        <v>603</v>
      </c>
      <c r="D381" s="65" t="str">
        <f t="shared" si="9"/>
        <v>0100400</v>
      </c>
      <c r="E381" s="115">
        <v>350000</v>
      </c>
      <c r="F381" s="115">
        <v>350000</v>
      </c>
    </row>
    <row r="382" spans="1:6" s="7" customFormat="1" ht="22.5" hidden="1" outlineLevel="4">
      <c r="A382" s="58" t="s">
        <v>90</v>
      </c>
      <c r="B382" s="63" t="s">
        <v>81</v>
      </c>
      <c r="C382" s="100" t="s">
        <v>603</v>
      </c>
      <c r="D382" s="65" t="str">
        <f t="shared" si="9"/>
        <v>0100400</v>
      </c>
      <c r="E382" s="115">
        <v>350000</v>
      </c>
      <c r="F382" s="115">
        <v>350000</v>
      </c>
    </row>
    <row r="383" spans="1:6" s="7" customFormat="1" ht="33.75" hidden="1" outlineLevel="5">
      <c r="A383" s="58" t="s">
        <v>13</v>
      </c>
      <c r="B383" s="63" t="s">
        <v>81</v>
      </c>
      <c r="C383" s="100" t="s">
        <v>603</v>
      </c>
      <c r="D383" s="65" t="str">
        <f t="shared" si="9"/>
        <v>0100400</v>
      </c>
      <c r="E383" s="115">
        <v>350000</v>
      </c>
      <c r="F383" s="115">
        <v>350000</v>
      </c>
    </row>
    <row r="384" spans="1:6" s="7" customFormat="1" ht="15.75" hidden="1" outlineLevel="6">
      <c r="A384" s="58" t="s">
        <v>15</v>
      </c>
      <c r="B384" s="63" t="s">
        <v>81</v>
      </c>
      <c r="C384" s="100" t="s">
        <v>603</v>
      </c>
      <c r="D384" s="65" t="str">
        <f t="shared" si="9"/>
        <v>0100400</v>
      </c>
      <c r="E384" s="115">
        <v>350000</v>
      </c>
      <c r="F384" s="115">
        <v>350000</v>
      </c>
    </row>
    <row r="385" spans="1:6" s="7" customFormat="1" ht="15.75" hidden="1" outlineLevel="7">
      <c r="A385" s="34" t="s">
        <v>17</v>
      </c>
      <c r="B385" s="63" t="s">
        <v>81</v>
      </c>
      <c r="C385" s="100" t="s">
        <v>603</v>
      </c>
      <c r="D385" s="65" t="str">
        <f t="shared" si="9"/>
        <v>0100400</v>
      </c>
      <c r="E385" s="115">
        <v>350000</v>
      </c>
      <c r="F385" s="115">
        <v>350000</v>
      </c>
    </row>
    <row r="386" spans="1:6" s="7" customFormat="1" ht="15.75" hidden="1" outlineLevel="7">
      <c r="A386" s="34" t="s">
        <v>22</v>
      </c>
      <c r="B386" s="63" t="s">
        <v>81</v>
      </c>
      <c r="C386" s="100" t="s">
        <v>603</v>
      </c>
      <c r="D386" s="65" t="str">
        <f t="shared" si="9"/>
        <v>0100400</v>
      </c>
      <c r="E386" s="115">
        <v>350000</v>
      </c>
      <c r="F386" s="115">
        <v>350000</v>
      </c>
    </row>
    <row r="387" spans="1:6" s="7" customFormat="1" ht="15.75" hidden="1" outlineLevel="5">
      <c r="A387" s="58" t="s">
        <v>24</v>
      </c>
      <c r="B387" s="63" t="s">
        <v>81</v>
      </c>
      <c r="C387" s="100" t="s">
        <v>603</v>
      </c>
      <c r="D387" s="65" t="str">
        <f t="shared" si="9"/>
        <v>0100400</v>
      </c>
      <c r="E387" s="115">
        <v>350000</v>
      </c>
      <c r="F387" s="115">
        <v>350000</v>
      </c>
    </row>
    <row r="388" spans="1:6" s="7" customFormat="1" ht="15.75" hidden="1" outlineLevel="6">
      <c r="A388" s="58" t="s">
        <v>26</v>
      </c>
      <c r="B388" s="63" t="s">
        <v>81</v>
      </c>
      <c r="C388" s="100" t="s">
        <v>603</v>
      </c>
      <c r="D388" s="65" t="str">
        <f t="shared" si="9"/>
        <v>0100400</v>
      </c>
      <c r="E388" s="115">
        <v>350000</v>
      </c>
      <c r="F388" s="115">
        <v>350000</v>
      </c>
    </row>
    <row r="389" spans="1:6" s="7" customFormat="1" ht="15.75" hidden="1" outlineLevel="7">
      <c r="A389" s="34" t="s">
        <v>28</v>
      </c>
      <c r="B389" s="63" t="s">
        <v>81</v>
      </c>
      <c r="C389" s="100" t="s">
        <v>603</v>
      </c>
      <c r="D389" s="65" t="str">
        <f t="shared" si="9"/>
        <v>0100400</v>
      </c>
      <c r="E389" s="115">
        <v>350000</v>
      </c>
      <c r="F389" s="115">
        <v>350000</v>
      </c>
    </row>
    <row r="390" spans="1:6" s="7" customFormat="1" ht="15.75" hidden="1" outlineLevel="7">
      <c r="A390" s="34" t="s">
        <v>30</v>
      </c>
      <c r="B390" s="63" t="s">
        <v>81</v>
      </c>
      <c r="C390" s="100" t="s">
        <v>603</v>
      </c>
      <c r="D390" s="65" t="str">
        <f t="shared" si="9"/>
        <v>0100400</v>
      </c>
      <c r="E390" s="115">
        <v>350000</v>
      </c>
      <c r="F390" s="115">
        <v>350000</v>
      </c>
    </row>
    <row r="391" spans="1:6" s="7" customFormat="1" ht="22.5" hidden="1" outlineLevel="3">
      <c r="A391" s="58" t="s">
        <v>91</v>
      </c>
      <c r="B391" s="63" t="s">
        <v>81</v>
      </c>
      <c r="C391" s="100" t="s">
        <v>603</v>
      </c>
      <c r="D391" s="65" t="str">
        <f t="shared" si="9"/>
        <v>0100400</v>
      </c>
      <c r="E391" s="115">
        <v>350000</v>
      </c>
      <c r="F391" s="115">
        <v>350000</v>
      </c>
    </row>
    <row r="392" spans="1:6" s="7" customFormat="1" ht="15.75" hidden="1" outlineLevel="4">
      <c r="A392" s="58" t="s">
        <v>92</v>
      </c>
      <c r="B392" s="63" t="s">
        <v>81</v>
      </c>
      <c r="C392" s="100" t="s">
        <v>603</v>
      </c>
      <c r="D392" s="65" t="str">
        <f t="shared" si="9"/>
        <v>0100400</v>
      </c>
      <c r="E392" s="115">
        <v>350000</v>
      </c>
      <c r="F392" s="115">
        <v>350000</v>
      </c>
    </row>
    <row r="393" spans="1:6" s="7" customFormat="1" ht="33.75" hidden="1" outlineLevel="5">
      <c r="A393" s="58" t="s">
        <v>13</v>
      </c>
      <c r="B393" s="63" t="s">
        <v>81</v>
      </c>
      <c r="C393" s="100" t="s">
        <v>603</v>
      </c>
      <c r="D393" s="65" t="str">
        <f t="shared" si="9"/>
        <v>0100400</v>
      </c>
      <c r="E393" s="115">
        <v>350000</v>
      </c>
      <c r="F393" s="115">
        <v>350000</v>
      </c>
    </row>
    <row r="394" spans="1:6" s="7" customFormat="1" ht="15.75" hidden="1" outlineLevel="6">
      <c r="A394" s="58" t="s">
        <v>15</v>
      </c>
      <c r="B394" s="63" t="s">
        <v>81</v>
      </c>
      <c r="C394" s="100" t="s">
        <v>603</v>
      </c>
      <c r="D394" s="65" t="str">
        <f t="shared" si="9"/>
        <v>0100400</v>
      </c>
      <c r="E394" s="115">
        <v>350000</v>
      </c>
      <c r="F394" s="115">
        <v>350000</v>
      </c>
    </row>
    <row r="395" spans="1:6" s="7" customFormat="1" ht="15.75" hidden="1" outlineLevel="7">
      <c r="A395" s="34" t="s">
        <v>17</v>
      </c>
      <c r="B395" s="63" t="s">
        <v>81</v>
      </c>
      <c r="C395" s="100" t="s">
        <v>603</v>
      </c>
      <c r="D395" s="65" t="str">
        <f t="shared" si="9"/>
        <v>0100400</v>
      </c>
      <c r="E395" s="115">
        <v>350000</v>
      </c>
      <c r="F395" s="115">
        <v>350000</v>
      </c>
    </row>
    <row r="396" spans="1:6" s="7" customFormat="1" ht="22.5" hidden="1" outlineLevel="4">
      <c r="A396" s="58" t="s">
        <v>93</v>
      </c>
      <c r="B396" s="63" t="s">
        <v>81</v>
      </c>
      <c r="C396" s="100" t="s">
        <v>603</v>
      </c>
      <c r="D396" s="65" t="str">
        <f t="shared" si="9"/>
        <v>0100400</v>
      </c>
      <c r="E396" s="115">
        <v>350000</v>
      </c>
      <c r="F396" s="115">
        <v>350000</v>
      </c>
    </row>
    <row r="397" spans="1:6" s="7" customFormat="1" ht="33.75" hidden="1" outlineLevel="5">
      <c r="A397" s="58" t="s">
        <v>13</v>
      </c>
      <c r="B397" s="63" t="s">
        <v>81</v>
      </c>
      <c r="C397" s="100" t="s">
        <v>603</v>
      </c>
      <c r="D397" s="65" t="str">
        <f t="shared" si="9"/>
        <v>0100400</v>
      </c>
      <c r="E397" s="115">
        <v>350000</v>
      </c>
      <c r="F397" s="115">
        <v>350000</v>
      </c>
    </row>
    <row r="398" spans="1:6" s="7" customFormat="1" ht="15.75" hidden="1" outlineLevel="6">
      <c r="A398" s="58" t="s">
        <v>15</v>
      </c>
      <c r="B398" s="63" t="s">
        <v>81</v>
      </c>
      <c r="C398" s="100" t="s">
        <v>603</v>
      </c>
      <c r="D398" s="65" t="str">
        <f t="shared" si="9"/>
        <v>0100400</v>
      </c>
      <c r="E398" s="115">
        <v>350000</v>
      </c>
      <c r="F398" s="115">
        <v>350000</v>
      </c>
    </row>
    <row r="399" spans="1:6" s="7" customFormat="1" ht="15.75" hidden="1" outlineLevel="7">
      <c r="A399" s="34" t="s">
        <v>17</v>
      </c>
      <c r="B399" s="63" t="s">
        <v>81</v>
      </c>
      <c r="C399" s="100" t="s">
        <v>603</v>
      </c>
      <c r="D399" s="65" t="str">
        <f t="shared" si="9"/>
        <v>0100400</v>
      </c>
      <c r="E399" s="115">
        <v>350000</v>
      </c>
      <c r="F399" s="115">
        <v>350000</v>
      </c>
    </row>
    <row r="400" spans="1:6" s="7" customFormat="1" ht="15.75" hidden="1" outlineLevel="7">
      <c r="A400" s="34" t="s">
        <v>22</v>
      </c>
      <c r="B400" s="63" t="s">
        <v>81</v>
      </c>
      <c r="C400" s="100" t="s">
        <v>603</v>
      </c>
      <c r="D400" s="65" t="str">
        <f t="shared" si="9"/>
        <v>0100400</v>
      </c>
      <c r="E400" s="115">
        <v>350000</v>
      </c>
      <c r="F400" s="115">
        <v>350000</v>
      </c>
    </row>
    <row r="401" spans="1:6" s="7" customFormat="1" ht="15.75" hidden="1" outlineLevel="5">
      <c r="A401" s="58" t="s">
        <v>24</v>
      </c>
      <c r="B401" s="63" t="s">
        <v>81</v>
      </c>
      <c r="C401" s="100" t="s">
        <v>603</v>
      </c>
      <c r="D401" s="65" t="str">
        <f t="shared" si="9"/>
        <v>0100400</v>
      </c>
      <c r="E401" s="115">
        <v>350000</v>
      </c>
      <c r="F401" s="115">
        <v>350000</v>
      </c>
    </row>
    <row r="402" spans="1:6" s="7" customFormat="1" ht="15.75" hidden="1" outlineLevel="6">
      <c r="A402" s="58" t="s">
        <v>26</v>
      </c>
      <c r="B402" s="63" t="s">
        <v>81</v>
      </c>
      <c r="C402" s="100" t="s">
        <v>603</v>
      </c>
      <c r="D402" s="65" t="str">
        <f t="shared" ref="D402:D465" si="10">C402</f>
        <v>0100400</v>
      </c>
      <c r="E402" s="115">
        <v>350000</v>
      </c>
      <c r="F402" s="115">
        <v>350000</v>
      </c>
    </row>
    <row r="403" spans="1:6" s="7" customFormat="1" ht="15.75" hidden="1" outlineLevel="7">
      <c r="A403" s="34" t="s">
        <v>28</v>
      </c>
      <c r="B403" s="63" t="s">
        <v>81</v>
      </c>
      <c r="C403" s="100" t="s">
        <v>603</v>
      </c>
      <c r="D403" s="65" t="str">
        <f t="shared" si="10"/>
        <v>0100400</v>
      </c>
      <c r="E403" s="115">
        <v>350000</v>
      </c>
      <c r="F403" s="115">
        <v>350000</v>
      </c>
    </row>
    <row r="404" spans="1:6" s="7" customFormat="1" ht="15.75" hidden="1" outlineLevel="7">
      <c r="A404" s="34" t="s">
        <v>30</v>
      </c>
      <c r="B404" s="63" t="s">
        <v>81</v>
      </c>
      <c r="C404" s="100" t="s">
        <v>603</v>
      </c>
      <c r="D404" s="65" t="str">
        <f t="shared" si="10"/>
        <v>0100400</v>
      </c>
      <c r="E404" s="115">
        <v>350000</v>
      </c>
      <c r="F404" s="115">
        <v>350000</v>
      </c>
    </row>
    <row r="405" spans="1:6" s="7" customFormat="1" ht="15.75" hidden="1" outlineLevel="3">
      <c r="A405" s="58" t="s">
        <v>94</v>
      </c>
      <c r="B405" s="63" t="s">
        <v>81</v>
      </c>
      <c r="C405" s="100" t="s">
        <v>603</v>
      </c>
      <c r="D405" s="65" t="str">
        <f t="shared" si="10"/>
        <v>0100400</v>
      </c>
      <c r="E405" s="115">
        <v>350000</v>
      </c>
      <c r="F405" s="115">
        <v>350000</v>
      </c>
    </row>
    <row r="406" spans="1:6" s="7" customFormat="1" ht="33.75" hidden="1" outlineLevel="5">
      <c r="A406" s="58" t="s">
        <v>13</v>
      </c>
      <c r="B406" s="63" t="s">
        <v>81</v>
      </c>
      <c r="C406" s="100" t="s">
        <v>603</v>
      </c>
      <c r="D406" s="65" t="str">
        <f t="shared" si="10"/>
        <v>0100400</v>
      </c>
      <c r="E406" s="115">
        <v>350000</v>
      </c>
      <c r="F406" s="115">
        <v>350000</v>
      </c>
    </row>
    <row r="407" spans="1:6" s="7" customFormat="1" ht="15.75" hidden="1" outlineLevel="6">
      <c r="A407" s="58" t="s">
        <v>76</v>
      </c>
      <c r="B407" s="63" t="s">
        <v>81</v>
      </c>
      <c r="C407" s="100" t="s">
        <v>603</v>
      </c>
      <c r="D407" s="65" t="str">
        <f t="shared" si="10"/>
        <v>0100400</v>
      </c>
      <c r="E407" s="115">
        <v>350000</v>
      </c>
      <c r="F407" s="115">
        <v>350000</v>
      </c>
    </row>
    <row r="408" spans="1:6" s="7" customFormat="1" ht="15.75" hidden="1" outlineLevel="7">
      <c r="A408" s="34" t="s">
        <v>17</v>
      </c>
      <c r="B408" s="63" t="s">
        <v>81</v>
      </c>
      <c r="C408" s="100" t="s">
        <v>603</v>
      </c>
      <c r="D408" s="65" t="str">
        <f t="shared" si="10"/>
        <v>0100400</v>
      </c>
      <c r="E408" s="115">
        <v>350000</v>
      </c>
      <c r="F408" s="115">
        <v>350000</v>
      </c>
    </row>
    <row r="409" spans="1:6" s="7" customFormat="1" ht="15.75" hidden="1" outlineLevel="7">
      <c r="A409" s="34" t="s">
        <v>22</v>
      </c>
      <c r="B409" s="63" t="s">
        <v>81</v>
      </c>
      <c r="C409" s="100" t="s">
        <v>603</v>
      </c>
      <c r="D409" s="65" t="str">
        <f t="shared" si="10"/>
        <v>0100400</v>
      </c>
      <c r="E409" s="115">
        <v>350000</v>
      </c>
      <c r="F409" s="115">
        <v>350000</v>
      </c>
    </row>
    <row r="410" spans="1:6" s="7" customFormat="1" ht="15.75" hidden="1" outlineLevel="5">
      <c r="A410" s="58" t="s">
        <v>24</v>
      </c>
      <c r="B410" s="63" t="s">
        <v>81</v>
      </c>
      <c r="C410" s="100" t="s">
        <v>603</v>
      </c>
      <c r="D410" s="65" t="str">
        <f t="shared" si="10"/>
        <v>0100400</v>
      </c>
      <c r="E410" s="115">
        <v>350000</v>
      </c>
      <c r="F410" s="115">
        <v>350000</v>
      </c>
    </row>
    <row r="411" spans="1:6" s="7" customFormat="1" ht="15.75" hidden="1" outlineLevel="6">
      <c r="A411" s="58" t="s">
        <v>26</v>
      </c>
      <c r="B411" s="63" t="s">
        <v>81</v>
      </c>
      <c r="C411" s="100" t="s">
        <v>603</v>
      </c>
      <c r="D411" s="65" t="str">
        <f t="shared" si="10"/>
        <v>0100400</v>
      </c>
      <c r="E411" s="115">
        <v>350000</v>
      </c>
      <c r="F411" s="115">
        <v>350000</v>
      </c>
    </row>
    <row r="412" spans="1:6" s="7" customFormat="1" ht="15.75" hidden="1" outlineLevel="7">
      <c r="A412" s="34" t="s">
        <v>28</v>
      </c>
      <c r="B412" s="63" t="s">
        <v>81</v>
      </c>
      <c r="C412" s="100" t="s">
        <v>603</v>
      </c>
      <c r="D412" s="65" t="str">
        <f t="shared" si="10"/>
        <v>0100400</v>
      </c>
      <c r="E412" s="115">
        <v>350000</v>
      </c>
      <c r="F412" s="115">
        <v>350000</v>
      </c>
    </row>
    <row r="413" spans="1:6" s="7" customFormat="1" ht="15.75" hidden="1" outlineLevel="7">
      <c r="A413" s="34" t="s">
        <v>30</v>
      </c>
      <c r="B413" s="63" t="s">
        <v>81</v>
      </c>
      <c r="C413" s="100" t="s">
        <v>603</v>
      </c>
      <c r="D413" s="65" t="str">
        <f t="shared" si="10"/>
        <v>0100400</v>
      </c>
      <c r="E413" s="115">
        <v>350000</v>
      </c>
      <c r="F413" s="115">
        <v>350000</v>
      </c>
    </row>
    <row r="414" spans="1:6" s="7" customFormat="1" ht="15.75" hidden="1" outlineLevel="5">
      <c r="A414" s="58" t="s">
        <v>43</v>
      </c>
      <c r="B414" s="63" t="s">
        <v>81</v>
      </c>
      <c r="C414" s="100" t="s">
        <v>603</v>
      </c>
      <c r="D414" s="65" t="str">
        <f t="shared" si="10"/>
        <v>0100400</v>
      </c>
      <c r="E414" s="115">
        <v>350000</v>
      </c>
      <c r="F414" s="115">
        <v>350000</v>
      </c>
    </row>
    <row r="415" spans="1:6" s="7" customFormat="1" ht="15.75" hidden="1" outlineLevel="6">
      <c r="A415" s="58" t="s">
        <v>45</v>
      </c>
      <c r="B415" s="63" t="s">
        <v>81</v>
      </c>
      <c r="C415" s="100" t="s">
        <v>603</v>
      </c>
      <c r="D415" s="65" t="str">
        <f t="shared" si="10"/>
        <v>0100400</v>
      </c>
      <c r="E415" s="115">
        <v>350000</v>
      </c>
      <c r="F415" s="115">
        <v>350000</v>
      </c>
    </row>
    <row r="416" spans="1:6" s="7" customFormat="1" ht="15.75" hidden="1" outlineLevel="7">
      <c r="A416" s="34" t="s">
        <v>47</v>
      </c>
      <c r="B416" s="63" t="s">
        <v>81</v>
      </c>
      <c r="C416" s="100" t="s">
        <v>603</v>
      </c>
      <c r="D416" s="65" t="str">
        <f t="shared" si="10"/>
        <v>0100400</v>
      </c>
      <c r="E416" s="115">
        <v>350000</v>
      </c>
      <c r="F416" s="115">
        <v>350000</v>
      </c>
    </row>
    <row r="417" spans="1:6" s="7" customFormat="1" ht="33.75" hidden="1" outlineLevel="3">
      <c r="A417" s="58" t="s">
        <v>95</v>
      </c>
      <c r="B417" s="63" t="s">
        <v>81</v>
      </c>
      <c r="C417" s="100" t="s">
        <v>603</v>
      </c>
      <c r="D417" s="65" t="str">
        <f t="shared" si="10"/>
        <v>0100400</v>
      </c>
      <c r="E417" s="115">
        <v>350000</v>
      </c>
      <c r="F417" s="115">
        <v>350000</v>
      </c>
    </row>
    <row r="418" spans="1:6" s="7" customFormat="1" ht="15.75" hidden="1" outlineLevel="5">
      <c r="A418" s="58" t="s">
        <v>96</v>
      </c>
      <c r="B418" s="63" t="s">
        <v>81</v>
      </c>
      <c r="C418" s="100" t="s">
        <v>603</v>
      </c>
      <c r="D418" s="65" t="str">
        <f t="shared" si="10"/>
        <v>0100400</v>
      </c>
      <c r="E418" s="115">
        <v>350000</v>
      </c>
      <c r="F418" s="115">
        <v>350000</v>
      </c>
    </row>
    <row r="419" spans="1:6" s="7" customFormat="1" ht="15.75" hidden="1" outlineLevel="6">
      <c r="A419" s="58" t="s">
        <v>97</v>
      </c>
      <c r="B419" s="63" t="s">
        <v>81</v>
      </c>
      <c r="C419" s="100" t="s">
        <v>603</v>
      </c>
      <c r="D419" s="65" t="str">
        <f t="shared" si="10"/>
        <v>0100400</v>
      </c>
      <c r="E419" s="115">
        <v>350000</v>
      </c>
      <c r="F419" s="115">
        <v>350000</v>
      </c>
    </row>
    <row r="420" spans="1:6" s="7" customFormat="1" ht="15.75" hidden="1" outlineLevel="7">
      <c r="A420" s="34" t="s">
        <v>97</v>
      </c>
      <c r="B420" s="63" t="s">
        <v>81</v>
      </c>
      <c r="C420" s="100" t="s">
        <v>603</v>
      </c>
      <c r="D420" s="65" t="str">
        <f t="shared" si="10"/>
        <v>0100400</v>
      </c>
      <c r="E420" s="115">
        <v>350000</v>
      </c>
      <c r="F420" s="115">
        <v>350000</v>
      </c>
    </row>
    <row r="421" spans="1:6" s="7" customFormat="1" ht="22.5" hidden="1" outlineLevel="3">
      <c r="A421" s="58" t="s">
        <v>98</v>
      </c>
      <c r="B421" s="63" t="s">
        <v>81</v>
      </c>
      <c r="C421" s="100" t="s">
        <v>603</v>
      </c>
      <c r="D421" s="65" t="str">
        <f t="shared" si="10"/>
        <v>0100400</v>
      </c>
      <c r="E421" s="115">
        <v>350000</v>
      </c>
      <c r="F421" s="115">
        <v>350000</v>
      </c>
    </row>
    <row r="422" spans="1:6" s="7" customFormat="1" ht="15.75" hidden="1" outlineLevel="5">
      <c r="A422" s="58" t="s">
        <v>96</v>
      </c>
      <c r="B422" s="63" t="s">
        <v>81</v>
      </c>
      <c r="C422" s="100" t="s">
        <v>603</v>
      </c>
      <c r="D422" s="65" t="str">
        <f t="shared" si="10"/>
        <v>0100400</v>
      </c>
      <c r="E422" s="115">
        <v>350000</v>
      </c>
      <c r="F422" s="115">
        <v>350000</v>
      </c>
    </row>
    <row r="423" spans="1:6" s="7" customFormat="1" ht="15.75" hidden="1" outlineLevel="6">
      <c r="A423" s="58" t="s">
        <v>97</v>
      </c>
      <c r="B423" s="63" t="s">
        <v>81</v>
      </c>
      <c r="C423" s="100" t="s">
        <v>603</v>
      </c>
      <c r="D423" s="65" t="str">
        <f t="shared" si="10"/>
        <v>0100400</v>
      </c>
      <c r="E423" s="115">
        <v>350000</v>
      </c>
      <c r="F423" s="115">
        <v>350000</v>
      </c>
    </row>
    <row r="424" spans="1:6" s="7" customFormat="1" ht="15.75" hidden="1" outlineLevel="7">
      <c r="A424" s="34" t="s">
        <v>97</v>
      </c>
      <c r="B424" s="63" t="s">
        <v>81</v>
      </c>
      <c r="C424" s="100" t="s">
        <v>603</v>
      </c>
      <c r="D424" s="65" t="str">
        <f t="shared" si="10"/>
        <v>0100400</v>
      </c>
      <c r="E424" s="115">
        <v>350000</v>
      </c>
      <c r="F424" s="115">
        <v>350000</v>
      </c>
    </row>
    <row r="425" spans="1:6" s="7" customFormat="1" ht="22.5" hidden="1" outlineLevel="3">
      <c r="A425" s="58" t="s">
        <v>99</v>
      </c>
      <c r="B425" s="63" t="s">
        <v>81</v>
      </c>
      <c r="C425" s="100" t="s">
        <v>603</v>
      </c>
      <c r="D425" s="65" t="str">
        <f t="shared" si="10"/>
        <v>0100400</v>
      </c>
      <c r="E425" s="115">
        <v>350000</v>
      </c>
      <c r="F425" s="115">
        <v>350000</v>
      </c>
    </row>
    <row r="426" spans="1:6" s="7" customFormat="1" ht="15.75" hidden="1" outlineLevel="5">
      <c r="A426" s="58" t="s">
        <v>96</v>
      </c>
      <c r="B426" s="63" t="s">
        <v>81</v>
      </c>
      <c r="C426" s="100" t="s">
        <v>603</v>
      </c>
      <c r="D426" s="65" t="str">
        <f t="shared" si="10"/>
        <v>0100400</v>
      </c>
      <c r="E426" s="115">
        <v>350000</v>
      </c>
      <c r="F426" s="115">
        <v>350000</v>
      </c>
    </row>
    <row r="427" spans="1:6" s="7" customFormat="1" ht="15.75" hidden="1" outlineLevel="6">
      <c r="A427" s="58" t="s">
        <v>97</v>
      </c>
      <c r="B427" s="63" t="s">
        <v>81</v>
      </c>
      <c r="C427" s="100" t="s">
        <v>603</v>
      </c>
      <c r="D427" s="65" t="str">
        <f t="shared" si="10"/>
        <v>0100400</v>
      </c>
      <c r="E427" s="115">
        <v>350000</v>
      </c>
      <c r="F427" s="115">
        <v>350000</v>
      </c>
    </row>
    <row r="428" spans="1:6" s="7" customFormat="1" ht="15.75" hidden="1" outlineLevel="7">
      <c r="A428" s="34" t="s">
        <v>97</v>
      </c>
      <c r="B428" s="63" t="s">
        <v>81</v>
      </c>
      <c r="C428" s="100" t="s">
        <v>603</v>
      </c>
      <c r="D428" s="65" t="str">
        <f t="shared" si="10"/>
        <v>0100400</v>
      </c>
      <c r="E428" s="115">
        <v>350000</v>
      </c>
      <c r="F428" s="115">
        <v>350000</v>
      </c>
    </row>
    <row r="429" spans="1:6" s="7" customFormat="1" ht="22.5" hidden="1" outlineLevel="3">
      <c r="A429" s="58" t="s">
        <v>100</v>
      </c>
      <c r="B429" s="63" t="s">
        <v>81</v>
      </c>
      <c r="C429" s="100" t="s">
        <v>603</v>
      </c>
      <c r="D429" s="65" t="str">
        <f t="shared" si="10"/>
        <v>0100400</v>
      </c>
      <c r="E429" s="115">
        <v>350000</v>
      </c>
      <c r="F429" s="115">
        <v>350000</v>
      </c>
    </row>
    <row r="430" spans="1:6" s="7" customFormat="1" ht="15.75" hidden="1" outlineLevel="5">
      <c r="A430" s="58" t="s">
        <v>96</v>
      </c>
      <c r="B430" s="63" t="s">
        <v>81</v>
      </c>
      <c r="C430" s="100" t="s">
        <v>603</v>
      </c>
      <c r="D430" s="65" t="str">
        <f t="shared" si="10"/>
        <v>0100400</v>
      </c>
      <c r="E430" s="115">
        <v>350000</v>
      </c>
      <c r="F430" s="115">
        <v>350000</v>
      </c>
    </row>
    <row r="431" spans="1:6" s="7" customFormat="1" ht="15.75" hidden="1" outlineLevel="6">
      <c r="A431" s="58" t="s">
        <v>97</v>
      </c>
      <c r="B431" s="63" t="s">
        <v>81</v>
      </c>
      <c r="C431" s="100" t="s">
        <v>603</v>
      </c>
      <c r="D431" s="65" t="str">
        <f t="shared" si="10"/>
        <v>0100400</v>
      </c>
      <c r="E431" s="115">
        <v>350000</v>
      </c>
      <c r="F431" s="115">
        <v>350000</v>
      </c>
    </row>
    <row r="432" spans="1:6" s="7" customFormat="1" ht="15.75" hidden="1" outlineLevel="7">
      <c r="A432" s="34" t="s">
        <v>97</v>
      </c>
      <c r="B432" s="63" t="s">
        <v>81</v>
      </c>
      <c r="C432" s="100" t="s">
        <v>603</v>
      </c>
      <c r="D432" s="65" t="str">
        <f t="shared" si="10"/>
        <v>0100400</v>
      </c>
      <c r="E432" s="115">
        <v>350000</v>
      </c>
      <c r="F432" s="115">
        <v>350000</v>
      </c>
    </row>
    <row r="433" spans="1:6" s="7" customFormat="1" ht="15.75" hidden="1" outlineLevel="3">
      <c r="A433" s="58" t="s">
        <v>75</v>
      </c>
      <c r="B433" s="63" t="s">
        <v>81</v>
      </c>
      <c r="C433" s="100" t="s">
        <v>603</v>
      </c>
      <c r="D433" s="65" t="str">
        <f t="shared" si="10"/>
        <v>0100400</v>
      </c>
      <c r="E433" s="115">
        <v>350000</v>
      </c>
      <c r="F433" s="115">
        <v>350000</v>
      </c>
    </row>
    <row r="434" spans="1:6" s="7" customFormat="1" ht="33.75" hidden="1" outlineLevel="5">
      <c r="A434" s="58" t="s">
        <v>13</v>
      </c>
      <c r="B434" s="63" t="s">
        <v>81</v>
      </c>
      <c r="C434" s="100" t="s">
        <v>603</v>
      </c>
      <c r="D434" s="65" t="str">
        <f t="shared" si="10"/>
        <v>0100400</v>
      </c>
      <c r="E434" s="115">
        <v>350000</v>
      </c>
      <c r="F434" s="115">
        <v>350000</v>
      </c>
    </row>
    <row r="435" spans="1:6" s="7" customFormat="1" ht="15.75" hidden="1" outlineLevel="6">
      <c r="A435" s="58" t="s">
        <v>76</v>
      </c>
      <c r="B435" s="63" t="s">
        <v>81</v>
      </c>
      <c r="C435" s="100" t="s">
        <v>603</v>
      </c>
      <c r="D435" s="65" t="str">
        <f t="shared" si="10"/>
        <v>0100400</v>
      </c>
      <c r="E435" s="115">
        <v>350000</v>
      </c>
      <c r="F435" s="115">
        <v>350000</v>
      </c>
    </row>
    <row r="436" spans="1:6" s="7" customFormat="1" ht="15.75" hidden="1" outlineLevel="7">
      <c r="A436" s="34" t="s">
        <v>17</v>
      </c>
      <c r="B436" s="63" t="s">
        <v>81</v>
      </c>
      <c r="C436" s="100" t="s">
        <v>603</v>
      </c>
      <c r="D436" s="65" t="str">
        <f t="shared" si="10"/>
        <v>0100400</v>
      </c>
      <c r="E436" s="115">
        <v>350000</v>
      </c>
      <c r="F436" s="115">
        <v>350000</v>
      </c>
    </row>
    <row r="437" spans="1:6" s="7" customFormat="1" ht="15.75" hidden="1" outlineLevel="7">
      <c r="A437" s="34" t="s">
        <v>22</v>
      </c>
      <c r="B437" s="63" t="s">
        <v>81</v>
      </c>
      <c r="C437" s="100" t="s">
        <v>603</v>
      </c>
      <c r="D437" s="65" t="str">
        <f t="shared" si="10"/>
        <v>0100400</v>
      </c>
      <c r="E437" s="115">
        <v>350000</v>
      </c>
      <c r="F437" s="115">
        <v>350000</v>
      </c>
    </row>
    <row r="438" spans="1:6" s="7" customFormat="1" ht="15.75" hidden="1" outlineLevel="5">
      <c r="A438" s="58" t="s">
        <v>24</v>
      </c>
      <c r="B438" s="63" t="s">
        <v>81</v>
      </c>
      <c r="C438" s="100" t="s">
        <v>603</v>
      </c>
      <c r="D438" s="65" t="str">
        <f t="shared" si="10"/>
        <v>0100400</v>
      </c>
      <c r="E438" s="115">
        <v>350000</v>
      </c>
      <c r="F438" s="115">
        <v>350000</v>
      </c>
    </row>
    <row r="439" spans="1:6" s="7" customFormat="1" ht="15.75" hidden="1" outlineLevel="6">
      <c r="A439" s="58" t="s">
        <v>26</v>
      </c>
      <c r="B439" s="63" t="s">
        <v>81</v>
      </c>
      <c r="C439" s="100" t="s">
        <v>603</v>
      </c>
      <c r="D439" s="65" t="str">
        <f t="shared" si="10"/>
        <v>0100400</v>
      </c>
      <c r="E439" s="115">
        <v>350000</v>
      </c>
      <c r="F439" s="115">
        <v>350000</v>
      </c>
    </row>
    <row r="440" spans="1:6" s="7" customFormat="1" ht="15.75" hidden="1" outlineLevel="7">
      <c r="A440" s="34" t="s">
        <v>28</v>
      </c>
      <c r="B440" s="63" t="s">
        <v>81</v>
      </c>
      <c r="C440" s="100" t="s">
        <v>603</v>
      </c>
      <c r="D440" s="65" t="str">
        <f t="shared" si="10"/>
        <v>0100400</v>
      </c>
      <c r="E440" s="115">
        <v>350000</v>
      </c>
      <c r="F440" s="115">
        <v>350000</v>
      </c>
    </row>
    <row r="441" spans="1:6" s="7" customFormat="1" ht="15.75" hidden="1" outlineLevel="7">
      <c r="A441" s="34" t="s">
        <v>30</v>
      </c>
      <c r="B441" s="63" t="s">
        <v>81</v>
      </c>
      <c r="C441" s="100" t="s">
        <v>603</v>
      </c>
      <c r="D441" s="65" t="str">
        <f t="shared" si="10"/>
        <v>0100400</v>
      </c>
      <c r="E441" s="115">
        <v>350000</v>
      </c>
      <c r="F441" s="115">
        <v>350000</v>
      </c>
    </row>
    <row r="442" spans="1:6" s="7" customFormat="1" ht="22.5" hidden="1" outlineLevel="5">
      <c r="A442" s="58" t="s">
        <v>101</v>
      </c>
      <c r="B442" s="63" t="s">
        <v>81</v>
      </c>
      <c r="C442" s="100" t="s">
        <v>603</v>
      </c>
      <c r="D442" s="65" t="str">
        <f t="shared" si="10"/>
        <v>0100400</v>
      </c>
      <c r="E442" s="115">
        <v>350000</v>
      </c>
      <c r="F442" s="115">
        <v>350000</v>
      </c>
    </row>
    <row r="443" spans="1:6" s="7" customFormat="1" ht="15.75" hidden="1" outlineLevel="6">
      <c r="A443" s="58" t="s">
        <v>102</v>
      </c>
      <c r="B443" s="63" t="s">
        <v>81</v>
      </c>
      <c r="C443" s="100" t="s">
        <v>603</v>
      </c>
      <c r="D443" s="65" t="str">
        <f t="shared" si="10"/>
        <v>0100400</v>
      </c>
      <c r="E443" s="115">
        <v>350000</v>
      </c>
      <c r="F443" s="115">
        <v>350000</v>
      </c>
    </row>
    <row r="444" spans="1:6" s="7" customFormat="1" ht="22.5" hidden="1" outlineLevel="7">
      <c r="A444" s="34" t="s">
        <v>103</v>
      </c>
      <c r="B444" s="63" t="s">
        <v>81</v>
      </c>
      <c r="C444" s="100" t="s">
        <v>603</v>
      </c>
      <c r="D444" s="65" t="str">
        <f t="shared" si="10"/>
        <v>0100400</v>
      </c>
      <c r="E444" s="115">
        <v>350000</v>
      </c>
      <c r="F444" s="115">
        <v>350000</v>
      </c>
    </row>
    <row r="445" spans="1:6" s="7" customFormat="1" ht="15.75" hidden="1" outlineLevel="5">
      <c r="A445" s="58" t="s">
        <v>43</v>
      </c>
      <c r="B445" s="63" t="s">
        <v>81</v>
      </c>
      <c r="C445" s="100" t="s">
        <v>603</v>
      </c>
      <c r="D445" s="65" t="str">
        <f t="shared" si="10"/>
        <v>0100400</v>
      </c>
      <c r="E445" s="115">
        <v>350000</v>
      </c>
      <c r="F445" s="115">
        <v>350000</v>
      </c>
    </row>
    <row r="446" spans="1:6" s="7" customFormat="1" ht="15.75" hidden="1" outlineLevel="6">
      <c r="A446" s="58" t="s">
        <v>45</v>
      </c>
      <c r="B446" s="63" t="s">
        <v>81</v>
      </c>
      <c r="C446" s="100" t="s">
        <v>603</v>
      </c>
      <c r="D446" s="65" t="str">
        <f t="shared" si="10"/>
        <v>0100400</v>
      </c>
      <c r="E446" s="115">
        <v>350000</v>
      </c>
      <c r="F446" s="115">
        <v>350000</v>
      </c>
    </row>
    <row r="447" spans="1:6" s="7" customFormat="1" ht="15.75" hidden="1" outlineLevel="7">
      <c r="A447" s="34" t="s">
        <v>52</v>
      </c>
      <c r="B447" s="63" t="s">
        <v>81</v>
      </c>
      <c r="C447" s="100" t="s">
        <v>603</v>
      </c>
      <c r="D447" s="65" t="str">
        <f t="shared" si="10"/>
        <v>0100400</v>
      </c>
      <c r="E447" s="115">
        <v>350000</v>
      </c>
      <c r="F447" s="115">
        <v>350000</v>
      </c>
    </row>
    <row r="448" spans="1:6" s="7" customFormat="1" ht="15.75" hidden="1" outlineLevel="7">
      <c r="A448" s="34" t="s">
        <v>47</v>
      </c>
      <c r="B448" s="63" t="s">
        <v>81</v>
      </c>
      <c r="C448" s="100" t="s">
        <v>603</v>
      </c>
      <c r="D448" s="65" t="str">
        <f t="shared" si="10"/>
        <v>0100400</v>
      </c>
      <c r="E448" s="115">
        <v>350000</v>
      </c>
      <c r="F448" s="115">
        <v>350000</v>
      </c>
    </row>
    <row r="449" spans="1:6" s="7" customFormat="1" ht="22.5" hidden="1" outlineLevel="2" collapsed="1">
      <c r="A449" s="58" t="s">
        <v>104</v>
      </c>
      <c r="B449" s="63" t="s">
        <v>81</v>
      </c>
      <c r="C449" s="100" t="s">
        <v>603</v>
      </c>
      <c r="D449" s="65" t="str">
        <f t="shared" si="10"/>
        <v>0100400</v>
      </c>
      <c r="E449" s="115">
        <v>350000</v>
      </c>
      <c r="F449" s="115">
        <v>350000</v>
      </c>
    </row>
    <row r="450" spans="1:6" s="7" customFormat="1" ht="22.5" hidden="1" outlineLevel="3">
      <c r="A450" s="58" t="s">
        <v>105</v>
      </c>
      <c r="B450" s="63" t="s">
        <v>81</v>
      </c>
      <c r="C450" s="100" t="s">
        <v>603</v>
      </c>
      <c r="D450" s="65" t="str">
        <f t="shared" si="10"/>
        <v>0100400</v>
      </c>
      <c r="E450" s="115">
        <v>350000</v>
      </c>
      <c r="F450" s="115">
        <v>350000</v>
      </c>
    </row>
    <row r="451" spans="1:6" s="7" customFormat="1" ht="15.75" hidden="1" outlineLevel="5">
      <c r="A451" s="58" t="s">
        <v>24</v>
      </c>
      <c r="B451" s="63" t="s">
        <v>81</v>
      </c>
      <c r="C451" s="100" t="s">
        <v>603</v>
      </c>
      <c r="D451" s="65" t="str">
        <f t="shared" si="10"/>
        <v>0100400</v>
      </c>
      <c r="E451" s="115">
        <v>350000</v>
      </c>
      <c r="F451" s="115">
        <v>350000</v>
      </c>
    </row>
    <row r="452" spans="1:6" s="7" customFormat="1" ht="15.75" hidden="1" outlineLevel="6">
      <c r="A452" s="58" t="s">
        <v>26</v>
      </c>
      <c r="B452" s="63" t="s">
        <v>81</v>
      </c>
      <c r="C452" s="100" t="s">
        <v>603</v>
      </c>
      <c r="D452" s="65" t="str">
        <f t="shared" si="10"/>
        <v>0100400</v>
      </c>
      <c r="E452" s="115">
        <v>350000</v>
      </c>
      <c r="F452" s="115">
        <v>350000</v>
      </c>
    </row>
    <row r="453" spans="1:6" s="7" customFormat="1" ht="15.75" hidden="1" outlineLevel="7">
      <c r="A453" s="34" t="s">
        <v>30</v>
      </c>
      <c r="B453" s="63" t="s">
        <v>81</v>
      </c>
      <c r="C453" s="100" t="s">
        <v>603</v>
      </c>
      <c r="D453" s="65" t="str">
        <f t="shared" si="10"/>
        <v>0100400</v>
      </c>
      <c r="E453" s="115">
        <v>350000</v>
      </c>
      <c r="F453" s="115">
        <v>350000</v>
      </c>
    </row>
    <row r="454" spans="1:6" s="7" customFormat="1" ht="22.5" hidden="1" outlineLevel="3">
      <c r="A454" s="58" t="s">
        <v>106</v>
      </c>
      <c r="B454" s="63" t="s">
        <v>81</v>
      </c>
      <c r="C454" s="100" t="s">
        <v>603</v>
      </c>
      <c r="D454" s="65" t="str">
        <f t="shared" si="10"/>
        <v>0100400</v>
      </c>
      <c r="E454" s="115">
        <v>350000</v>
      </c>
      <c r="F454" s="115">
        <v>350000</v>
      </c>
    </row>
    <row r="455" spans="1:6" s="7" customFormat="1" ht="15.75" hidden="1" outlineLevel="5">
      <c r="A455" s="58" t="s">
        <v>24</v>
      </c>
      <c r="B455" s="63" t="s">
        <v>81</v>
      </c>
      <c r="C455" s="100" t="s">
        <v>603</v>
      </c>
      <c r="D455" s="65" t="str">
        <f t="shared" si="10"/>
        <v>0100400</v>
      </c>
      <c r="E455" s="115">
        <v>350000</v>
      </c>
      <c r="F455" s="115">
        <v>350000</v>
      </c>
    </row>
    <row r="456" spans="1:6" s="7" customFormat="1" ht="15.75" hidden="1" outlineLevel="6">
      <c r="A456" s="58" t="s">
        <v>26</v>
      </c>
      <c r="B456" s="63" t="s">
        <v>81</v>
      </c>
      <c r="C456" s="100" t="s">
        <v>603</v>
      </c>
      <c r="D456" s="65" t="str">
        <f t="shared" si="10"/>
        <v>0100400</v>
      </c>
      <c r="E456" s="115">
        <v>350000</v>
      </c>
      <c r="F456" s="115">
        <v>350000</v>
      </c>
    </row>
    <row r="457" spans="1:6" s="7" customFormat="1" ht="15.75" hidden="1" outlineLevel="7">
      <c r="A457" s="34" t="s">
        <v>30</v>
      </c>
      <c r="B457" s="63" t="s">
        <v>81</v>
      </c>
      <c r="C457" s="100" t="s">
        <v>603</v>
      </c>
      <c r="D457" s="65" t="str">
        <f t="shared" si="10"/>
        <v>0100400</v>
      </c>
      <c r="E457" s="115">
        <v>350000</v>
      </c>
      <c r="F457" s="115">
        <v>350000</v>
      </c>
    </row>
    <row r="458" spans="1:6" s="7" customFormat="1" ht="15.75" hidden="1" outlineLevel="2">
      <c r="A458" s="58" t="s">
        <v>107</v>
      </c>
      <c r="B458" s="63" t="s">
        <v>81</v>
      </c>
      <c r="C458" s="100" t="s">
        <v>603</v>
      </c>
      <c r="D458" s="65" t="str">
        <f t="shared" si="10"/>
        <v>0100400</v>
      </c>
      <c r="E458" s="115">
        <v>350000</v>
      </c>
      <c r="F458" s="115">
        <v>350000</v>
      </c>
    </row>
    <row r="459" spans="1:6" s="7" customFormat="1" ht="15.75" hidden="1" outlineLevel="3">
      <c r="A459" s="58" t="s">
        <v>108</v>
      </c>
      <c r="B459" s="63" t="s">
        <v>81</v>
      </c>
      <c r="C459" s="100" t="s">
        <v>603</v>
      </c>
      <c r="D459" s="65" t="str">
        <f t="shared" si="10"/>
        <v>0100400</v>
      </c>
      <c r="E459" s="115">
        <v>350000</v>
      </c>
      <c r="F459" s="115">
        <v>350000</v>
      </c>
    </row>
    <row r="460" spans="1:6" s="7" customFormat="1" ht="33.75" hidden="1" outlineLevel="5">
      <c r="A460" s="58" t="s">
        <v>13</v>
      </c>
      <c r="B460" s="63" t="s">
        <v>81</v>
      </c>
      <c r="C460" s="100" t="s">
        <v>603</v>
      </c>
      <c r="D460" s="65" t="str">
        <f t="shared" si="10"/>
        <v>0100400</v>
      </c>
      <c r="E460" s="115">
        <v>350000</v>
      </c>
      <c r="F460" s="115">
        <v>350000</v>
      </c>
    </row>
    <row r="461" spans="1:6" s="7" customFormat="1" ht="15.75" hidden="1" outlineLevel="6">
      <c r="A461" s="58" t="s">
        <v>15</v>
      </c>
      <c r="B461" s="63" t="s">
        <v>81</v>
      </c>
      <c r="C461" s="100" t="s">
        <v>603</v>
      </c>
      <c r="D461" s="65" t="str">
        <f t="shared" si="10"/>
        <v>0100400</v>
      </c>
      <c r="E461" s="115">
        <v>350000</v>
      </c>
      <c r="F461" s="115">
        <v>350000</v>
      </c>
    </row>
    <row r="462" spans="1:6" s="7" customFormat="1" ht="15.75" hidden="1" outlineLevel="7">
      <c r="A462" s="34" t="s">
        <v>22</v>
      </c>
      <c r="B462" s="63" t="s">
        <v>81</v>
      </c>
      <c r="C462" s="100" t="s">
        <v>603</v>
      </c>
      <c r="D462" s="65" t="str">
        <f t="shared" si="10"/>
        <v>0100400</v>
      </c>
      <c r="E462" s="115">
        <v>350000</v>
      </c>
      <c r="F462" s="115">
        <v>350000</v>
      </c>
    </row>
    <row r="463" spans="1:6" s="7" customFormat="1" ht="15.75" hidden="1" outlineLevel="5">
      <c r="A463" s="58" t="s">
        <v>24</v>
      </c>
      <c r="B463" s="63" t="s">
        <v>81</v>
      </c>
      <c r="C463" s="100" t="s">
        <v>603</v>
      </c>
      <c r="D463" s="65" t="str">
        <f t="shared" si="10"/>
        <v>0100400</v>
      </c>
      <c r="E463" s="115">
        <v>350000</v>
      </c>
      <c r="F463" s="115">
        <v>350000</v>
      </c>
    </row>
    <row r="464" spans="1:6" s="7" customFormat="1" ht="15.75" hidden="1" outlineLevel="6">
      <c r="A464" s="58" t="s">
        <v>26</v>
      </c>
      <c r="B464" s="63" t="s">
        <v>81</v>
      </c>
      <c r="C464" s="100" t="s">
        <v>603</v>
      </c>
      <c r="D464" s="65" t="str">
        <f t="shared" si="10"/>
        <v>0100400</v>
      </c>
      <c r="E464" s="115">
        <v>350000</v>
      </c>
      <c r="F464" s="115">
        <v>350000</v>
      </c>
    </row>
    <row r="465" spans="1:6" s="7" customFormat="1" ht="15.75" hidden="1" outlineLevel="7">
      <c r="A465" s="34" t="s">
        <v>28</v>
      </c>
      <c r="B465" s="63" t="s">
        <v>81</v>
      </c>
      <c r="C465" s="100" t="s">
        <v>603</v>
      </c>
      <c r="D465" s="65" t="str">
        <f t="shared" si="10"/>
        <v>0100400</v>
      </c>
      <c r="E465" s="115">
        <v>350000</v>
      </c>
      <c r="F465" s="115">
        <v>350000</v>
      </c>
    </row>
    <row r="466" spans="1:6" s="7" customFormat="1" ht="15.75" hidden="1" outlineLevel="7">
      <c r="A466" s="34" t="s">
        <v>30</v>
      </c>
      <c r="B466" s="63" t="s">
        <v>81</v>
      </c>
      <c r="C466" s="100" t="s">
        <v>603</v>
      </c>
      <c r="D466" s="65" t="str">
        <f t="shared" ref="D466:D521" si="11">C466</f>
        <v>0100400</v>
      </c>
      <c r="E466" s="115">
        <v>350000</v>
      </c>
      <c r="F466" s="115">
        <v>350000</v>
      </c>
    </row>
    <row r="467" spans="1:6" s="7" customFormat="1" ht="15.75" hidden="1" outlineLevel="5">
      <c r="A467" s="58" t="s">
        <v>32</v>
      </c>
      <c r="B467" s="63" t="s">
        <v>81</v>
      </c>
      <c r="C467" s="100" t="s">
        <v>603</v>
      </c>
      <c r="D467" s="65" t="str">
        <f t="shared" si="11"/>
        <v>0100400</v>
      </c>
      <c r="E467" s="115">
        <v>350000</v>
      </c>
      <c r="F467" s="115">
        <v>350000</v>
      </c>
    </row>
    <row r="468" spans="1:6" s="7" customFormat="1" ht="15.75" hidden="1" outlineLevel="6">
      <c r="A468" s="58" t="s">
        <v>33</v>
      </c>
      <c r="B468" s="63" t="s">
        <v>81</v>
      </c>
      <c r="C468" s="100" t="s">
        <v>603</v>
      </c>
      <c r="D468" s="65" t="str">
        <f t="shared" si="11"/>
        <v>0100400</v>
      </c>
      <c r="E468" s="115">
        <v>350000</v>
      </c>
      <c r="F468" s="115">
        <v>350000</v>
      </c>
    </row>
    <row r="469" spans="1:6" s="7" customFormat="1" ht="15.75" hidden="1" outlineLevel="7">
      <c r="A469" s="34" t="s">
        <v>33</v>
      </c>
      <c r="B469" s="63" t="s">
        <v>81</v>
      </c>
      <c r="C469" s="100" t="s">
        <v>603</v>
      </c>
      <c r="D469" s="65" t="str">
        <f t="shared" si="11"/>
        <v>0100400</v>
      </c>
      <c r="E469" s="115">
        <v>350000</v>
      </c>
      <c r="F469" s="115">
        <v>350000</v>
      </c>
    </row>
    <row r="470" spans="1:6" s="7" customFormat="1" ht="22.5" hidden="1" outlineLevel="5">
      <c r="A470" s="58" t="s">
        <v>101</v>
      </c>
      <c r="B470" s="63" t="s">
        <v>81</v>
      </c>
      <c r="C470" s="100" t="s">
        <v>603</v>
      </c>
      <c r="D470" s="65" t="str">
        <f t="shared" si="11"/>
        <v>0100400</v>
      </c>
      <c r="E470" s="115">
        <v>350000</v>
      </c>
      <c r="F470" s="115">
        <v>350000</v>
      </c>
    </row>
    <row r="471" spans="1:6" s="7" customFormat="1" ht="22.5" hidden="1" outlineLevel="6">
      <c r="A471" s="58" t="s">
        <v>109</v>
      </c>
      <c r="B471" s="63" t="s">
        <v>81</v>
      </c>
      <c r="C471" s="100" t="s">
        <v>603</v>
      </c>
      <c r="D471" s="65" t="str">
        <f t="shared" si="11"/>
        <v>0100400</v>
      </c>
      <c r="E471" s="115">
        <v>350000</v>
      </c>
      <c r="F471" s="115">
        <v>350000</v>
      </c>
    </row>
    <row r="472" spans="1:6" s="7" customFormat="1" ht="15.75" hidden="1" outlineLevel="7">
      <c r="A472" s="34" t="s">
        <v>109</v>
      </c>
      <c r="B472" s="63" t="s">
        <v>81</v>
      </c>
      <c r="C472" s="100" t="s">
        <v>603</v>
      </c>
      <c r="D472" s="65" t="str">
        <f t="shared" si="11"/>
        <v>0100400</v>
      </c>
      <c r="E472" s="115">
        <v>350000</v>
      </c>
      <c r="F472" s="115">
        <v>350000</v>
      </c>
    </row>
    <row r="473" spans="1:6" s="7" customFormat="1" ht="15.75" hidden="1" outlineLevel="5">
      <c r="A473" s="58" t="s">
        <v>43</v>
      </c>
      <c r="B473" s="63" t="s">
        <v>81</v>
      </c>
      <c r="C473" s="100" t="s">
        <v>603</v>
      </c>
      <c r="D473" s="65" t="str">
        <f t="shared" si="11"/>
        <v>0100400</v>
      </c>
      <c r="E473" s="115">
        <v>350000</v>
      </c>
      <c r="F473" s="115">
        <v>350000</v>
      </c>
    </row>
    <row r="474" spans="1:6" s="7" customFormat="1" ht="15.75" hidden="1" outlineLevel="6">
      <c r="A474" s="58" t="s">
        <v>110</v>
      </c>
      <c r="B474" s="63" t="s">
        <v>81</v>
      </c>
      <c r="C474" s="100" t="s">
        <v>603</v>
      </c>
      <c r="D474" s="65" t="str">
        <f t="shared" si="11"/>
        <v>0100400</v>
      </c>
      <c r="E474" s="115">
        <v>350000</v>
      </c>
      <c r="F474" s="115">
        <v>350000</v>
      </c>
    </row>
    <row r="475" spans="1:6" s="7" customFormat="1" ht="45" hidden="1" outlineLevel="7">
      <c r="A475" s="82" t="s">
        <v>111</v>
      </c>
      <c r="B475" s="63" t="s">
        <v>81</v>
      </c>
      <c r="C475" s="100" t="s">
        <v>603</v>
      </c>
      <c r="D475" s="65" t="str">
        <f t="shared" si="11"/>
        <v>0100400</v>
      </c>
      <c r="E475" s="115">
        <v>350000</v>
      </c>
      <c r="F475" s="115">
        <v>350000</v>
      </c>
    </row>
    <row r="476" spans="1:6" s="7" customFormat="1" ht="15.75" hidden="1" outlineLevel="6" collapsed="1">
      <c r="A476" s="58" t="s">
        <v>45</v>
      </c>
      <c r="B476" s="63" t="s">
        <v>81</v>
      </c>
      <c r="C476" s="100" t="s">
        <v>603</v>
      </c>
      <c r="D476" s="65" t="str">
        <f t="shared" si="11"/>
        <v>0100400</v>
      </c>
      <c r="E476" s="115">
        <v>350000</v>
      </c>
      <c r="F476" s="115">
        <v>350000</v>
      </c>
    </row>
    <row r="477" spans="1:6" s="7" customFormat="1" ht="15.75" hidden="1" outlineLevel="7">
      <c r="A477" s="34" t="s">
        <v>47</v>
      </c>
      <c r="B477" s="63" t="s">
        <v>81</v>
      </c>
      <c r="C477" s="100" t="s">
        <v>603</v>
      </c>
      <c r="D477" s="65" t="str">
        <f t="shared" si="11"/>
        <v>0100400</v>
      </c>
      <c r="E477" s="115">
        <v>350000</v>
      </c>
      <c r="F477" s="115">
        <v>350000</v>
      </c>
    </row>
    <row r="478" spans="1:6" s="7" customFormat="1" ht="22.5" hidden="1" outlineLevel="3">
      <c r="A478" s="58" t="s">
        <v>112</v>
      </c>
      <c r="B478" s="63" t="s">
        <v>81</v>
      </c>
      <c r="C478" s="100" t="s">
        <v>603</v>
      </c>
      <c r="D478" s="65" t="str">
        <f t="shared" si="11"/>
        <v>0100400</v>
      </c>
      <c r="E478" s="115">
        <v>350000</v>
      </c>
      <c r="F478" s="115">
        <v>350000</v>
      </c>
    </row>
    <row r="479" spans="1:6" s="7" customFormat="1" ht="15.75" hidden="1" outlineLevel="5">
      <c r="A479" s="58" t="s">
        <v>24</v>
      </c>
      <c r="B479" s="63" t="s">
        <v>81</v>
      </c>
      <c r="C479" s="100" t="s">
        <v>603</v>
      </c>
      <c r="D479" s="65" t="str">
        <f t="shared" si="11"/>
        <v>0100400</v>
      </c>
      <c r="E479" s="115">
        <v>350000</v>
      </c>
      <c r="F479" s="115">
        <v>350000</v>
      </c>
    </row>
    <row r="480" spans="1:6" s="7" customFormat="1" ht="15.75" hidden="1" outlineLevel="6">
      <c r="A480" s="58" t="s">
        <v>26</v>
      </c>
      <c r="B480" s="63" t="s">
        <v>81</v>
      </c>
      <c r="C480" s="100" t="s">
        <v>603</v>
      </c>
      <c r="D480" s="65" t="str">
        <f t="shared" si="11"/>
        <v>0100400</v>
      </c>
      <c r="E480" s="115">
        <v>350000</v>
      </c>
      <c r="F480" s="115">
        <v>350000</v>
      </c>
    </row>
    <row r="481" spans="1:6" s="7" customFormat="1" ht="15.75" hidden="1" outlineLevel="7">
      <c r="A481" s="34" t="s">
        <v>30</v>
      </c>
      <c r="B481" s="63" t="s">
        <v>81</v>
      </c>
      <c r="C481" s="100" t="s">
        <v>603</v>
      </c>
      <c r="D481" s="65" t="str">
        <f t="shared" si="11"/>
        <v>0100400</v>
      </c>
      <c r="E481" s="115">
        <v>350000</v>
      </c>
      <c r="F481" s="115">
        <v>350000</v>
      </c>
    </row>
    <row r="482" spans="1:6" s="7" customFormat="1" ht="15.75" hidden="1" outlineLevel="5">
      <c r="A482" s="58" t="s">
        <v>32</v>
      </c>
      <c r="B482" s="63" t="s">
        <v>81</v>
      </c>
      <c r="C482" s="100" t="s">
        <v>603</v>
      </c>
      <c r="D482" s="65" t="str">
        <f t="shared" si="11"/>
        <v>0100400</v>
      </c>
      <c r="E482" s="115">
        <v>350000</v>
      </c>
      <c r="F482" s="115">
        <v>350000</v>
      </c>
    </row>
    <row r="483" spans="1:6" s="7" customFormat="1" ht="15.75" hidden="1" outlineLevel="6">
      <c r="A483" s="58" t="s">
        <v>33</v>
      </c>
      <c r="B483" s="63" t="s">
        <v>81</v>
      </c>
      <c r="C483" s="100" t="s">
        <v>603</v>
      </c>
      <c r="D483" s="65" t="str">
        <f t="shared" si="11"/>
        <v>0100400</v>
      </c>
      <c r="E483" s="115">
        <v>350000</v>
      </c>
      <c r="F483" s="115">
        <v>350000</v>
      </c>
    </row>
    <row r="484" spans="1:6" s="7" customFormat="1" ht="15.75" hidden="1" outlineLevel="7">
      <c r="A484" s="34" t="s">
        <v>33</v>
      </c>
      <c r="B484" s="63" t="s">
        <v>81</v>
      </c>
      <c r="C484" s="100" t="s">
        <v>603</v>
      </c>
      <c r="D484" s="65" t="str">
        <f t="shared" si="11"/>
        <v>0100400</v>
      </c>
      <c r="E484" s="115">
        <v>350000</v>
      </c>
      <c r="F484" s="115">
        <v>350000</v>
      </c>
    </row>
    <row r="485" spans="1:6" s="7" customFormat="1" ht="15.75" hidden="1" outlineLevel="2">
      <c r="A485" s="58" t="s">
        <v>113</v>
      </c>
      <c r="B485" s="63" t="s">
        <v>81</v>
      </c>
      <c r="C485" s="100" t="s">
        <v>603</v>
      </c>
      <c r="D485" s="65" t="str">
        <f t="shared" si="11"/>
        <v>0100400</v>
      </c>
      <c r="E485" s="115">
        <v>350000</v>
      </c>
      <c r="F485" s="115">
        <v>350000</v>
      </c>
    </row>
    <row r="486" spans="1:6" s="7" customFormat="1" ht="15.75" hidden="1" outlineLevel="3">
      <c r="A486" s="58" t="s">
        <v>75</v>
      </c>
      <c r="B486" s="63" t="s">
        <v>81</v>
      </c>
      <c r="C486" s="100" t="s">
        <v>603</v>
      </c>
      <c r="D486" s="65" t="str">
        <f t="shared" si="11"/>
        <v>0100400</v>
      </c>
      <c r="E486" s="115">
        <v>350000</v>
      </c>
      <c r="F486" s="115">
        <v>350000</v>
      </c>
    </row>
    <row r="487" spans="1:6" s="7" customFormat="1" ht="33.75" hidden="1" outlineLevel="5">
      <c r="A487" s="58" t="s">
        <v>13</v>
      </c>
      <c r="B487" s="63" t="s">
        <v>81</v>
      </c>
      <c r="C487" s="100" t="s">
        <v>603</v>
      </c>
      <c r="D487" s="65" t="str">
        <f t="shared" si="11"/>
        <v>0100400</v>
      </c>
      <c r="E487" s="115">
        <v>350000</v>
      </c>
      <c r="F487" s="115">
        <v>350000</v>
      </c>
    </row>
    <row r="488" spans="1:6" s="7" customFormat="1" ht="15.75" hidden="1" outlineLevel="6">
      <c r="A488" s="58" t="s">
        <v>76</v>
      </c>
      <c r="B488" s="63" t="s">
        <v>81</v>
      </c>
      <c r="C488" s="100" t="s">
        <v>603</v>
      </c>
      <c r="D488" s="65" t="str">
        <f t="shared" si="11"/>
        <v>0100400</v>
      </c>
      <c r="E488" s="115">
        <v>350000</v>
      </c>
      <c r="F488" s="115">
        <v>350000</v>
      </c>
    </row>
    <row r="489" spans="1:6" s="7" customFormat="1" ht="15.75" hidden="1" outlineLevel="7">
      <c r="A489" s="34" t="s">
        <v>17</v>
      </c>
      <c r="B489" s="63" t="s">
        <v>81</v>
      </c>
      <c r="C489" s="100" t="s">
        <v>603</v>
      </c>
      <c r="D489" s="65" t="str">
        <f t="shared" si="11"/>
        <v>0100400</v>
      </c>
      <c r="E489" s="115">
        <v>350000</v>
      </c>
      <c r="F489" s="115">
        <v>350000</v>
      </c>
    </row>
    <row r="490" spans="1:6" s="7" customFormat="1" ht="15.75" hidden="1" outlineLevel="7">
      <c r="A490" s="34" t="s">
        <v>22</v>
      </c>
      <c r="B490" s="63" t="s">
        <v>81</v>
      </c>
      <c r="C490" s="100" t="s">
        <v>603</v>
      </c>
      <c r="D490" s="65" t="str">
        <f t="shared" si="11"/>
        <v>0100400</v>
      </c>
      <c r="E490" s="115">
        <v>350000</v>
      </c>
      <c r="F490" s="115">
        <v>350000</v>
      </c>
    </row>
    <row r="491" spans="1:6" s="7" customFormat="1" ht="15.75" hidden="1" outlineLevel="6">
      <c r="A491" s="58" t="s">
        <v>15</v>
      </c>
      <c r="B491" s="63" t="s">
        <v>81</v>
      </c>
      <c r="C491" s="100" t="s">
        <v>603</v>
      </c>
      <c r="D491" s="65" t="str">
        <f t="shared" si="11"/>
        <v>0100400</v>
      </c>
      <c r="E491" s="115">
        <v>350000</v>
      </c>
      <c r="F491" s="115">
        <v>350000</v>
      </c>
    </row>
    <row r="492" spans="1:6" s="7" customFormat="1" ht="15.75" hidden="1" outlineLevel="7">
      <c r="A492" s="34" t="s">
        <v>17</v>
      </c>
      <c r="B492" s="63" t="s">
        <v>81</v>
      </c>
      <c r="C492" s="100" t="s">
        <v>603</v>
      </c>
      <c r="D492" s="65" t="str">
        <f t="shared" si="11"/>
        <v>0100400</v>
      </c>
      <c r="E492" s="115">
        <v>350000</v>
      </c>
      <c r="F492" s="115">
        <v>350000</v>
      </c>
    </row>
    <row r="493" spans="1:6" s="7" customFormat="1" ht="15.75" hidden="1" outlineLevel="5">
      <c r="A493" s="58" t="s">
        <v>24</v>
      </c>
      <c r="B493" s="63" t="s">
        <v>81</v>
      </c>
      <c r="C493" s="100" t="s">
        <v>603</v>
      </c>
      <c r="D493" s="65" t="str">
        <f t="shared" si="11"/>
        <v>0100400</v>
      </c>
      <c r="E493" s="115">
        <v>350000</v>
      </c>
      <c r="F493" s="115">
        <v>350000</v>
      </c>
    </row>
    <row r="494" spans="1:6" s="7" customFormat="1" ht="15.75" hidden="1" outlineLevel="6">
      <c r="A494" s="58" t="s">
        <v>26</v>
      </c>
      <c r="B494" s="63" t="s">
        <v>81</v>
      </c>
      <c r="C494" s="100" t="s">
        <v>603</v>
      </c>
      <c r="D494" s="65" t="str">
        <f t="shared" si="11"/>
        <v>0100400</v>
      </c>
      <c r="E494" s="115">
        <v>350000</v>
      </c>
      <c r="F494" s="115">
        <v>350000</v>
      </c>
    </row>
    <row r="495" spans="1:6" s="7" customFormat="1" ht="15.75" hidden="1" outlineLevel="7">
      <c r="A495" s="34" t="s">
        <v>28</v>
      </c>
      <c r="B495" s="63" t="s">
        <v>81</v>
      </c>
      <c r="C495" s="100" t="s">
        <v>603</v>
      </c>
      <c r="D495" s="65" t="str">
        <f t="shared" si="11"/>
        <v>0100400</v>
      </c>
      <c r="E495" s="115">
        <v>350000</v>
      </c>
      <c r="F495" s="115">
        <v>350000</v>
      </c>
    </row>
    <row r="496" spans="1:6" s="7" customFormat="1" ht="15.75" hidden="1" outlineLevel="7">
      <c r="A496" s="34" t="s">
        <v>85</v>
      </c>
      <c r="B496" s="63" t="s">
        <v>81</v>
      </c>
      <c r="C496" s="100" t="s">
        <v>603</v>
      </c>
      <c r="D496" s="65" t="str">
        <f t="shared" si="11"/>
        <v>0100400</v>
      </c>
      <c r="E496" s="115">
        <v>350000</v>
      </c>
      <c r="F496" s="115">
        <v>350000</v>
      </c>
    </row>
    <row r="497" spans="1:6" s="7" customFormat="1" ht="15.75" hidden="1" outlineLevel="7">
      <c r="A497" s="34" t="s">
        <v>30</v>
      </c>
      <c r="B497" s="63" t="s">
        <v>81</v>
      </c>
      <c r="C497" s="100" t="s">
        <v>603</v>
      </c>
      <c r="D497" s="65" t="str">
        <f t="shared" si="11"/>
        <v>0100400</v>
      </c>
      <c r="E497" s="115">
        <v>350000</v>
      </c>
      <c r="F497" s="115">
        <v>350000</v>
      </c>
    </row>
    <row r="498" spans="1:6" s="7" customFormat="1" ht="15.75" hidden="1" outlineLevel="5">
      <c r="A498" s="58" t="s">
        <v>43</v>
      </c>
      <c r="B498" s="63" t="s">
        <v>81</v>
      </c>
      <c r="C498" s="100" t="s">
        <v>603</v>
      </c>
      <c r="D498" s="65" t="str">
        <f t="shared" si="11"/>
        <v>0100400</v>
      </c>
      <c r="E498" s="115">
        <v>350000</v>
      </c>
      <c r="F498" s="115">
        <v>350000</v>
      </c>
    </row>
    <row r="499" spans="1:6" s="7" customFormat="1" ht="15.75" hidden="1" outlineLevel="6">
      <c r="A499" s="58" t="s">
        <v>45</v>
      </c>
      <c r="B499" s="63" t="s">
        <v>81</v>
      </c>
      <c r="C499" s="100" t="s">
        <v>603</v>
      </c>
      <c r="D499" s="65" t="str">
        <f t="shared" si="11"/>
        <v>0100400</v>
      </c>
      <c r="E499" s="115">
        <v>350000</v>
      </c>
      <c r="F499" s="115">
        <v>350000</v>
      </c>
    </row>
    <row r="500" spans="1:6" s="7" customFormat="1" ht="15.75" hidden="1" outlineLevel="7">
      <c r="A500" s="34" t="s">
        <v>52</v>
      </c>
      <c r="B500" s="63" t="s">
        <v>81</v>
      </c>
      <c r="C500" s="100" t="s">
        <v>603</v>
      </c>
      <c r="D500" s="65" t="str">
        <f t="shared" si="11"/>
        <v>0100400</v>
      </c>
      <c r="E500" s="115">
        <v>350000</v>
      </c>
      <c r="F500" s="115">
        <v>350000</v>
      </c>
    </row>
    <row r="501" spans="1:6" s="7" customFormat="1" ht="15.75" hidden="1" outlineLevel="7">
      <c r="A501" s="34" t="s">
        <v>47</v>
      </c>
      <c r="B501" s="63" t="s">
        <v>81</v>
      </c>
      <c r="C501" s="100" t="s">
        <v>603</v>
      </c>
      <c r="D501" s="65" t="str">
        <f t="shared" si="11"/>
        <v>0100400</v>
      </c>
      <c r="E501" s="115">
        <v>350000</v>
      </c>
      <c r="F501" s="115">
        <v>350000</v>
      </c>
    </row>
    <row r="502" spans="1:6" s="7" customFormat="1" ht="15.75" hidden="1" outlineLevel="2">
      <c r="A502" s="58" t="s">
        <v>114</v>
      </c>
      <c r="B502" s="63" t="s">
        <v>81</v>
      </c>
      <c r="C502" s="100" t="s">
        <v>603</v>
      </c>
      <c r="D502" s="65" t="str">
        <f t="shared" si="11"/>
        <v>0100400</v>
      </c>
      <c r="E502" s="115">
        <v>350000</v>
      </c>
      <c r="F502" s="115">
        <v>350000</v>
      </c>
    </row>
    <row r="503" spans="1:6" s="7" customFormat="1" ht="33.75" hidden="1" outlineLevel="3">
      <c r="A503" s="58" t="s">
        <v>115</v>
      </c>
      <c r="B503" s="63" t="s">
        <v>81</v>
      </c>
      <c r="C503" s="100" t="s">
        <v>603</v>
      </c>
      <c r="D503" s="65" t="str">
        <f t="shared" si="11"/>
        <v>0100400</v>
      </c>
      <c r="E503" s="115">
        <v>350000</v>
      </c>
      <c r="F503" s="115">
        <v>350000</v>
      </c>
    </row>
    <row r="504" spans="1:6" s="7" customFormat="1" ht="15.75" hidden="1" outlineLevel="5">
      <c r="A504" s="58" t="s">
        <v>24</v>
      </c>
      <c r="B504" s="63" t="s">
        <v>81</v>
      </c>
      <c r="C504" s="100" t="s">
        <v>603</v>
      </c>
      <c r="D504" s="65" t="str">
        <f t="shared" si="11"/>
        <v>0100400</v>
      </c>
      <c r="E504" s="115">
        <v>350000</v>
      </c>
      <c r="F504" s="115">
        <v>350000</v>
      </c>
    </row>
    <row r="505" spans="1:6" s="7" customFormat="1" ht="15.75" hidden="1" outlineLevel="6">
      <c r="A505" s="58" t="s">
        <v>26</v>
      </c>
      <c r="B505" s="63" t="s">
        <v>81</v>
      </c>
      <c r="C505" s="100" t="s">
        <v>603</v>
      </c>
      <c r="D505" s="65" t="str">
        <f t="shared" si="11"/>
        <v>0100400</v>
      </c>
      <c r="E505" s="115">
        <v>350000</v>
      </c>
      <c r="F505" s="115">
        <v>350000</v>
      </c>
    </row>
    <row r="506" spans="1:6" s="7" customFormat="1" ht="15.75" hidden="1" outlineLevel="7">
      <c r="A506" s="34" t="s">
        <v>30</v>
      </c>
      <c r="B506" s="63" t="s">
        <v>81</v>
      </c>
      <c r="C506" s="100" t="s">
        <v>603</v>
      </c>
      <c r="D506" s="65" t="str">
        <f t="shared" si="11"/>
        <v>0100400</v>
      </c>
      <c r="E506" s="115">
        <v>350000</v>
      </c>
      <c r="F506" s="115">
        <v>350000</v>
      </c>
    </row>
    <row r="507" spans="1:6" s="7" customFormat="1" ht="22.5" hidden="1" outlineLevel="5">
      <c r="A507" s="58" t="s">
        <v>101</v>
      </c>
      <c r="B507" s="63" t="s">
        <v>81</v>
      </c>
      <c r="C507" s="100" t="s">
        <v>603</v>
      </c>
      <c r="D507" s="65" t="str">
        <f t="shared" si="11"/>
        <v>0100400</v>
      </c>
      <c r="E507" s="115">
        <v>350000</v>
      </c>
      <c r="F507" s="115">
        <v>350000</v>
      </c>
    </row>
    <row r="508" spans="1:6" s="7" customFormat="1" ht="22.5" hidden="1" outlineLevel="6">
      <c r="A508" s="58" t="s">
        <v>109</v>
      </c>
      <c r="B508" s="63" t="s">
        <v>81</v>
      </c>
      <c r="C508" s="100" t="s">
        <v>603</v>
      </c>
      <c r="D508" s="65" t="str">
        <f t="shared" si="11"/>
        <v>0100400</v>
      </c>
      <c r="E508" s="115">
        <v>350000</v>
      </c>
      <c r="F508" s="115">
        <v>350000</v>
      </c>
    </row>
    <row r="509" spans="1:6" s="7" customFormat="1" ht="15.75" hidden="1" outlineLevel="7">
      <c r="A509" s="34" t="s">
        <v>109</v>
      </c>
      <c r="B509" s="63" t="s">
        <v>81</v>
      </c>
      <c r="C509" s="100" t="s">
        <v>603</v>
      </c>
      <c r="D509" s="65" t="str">
        <f t="shared" si="11"/>
        <v>0100400</v>
      </c>
      <c r="E509" s="115">
        <v>350000</v>
      </c>
      <c r="F509" s="115">
        <v>350000</v>
      </c>
    </row>
    <row r="510" spans="1:6" s="7" customFormat="1" ht="22.5" hidden="1" outlineLevel="3">
      <c r="A510" s="58" t="s">
        <v>116</v>
      </c>
      <c r="B510" s="63" t="s">
        <v>81</v>
      </c>
      <c r="C510" s="100" t="s">
        <v>603</v>
      </c>
      <c r="D510" s="65" t="str">
        <f t="shared" si="11"/>
        <v>0100400</v>
      </c>
      <c r="E510" s="115">
        <v>350000</v>
      </c>
      <c r="F510" s="115">
        <v>350000</v>
      </c>
    </row>
    <row r="511" spans="1:6" s="7" customFormat="1" ht="15.75" hidden="1" outlineLevel="5">
      <c r="A511" s="58" t="s">
        <v>24</v>
      </c>
      <c r="B511" s="63" t="s">
        <v>81</v>
      </c>
      <c r="C511" s="100" t="s">
        <v>603</v>
      </c>
      <c r="D511" s="65" t="str">
        <f t="shared" si="11"/>
        <v>0100400</v>
      </c>
      <c r="E511" s="115">
        <v>350000</v>
      </c>
      <c r="F511" s="115">
        <v>350000</v>
      </c>
    </row>
    <row r="512" spans="1:6" s="7" customFormat="1" ht="15.75" hidden="1" outlineLevel="6">
      <c r="A512" s="58" t="s">
        <v>26</v>
      </c>
      <c r="B512" s="63" t="s">
        <v>81</v>
      </c>
      <c r="C512" s="100" t="s">
        <v>603</v>
      </c>
      <c r="D512" s="65" t="str">
        <f t="shared" si="11"/>
        <v>0100400</v>
      </c>
      <c r="E512" s="115">
        <v>350000</v>
      </c>
      <c r="F512" s="115">
        <v>350000</v>
      </c>
    </row>
    <row r="513" spans="1:6" s="7" customFormat="1" ht="15.75" hidden="1" outlineLevel="7">
      <c r="A513" s="34" t="s">
        <v>30</v>
      </c>
      <c r="B513" s="63" t="s">
        <v>81</v>
      </c>
      <c r="C513" s="100" t="s">
        <v>603</v>
      </c>
      <c r="D513" s="65" t="str">
        <f t="shared" si="11"/>
        <v>0100400</v>
      </c>
      <c r="E513" s="115">
        <v>350000</v>
      </c>
      <c r="F513" s="115">
        <v>350000</v>
      </c>
    </row>
    <row r="514" spans="1:6" s="7" customFormat="1" ht="45" hidden="1" outlineLevel="3">
      <c r="A514" s="79" t="s">
        <v>117</v>
      </c>
      <c r="B514" s="63" t="s">
        <v>81</v>
      </c>
      <c r="C514" s="100" t="s">
        <v>603</v>
      </c>
      <c r="D514" s="65" t="str">
        <f t="shared" si="11"/>
        <v>0100400</v>
      </c>
      <c r="E514" s="115">
        <v>350000</v>
      </c>
      <c r="F514" s="115">
        <v>350000</v>
      </c>
    </row>
    <row r="515" spans="1:6" s="7" customFormat="1" ht="15.75" hidden="1" outlineLevel="5">
      <c r="A515" s="58" t="s">
        <v>24</v>
      </c>
      <c r="B515" s="63" t="s">
        <v>81</v>
      </c>
      <c r="C515" s="100" t="s">
        <v>603</v>
      </c>
      <c r="D515" s="65" t="str">
        <f t="shared" si="11"/>
        <v>0100400</v>
      </c>
      <c r="E515" s="115">
        <v>350000</v>
      </c>
      <c r="F515" s="115">
        <v>350000</v>
      </c>
    </row>
    <row r="516" spans="1:6" s="7" customFormat="1" ht="15.75" hidden="1" outlineLevel="6">
      <c r="A516" s="58" t="s">
        <v>26</v>
      </c>
      <c r="B516" s="63" t="s">
        <v>81</v>
      </c>
      <c r="C516" s="100" t="s">
        <v>603</v>
      </c>
      <c r="D516" s="65" t="str">
        <f t="shared" si="11"/>
        <v>0100400</v>
      </c>
      <c r="E516" s="115">
        <v>350000</v>
      </c>
      <c r="F516" s="115">
        <v>350000</v>
      </c>
    </row>
    <row r="517" spans="1:6" s="7" customFormat="1" ht="15.75" hidden="1" outlineLevel="7">
      <c r="A517" s="34" t="s">
        <v>28</v>
      </c>
      <c r="B517" s="63" t="s">
        <v>81</v>
      </c>
      <c r="C517" s="100" t="s">
        <v>603</v>
      </c>
      <c r="D517" s="65" t="str">
        <f t="shared" si="11"/>
        <v>0100400</v>
      </c>
      <c r="E517" s="115">
        <v>350000</v>
      </c>
      <c r="F517" s="115">
        <v>350000</v>
      </c>
    </row>
    <row r="518" spans="1:6" s="7" customFormat="1" ht="22.5" hidden="1" outlineLevel="3">
      <c r="A518" s="58" t="s">
        <v>118</v>
      </c>
      <c r="B518" s="63" t="s">
        <v>81</v>
      </c>
      <c r="C518" s="100" t="s">
        <v>603</v>
      </c>
      <c r="D518" s="65" t="str">
        <f t="shared" si="11"/>
        <v>0100400</v>
      </c>
      <c r="E518" s="115">
        <v>350000</v>
      </c>
      <c r="F518" s="115">
        <v>350000</v>
      </c>
    </row>
    <row r="519" spans="1:6" s="7" customFormat="1" ht="15.75" hidden="1" outlineLevel="5">
      <c r="A519" s="58" t="s">
        <v>24</v>
      </c>
      <c r="B519" s="63" t="s">
        <v>81</v>
      </c>
      <c r="C519" s="100" t="s">
        <v>603</v>
      </c>
      <c r="D519" s="65" t="str">
        <f t="shared" si="11"/>
        <v>0100400</v>
      </c>
      <c r="E519" s="115">
        <v>350000</v>
      </c>
      <c r="F519" s="115">
        <v>350000</v>
      </c>
    </row>
    <row r="520" spans="1:6" s="7" customFormat="1" ht="15.75" hidden="1" outlineLevel="6">
      <c r="A520" s="58" t="s">
        <v>26</v>
      </c>
      <c r="B520" s="63" t="s">
        <v>81</v>
      </c>
      <c r="C520" s="100" t="s">
        <v>603</v>
      </c>
      <c r="D520" s="65" t="str">
        <f t="shared" si="11"/>
        <v>0100400</v>
      </c>
      <c r="E520" s="115">
        <v>350000</v>
      </c>
      <c r="F520" s="115">
        <v>350000</v>
      </c>
    </row>
    <row r="521" spans="1:6" s="7" customFormat="1" ht="15.75" hidden="1" outlineLevel="7">
      <c r="A521" s="34" t="s">
        <v>30</v>
      </c>
      <c r="B521" s="63" t="s">
        <v>81</v>
      </c>
      <c r="C521" s="100" t="s">
        <v>603</v>
      </c>
      <c r="D521" s="65" t="str">
        <f t="shared" si="11"/>
        <v>0100400</v>
      </c>
      <c r="E521" s="115">
        <v>350000</v>
      </c>
      <c r="F521" s="115">
        <v>350000</v>
      </c>
    </row>
    <row r="522" spans="1:6" s="7" customFormat="1" ht="15.75" outlineLevel="7">
      <c r="A522" s="34" t="s">
        <v>71</v>
      </c>
      <c r="B522" s="63" t="s">
        <v>68</v>
      </c>
      <c r="C522" s="100" t="s">
        <v>768</v>
      </c>
      <c r="D522" s="70" t="s">
        <v>72</v>
      </c>
      <c r="E522" s="115">
        <v>250</v>
      </c>
      <c r="F522" s="115">
        <v>250</v>
      </c>
    </row>
    <row r="523" spans="1:6" s="7" customFormat="1" ht="22.5" outlineLevel="7">
      <c r="A523" s="58" t="s">
        <v>757</v>
      </c>
      <c r="B523" s="60" t="s">
        <v>81</v>
      </c>
      <c r="C523" s="80"/>
      <c r="D523" s="81"/>
      <c r="E523" s="114">
        <f>E524+E545</f>
        <v>2135.1999999999998</v>
      </c>
      <c r="F523" s="114">
        <f>F524+F545</f>
        <v>2135.1999999999998</v>
      </c>
    </row>
    <row r="524" spans="1:6" s="7" customFormat="1" ht="23.25" outlineLevel="7">
      <c r="A524" s="93" t="s">
        <v>863</v>
      </c>
      <c r="B524" s="63" t="s">
        <v>81</v>
      </c>
      <c r="C524" s="66" t="s">
        <v>771</v>
      </c>
      <c r="D524" s="70"/>
      <c r="E524" s="115">
        <f>E525+E530+E536+E541</f>
        <v>2134.5</v>
      </c>
      <c r="F524" s="115">
        <f>F525+F530+F536+F541</f>
        <v>2134.5</v>
      </c>
    </row>
    <row r="525" spans="1:6" s="7" customFormat="1" ht="34.5" outlineLevel="7">
      <c r="A525" s="25" t="s">
        <v>770</v>
      </c>
      <c r="B525" s="63" t="s">
        <v>81</v>
      </c>
      <c r="C525" s="66" t="s">
        <v>624</v>
      </c>
      <c r="D525" s="70"/>
      <c r="E525" s="115">
        <f t="shared" ref="E525:F528" si="12">E526</f>
        <v>510.6</v>
      </c>
      <c r="F525" s="115">
        <f t="shared" si="12"/>
        <v>510.6</v>
      </c>
    </row>
    <row r="526" spans="1:6" s="7" customFormat="1" ht="15.75" outlineLevel="7">
      <c r="A526" s="39" t="s">
        <v>670</v>
      </c>
      <c r="B526" s="63" t="s">
        <v>81</v>
      </c>
      <c r="C526" s="66" t="s">
        <v>625</v>
      </c>
      <c r="D526" s="70"/>
      <c r="E526" s="115">
        <f t="shared" si="12"/>
        <v>510.6</v>
      </c>
      <c r="F526" s="115">
        <f t="shared" si="12"/>
        <v>510.6</v>
      </c>
    </row>
    <row r="527" spans="1:6" s="7" customFormat="1" ht="15.75" outlineLevel="7">
      <c r="A527" s="34" t="s">
        <v>642</v>
      </c>
      <c r="B527" s="63" t="s">
        <v>81</v>
      </c>
      <c r="C527" s="66" t="s">
        <v>625</v>
      </c>
      <c r="D527" s="70" t="s">
        <v>25</v>
      </c>
      <c r="E527" s="115">
        <f t="shared" si="12"/>
        <v>510.6</v>
      </c>
      <c r="F527" s="115">
        <f t="shared" si="12"/>
        <v>510.6</v>
      </c>
    </row>
    <row r="528" spans="1:6" s="7" customFormat="1" ht="15.75" outlineLevel="7">
      <c r="A528" s="34" t="s">
        <v>643</v>
      </c>
      <c r="B528" s="63" t="s">
        <v>81</v>
      </c>
      <c r="C528" s="66" t="s">
        <v>625</v>
      </c>
      <c r="D528" s="70" t="s">
        <v>27</v>
      </c>
      <c r="E528" s="115">
        <f t="shared" si="12"/>
        <v>510.6</v>
      </c>
      <c r="F528" s="115">
        <f t="shared" si="12"/>
        <v>510.6</v>
      </c>
    </row>
    <row r="529" spans="1:6" s="7" customFormat="1" ht="15.75" outlineLevel="7">
      <c r="A529" s="34" t="s">
        <v>767</v>
      </c>
      <c r="B529" s="63" t="s">
        <v>81</v>
      </c>
      <c r="C529" s="66" t="s">
        <v>625</v>
      </c>
      <c r="D529" s="70" t="s">
        <v>31</v>
      </c>
      <c r="E529" s="115">
        <v>510.6</v>
      </c>
      <c r="F529" s="115">
        <v>510.6</v>
      </c>
    </row>
    <row r="530" spans="1:6" s="7" customFormat="1" ht="15.75" outlineLevel="7">
      <c r="A530" s="39" t="s">
        <v>772</v>
      </c>
      <c r="B530" s="63" t="s">
        <v>81</v>
      </c>
      <c r="C530" s="66" t="s">
        <v>773</v>
      </c>
      <c r="D530" s="70"/>
      <c r="E530" s="115">
        <f>E531+E535</f>
        <v>1623.9</v>
      </c>
      <c r="F530" s="115">
        <f>F531+F535</f>
        <v>1623.9</v>
      </c>
    </row>
    <row r="531" spans="1:6" s="7" customFormat="1" ht="15.75" outlineLevel="7">
      <c r="A531" s="39" t="s">
        <v>670</v>
      </c>
      <c r="B531" s="63" t="s">
        <v>81</v>
      </c>
      <c r="C531" s="66" t="s">
        <v>774</v>
      </c>
      <c r="D531" s="70"/>
      <c r="E531" s="115">
        <f t="shared" ref="E531:F533" si="13">E532</f>
        <v>1623.9</v>
      </c>
      <c r="F531" s="115">
        <f t="shared" si="13"/>
        <v>1623.9</v>
      </c>
    </row>
    <row r="532" spans="1:6" s="7" customFormat="1" ht="15.75" outlineLevel="7">
      <c r="A532" s="34" t="s">
        <v>642</v>
      </c>
      <c r="B532" s="63" t="s">
        <v>81</v>
      </c>
      <c r="C532" s="66" t="s">
        <v>774</v>
      </c>
      <c r="D532" s="70" t="s">
        <v>25</v>
      </c>
      <c r="E532" s="115">
        <f t="shared" si="13"/>
        <v>1623.9</v>
      </c>
      <c r="F532" s="115">
        <f t="shared" si="13"/>
        <v>1623.9</v>
      </c>
    </row>
    <row r="533" spans="1:6" s="7" customFormat="1" ht="15.75" outlineLevel="7">
      <c r="A533" s="34" t="s">
        <v>643</v>
      </c>
      <c r="B533" s="63" t="s">
        <v>81</v>
      </c>
      <c r="C533" s="66" t="s">
        <v>774</v>
      </c>
      <c r="D533" s="70" t="s">
        <v>27</v>
      </c>
      <c r="E533" s="115">
        <f t="shared" si="13"/>
        <v>1623.9</v>
      </c>
      <c r="F533" s="115">
        <f t="shared" si="13"/>
        <v>1623.9</v>
      </c>
    </row>
    <row r="534" spans="1:6" s="7" customFormat="1" ht="15.75" outlineLevel="7">
      <c r="A534" s="34" t="s">
        <v>767</v>
      </c>
      <c r="B534" s="63" t="s">
        <v>81</v>
      </c>
      <c r="C534" s="66" t="s">
        <v>774</v>
      </c>
      <c r="D534" s="70" t="s">
        <v>31</v>
      </c>
      <c r="E534" s="115">
        <v>1623.9</v>
      </c>
      <c r="F534" s="115">
        <v>1623.9</v>
      </c>
    </row>
    <row r="535" spans="1:6" s="7" customFormat="1" ht="15.75" outlineLevel="7">
      <c r="A535" s="34" t="s">
        <v>644</v>
      </c>
      <c r="B535" s="63" t="s">
        <v>81</v>
      </c>
      <c r="C535" s="66" t="s">
        <v>774</v>
      </c>
      <c r="D535" s="70" t="s">
        <v>48</v>
      </c>
      <c r="E535" s="115"/>
      <c r="F535" s="115"/>
    </row>
    <row r="536" spans="1:6" s="7" customFormat="1" ht="23.25" outlineLevel="7">
      <c r="A536" s="25" t="s">
        <v>775</v>
      </c>
      <c r="B536" s="63" t="s">
        <v>81</v>
      </c>
      <c r="C536" s="66" t="s">
        <v>776</v>
      </c>
      <c r="D536" s="70"/>
      <c r="E536" s="115">
        <f t="shared" ref="E536:F539" si="14">E537</f>
        <v>0</v>
      </c>
      <c r="F536" s="115">
        <f t="shared" si="14"/>
        <v>0</v>
      </c>
    </row>
    <row r="537" spans="1:6" s="7" customFormat="1" ht="15.75" outlineLevel="7">
      <c r="A537" s="39" t="s">
        <v>670</v>
      </c>
      <c r="B537" s="63" t="s">
        <v>81</v>
      </c>
      <c r="C537" s="66" t="s">
        <v>777</v>
      </c>
      <c r="D537" s="70"/>
      <c r="E537" s="115">
        <f t="shared" si="14"/>
        <v>0</v>
      </c>
      <c r="F537" s="115">
        <f t="shared" si="14"/>
        <v>0</v>
      </c>
    </row>
    <row r="538" spans="1:6" s="7" customFormat="1" ht="58.5" customHeight="1" outlineLevel="7">
      <c r="A538" s="34" t="s">
        <v>642</v>
      </c>
      <c r="B538" s="63" t="s">
        <v>81</v>
      </c>
      <c r="C538" s="66" t="s">
        <v>777</v>
      </c>
      <c r="D538" s="70" t="s">
        <v>25</v>
      </c>
      <c r="E538" s="115">
        <f t="shared" si="14"/>
        <v>0</v>
      </c>
      <c r="F538" s="115">
        <f t="shared" si="14"/>
        <v>0</v>
      </c>
    </row>
    <row r="539" spans="1:6" s="7" customFormat="1" ht="15.75" outlineLevel="7">
      <c r="A539" s="34" t="s">
        <v>643</v>
      </c>
      <c r="B539" s="63" t="s">
        <v>81</v>
      </c>
      <c r="C539" s="66" t="s">
        <v>777</v>
      </c>
      <c r="D539" s="70" t="s">
        <v>27</v>
      </c>
      <c r="E539" s="115">
        <f t="shared" si="14"/>
        <v>0</v>
      </c>
      <c r="F539" s="115">
        <f t="shared" si="14"/>
        <v>0</v>
      </c>
    </row>
    <row r="540" spans="1:6" s="7" customFormat="1" ht="15.75" outlineLevel="7">
      <c r="A540" s="34" t="s">
        <v>767</v>
      </c>
      <c r="B540" s="63" t="s">
        <v>81</v>
      </c>
      <c r="C540" s="66" t="s">
        <v>777</v>
      </c>
      <c r="D540" s="70" t="s">
        <v>31</v>
      </c>
      <c r="E540" s="115"/>
      <c r="F540" s="115"/>
    </row>
    <row r="541" spans="1:6" s="7" customFormat="1" ht="15.75" outlineLevel="7">
      <c r="A541" s="34" t="s">
        <v>642</v>
      </c>
      <c r="B541" s="63" t="s">
        <v>81</v>
      </c>
      <c r="C541" s="66" t="s">
        <v>834</v>
      </c>
      <c r="D541" s="70" t="s">
        <v>25</v>
      </c>
      <c r="E541" s="115">
        <f>E542+E543+E544</f>
        <v>0</v>
      </c>
      <c r="F541" s="115">
        <f>F542+F543+F544</f>
        <v>0</v>
      </c>
    </row>
    <row r="542" spans="1:6" s="7" customFormat="1" ht="15.75" outlineLevel="7">
      <c r="A542" s="34" t="s">
        <v>767</v>
      </c>
      <c r="B542" s="63" t="s">
        <v>81</v>
      </c>
      <c r="C542" s="66" t="s">
        <v>834</v>
      </c>
      <c r="D542" s="70" t="s">
        <v>31</v>
      </c>
      <c r="E542" s="115"/>
      <c r="F542" s="115"/>
    </row>
    <row r="543" spans="1:6" s="7" customFormat="1" ht="22.5" outlineLevel="7">
      <c r="A543" s="109" t="s">
        <v>693</v>
      </c>
      <c r="B543" s="63" t="s">
        <v>81</v>
      </c>
      <c r="C543" s="66" t="s">
        <v>834</v>
      </c>
      <c r="D543" s="70" t="s">
        <v>651</v>
      </c>
      <c r="E543" s="115"/>
      <c r="F543" s="115"/>
    </row>
    <row r="544" spans="1:6" s="7" customFormat="1" ht="15.75" outlineLevel="7">
      <c r="A544" s="34" t="s">
        <v>694</v>
      </c>
      <c r="B544" s="63" t="s">
        <v>81</v>
      </c>
      <c r="C544" s="66" t="s">
        <v>834</v>
      </c>
      <c r="D544" s="70" t="s">
        <v>650</v>
      </c>
      <c r="E544" s="115"/>
      <c r="F544" s="115"/>
    </row>
    <row r="545" spans="1:6" s="7" customFormat="1" ht="23.25" outlineLevel="7">
      <c r="A545" s="110" t="s">
        <v>778</v>
      </c>
      <c r="B545" s="63" t="s">
        <v>81</v>
      </c>
      <c r="C545" s="66" t="s">
        <v>1081</v>
      </c>
      <c r="D545" s="70"/>
      <c r="E545" s="115">
        <f>E546</f>
        <v>0.7</v>
      </c>
      <c r="F545" s="115">
        <f>F546</f>
        <v>0.7</v>
      </c>
    </row>
    <row r="546" spans="1:6" s="7" customFormat="1" ht="48" customHeight="1" outlineLevel="7">
      <c r="A546" s="34" t="s">
        <v>767</v>
      </c>
      <c r="B546" s="63" t="s">
        <v>81</v>
      </c>
      <c r="C546" s="66" t="s">
        <v>1081</v>
      </c>
      <c r="D546" s="70" t="s">
        <v>31</v>
      </c>
      <c r="E546" s="115">
        <v>0.7</v>
      </c>
      <c r="F546" s="115">
        <v>0.7</v>
      </c>
    </row>
    <row r="547" spans="1:6" s="7" customFormat="1" ht="15.75">
      <c r="A547" s="58" t="s">
        <v>119</v>
      </c>
      <c r="B547" s="60" t="s">
        <v>120</v>
      </c>
      <c r="C547" s="80"/>
      <c r="D547" s="61"/>
      <c r="E547" s="114">
        <f>E548</f>
        <v>1301.7000000000003</v>
      </c>
      <c r="F547" s="114">
        <f>F548</f>
        <v>1422.1999999999998</v>
      </c>
    </row>
    <row r="548" spans="1:6" s="7" customFormat="1" ht="33.75" outlineLevel="1">
      <c r="A548" s="34" t="s">
        <v>758</v>
      </c>
      <c r="B548" s="63" t="s">
        <v>122</v>
      </c>
      <c r="C548" s="66"/>
      <c r="D548" s="65"/>
      <c r="E548" s="115">
        <f>E560</f>
        <v>1301.7000000000003</v>
      </c>
      <c r="F548" s="115">
        <f>F560</f>
        <v>1422.1999999999998</v>
      </c>
    </row>
    <row r="549" spans="1:6" s="7" customFormat="1" ht="15.75" hidden="1" outlineLevel="2">
      <c r="A549" s="58" t="s">
        <v>82</v>
      </c>
      <c r="B549" s="63" t="s">
        <v>122</v>
      </c>
      <c r="C549" s="66" t="s">
        <v>626</v>
      </c>
      <c r="D549" s="65" t="str">
        <f t="shared" ref="D549:D559" si="15">C549</f>
        <v>70302 51180</v>
      </c>
      <c r="E549" s="115" t="e">
        <f>#REF!</f>
        <v>#REF!</v>
      </c>
      <c r="F549" s="115" t="e">
        <f>#REF!</f>
        <v>#REF!</v>
      </c>
    </row>
    <row r="550" spans="1:6" s="7" customFormat="1" ht="22.5" hidden="1" outlineLevel="3">
      <c r="A550" s="58" t="s">
        <v>123</v>
      </c>
      <c r="B550" s="63" t="s">
        <v>122</v>
      </c>
      <c r="C550" s="66" t="s">
        <v>626</v>
      </c>
      <c r="D550" s="65" t="str">
        <f t="shared" si="15"/>
        <v>70302 51180</v>
      </c>
      <c r="E550" s="115" t="e">
        <f>#REF!</f>
        <v>#REF!</v>
      </c>
      <c r="F550" s="115" t="e">
        <f>#REF!</f>
        <v>#REF!</v>
      </c>
    </row>
    <row r="551" spans="1:6" s="7" customFormat="1" ht="15.75" hidden="1" outlineLevel="5">
      <c r="A551" s="58" t="s">
        <v>96</v>
      </c>
      <c r="B551" s="63" t="s">
        <v>122</v>
      </c>
      <c r="C551" s="66" t="s">
        <v>626</v>
      </c>
      <c r="D551" s="65" t="str">
        <f t="shared" si="15"/>
        <v>70302 51180</v>
      </c>
      <c r="E551" s="115" t="e">
        <f>#REF!</f>
        <v>#REF!</v>
      </c>
      <c r="F551" s="115" t="e">
        <f>#REF!</f>
        <v>#REF!</v>
      </c>
    </row>
    <row r="552" spans="1:6" s="7" customFormat="1" ht="15.75" hidden="1" outlineLevel="6">
      <c r="A552" s="58" t="s">
        <v>97</v>
      </c>
      <c r="B552" s="63" t="s">
        <v>122</v>
      </c>
      <c r="C552" s="66" t="s">
        <v>626</v>
      </c>
      <c r="D552" s="65" t="str">
        <f t="shared" si="15"/>
        <v>70302 51180</v>
      </c>
      <c r="E552" s="115" t="e">
        <f>#REF!</f>
        <v>#REF!</v>
      </c>
      <c r="F552" s="115" t="e">
        <f>#REF!</f>
        <v>#REF!</v>
      </c>
    </row>
    <row r="553" spans="1:6" s="7" customFormat="1" ht="15.75" hidden="1" outlineLevel="7">
      <c r="A553" s="34" t="s">
        <v>97</v>
      </c>
      <c r="B553" s="63" t="s">
        <v>122</v>
      </c>
      <c r="C553" s="66" t="s">
        <v>626</v>
      </c>
      <c r="D553" s="65" t="str">
        <f t="shared" si="15"/>
        <v>70302 51180</v>
      </c>
      <c r="E553" s="115" t="e">
        <f>#REF!</f>
        <v>#REF!</v>
      </c>
      <c r="F553" s="115" t="e">
        <f>#REF!</f>
        <v>#REF!</v>
      </c>
    </row>
    <row r="554" spans="1:6" s="7" customFormat="1" ht="15.75" hidden="1" outlineLevel="1">
      <c r="A554" s="58" t="s">
        <v>124</v>
      </c>
      <c r="B554" s="63" t="s">
        <v>125</v>
      </c>
      <c r="C554" s="66" t="s">
        <v>626</v>
      </c>
      <c r="D554" s="65" t="str">
        <f t="shared" si="15"/>
        <v>70302 51180</v>
      </c>
      <c r="E554" s="115" t="e">
        <f>#REF!</f>
        <v>#REF!</v>
      </c>
      <c r="F554" s="115" t="e">
        <f>#REF!</f>
        <v>#REF!</v>
      </c>
    </row>
    <row r="555" spans="1:6" s="7" customFormat="1" ht="15.75" hidden="1" outlineLevel="2">
      <c r="A555" s="58" t="s">
        <v>126</v>
      </c>
      <c r="B555" s="63" t="s">
        <v>125</v>
      </c>
      <c r="C555" s="66" t="s">
        <v>626</v>
      </c>
      <c r="D555" s="65" t="str">
        <f t="shared" si="15"/>
        <v>70302 51180</v>
      </c>
      <c r="E555" s="115" t="e">
        <f>#REF!</f>
        <v>#REF!</v>
      </c>
      <c r="F555" s="115" t="e">
        <f>#REF!</f>
        <v>#REF!</v>
      </c>
    </row>
    <row r="556" spans="1:6" s="7" customFormat="1" ht="15.75" hidden="1" outlineLevel="3">
      <c r="A556" s="58" t="s">
        <v>127</v>
      </c>
      <c r="B556" s="63" t="s">
        <v>125</v>
      </c>
      <c r="C556" s="66" t="s">
        <v>626</v>
      </c>
      <c r="D556" s="65" t="str">
        <f t="shared" si="15"/>
        <v>70302 51180</v>
      </c>
      <c r="E556" s="115" t="e">
        <f>#REF!</f>
        <v>#REF!</v>
      </c>
      <c r="F556" s="115" t="e">
        <f>#REF!</f>
        <v>#REF!</v>
      </c>
    </row>
    <row r="557" spans="1:6" s="7" customFormat="1" ht="15.75" hidden="1" outlineLevel="5">
      <c r="A557" s="58" t="s">
        <v>24</v>
      </c>
      <c r="B557" s="63" t="s">
        <v>125</v>
      </c>
      <c r="C557" s="66" t="s">
        <v>626</v>
      </c>
      <c r="D557" s="65" t="str">
        <f t="shared" si="15"/>
        <v>70302 51180</v>
      </c>
      <c r="E557" s="115" t="e">
        <f>#REF!</f>
        <v>#REF!</v>
      </c>
      <c r="F557" s="115" t="e">
        <f>#REF!</f>
        <v>#REF!</v>
      </c>
    </row>
    <row r="558" spans="1:6" s="7" customFormat="1" ht="15.75" hidden="1" outlineLevel="6">
      <c r="A558" s="58" t="s">
        <v>26</v>
      </c>
      <c r="B558" s="63" t="s">
        <v>125</v>
      </c>
      <c r="C558" s="66" t="s">
        <v>626</v>
      </c>
      <c r="D558" s="65" t="str">
        <f t="shared" si="15"/>
        <v>70302 51180</v>
      </c>
      <c r="E558" s="115" t="e">
        <f>#REF!</f>
        <v>#REF!</v>
      </c>
      <c r="F558" s="115" t="e">
        <f>#REF!</f>
        <v>#REF!</v>
      </c>
    </row>
    <row r="559" spans="1:6" s="7" customFormat="1" ht="15.75" hidden="1" outlineLevel="7">
      <c r="A559" s="34" t="s">
        <v>30</v>
      </c>
      <c r="B559" s="63" t="s">
        <v>125</v>
      </c>
      <c r="C559" s="66" t="s">
        <v>626</v>
      </c>
      <c r="D559" s="65" t="str">
        <f t="shared" si="15"/>
        <v>70302 51180</v>
      </c>
      <c r="E559" s="115" t="e">
        <f>#REF!</f>
        <v>#REF!</v>
      </c>
      <c r="F559" s="115" t="e">
        <f>#REF!</f>
        <v>#REF!</v>
      </c>
    </row>
    <row r="560" spans="1:6" s="7" customFormat="1" ht="15.75" hidden="1" outlineLevel="7">
      <c r="A560" s="34" t="s">
        <v>82</v>
      </c>
      <c r="B560" s="63" t="s">
        <v>122</v>
      </c>
      <c r="C560" s="66" t="s">
        <v>626</v>
      </c>
      <c r="D560" s="65"/>
      <c r="E560" s="115">
        <f>E561</f>
        <v>1301.7000000000003</v>
      </c>
      <c r="F560" s="115">
        <f>F561</f>
        <v>1422.1999999999998</v>
      </c>
    </row>
    <row r="561" spans="1:6" s="7" customFormat="1" ht="23.25" outlineLevel="7">
      <c r="A561" s="93" t="s">
        <v>862</v>
      </c>
      <c r="B561" s="63" t="s">
        <v>122</v>
      </c>
      <c r="C561" s="66" t="s">
        <v>618</v>
      </c>
      <c r="D561" s="65"/>
      <c r="E561" s="115">
        <f>E562</f>
        <v>1301.7000000000003</v>
      </c>
      <c r="F561" s="115">
        <f>F562</f>
        <v>1422.1999999999998</v>
      </c>
    </row>
    <row r="562" spans="1:6" s="7" customFormat="1" ht="23.25" outlineLevel="7">
      <c r="A562" s="25" t="s">
        <v>780</v>
      </c>
      <c r="B562" s="63" t="s">
        <v>122</v>
      </c>
      <c r="C562" s="66" t="s">
        <v>779</v>
      </c>
      <c r="D562" s="65"/>
      <c r="E562" s="115">
        <f>E563+E568</f>
        <v>1301.7000000000003</v>
      </c>
      <c r="F562" s="115">
        <f>F563+F568</f>
        <v>1422.1999999999998</v>
      </c>
    </row>
    <row r="563" spans="1:6" s="7" customFormat="1" ht="33.75" outlineLevel="7">
      <c r="A563" s="34" t="s">
        <v>763</v>
      </c>
      <c r="B563" s="63" t="s">
        <v>122</v>
      </c>
      <c r="C563" s="66" t="s">
        <v>779</v>
      </c>
      <c r="D563" s="70">
        <v>100</v>
      </c>
      <c r="E563" s="115">
        <f>E564</f>
        <v>1250.8000000000002</v>
      </c>
      <c r="F563" s="115">
        <f>F564</f>
        <v>1341.6</v>
      </c>
    </row>
    <row r="564" spans="1:6" s="7" customFormat="1" ht="15.75" outlineLevel="7">
      <c r="A564" s="34" t="s">
        <v>764</v>
      </c>
      <c r="B564" s="63" t="s">
        <v>122</v>
      </c>
      <c r="C564" s="66" t="s">
        <v>779</v>
      </c>
      <c r="D564" s="70" t="s">
        <v>16</v>
      </c>
      <c r="E564" s="115">
        <f>E565+E566+E567</f>
        <v>1250.8000000000002</v>
      </c>
      <c r="F564" s="115">
        <f>F565+F566+F567</f>
        <v>1341.6</v>
      </c>
    </row>
    <row r="565" spans="1:6" s="7" customFormat="1" ht="15.75" outlineLevel="7">
      <c r="A565" s="34" t="s">
        <v>619</v>
      </c>
      <c r="B565" s="63" t="s">
        <v>122</v>
      </c>
      <c r="C565" s="66" t="s">
        <v>779</v>
      </c>
      <c r="D565" s="70" t="s">
        <v>18</v>
      </c>
      <c r="E565" s="115">
        <v>960.7</v>
      </c>
      <c r="F565" s="115">
        <v>960.7</v>
      </c>
    </row>
    <row r="566" spans="1:6" s="7" customFormat="1" ht="22.5" outlineLevel="7">
      <c r="A566" s="34" t="s">
        <v>641</v>
      </c>
      <c r="B566" s="63" t="s">
        <v>122</v>
      </c>
      <c r="C566" s="66" t="s">
        <v>779</v>
      </c>
      <c r="D566" s="70" t="s">
        <v>23</v>
      </c>
      <c r="E566" s="115"/>
      <c r="F566" s="115">
        <v>90.8</v>
      </c>
    </row>
    <row r="567" spans="1:6" s="7" customFormat="1" ht="22.5" outlineLevel="7">
      <c r="A567" s="34" t="s">
        <v>620</v>
      </c>
      <c r="B567" s="63" t="s">
        <v>122</v>
      </c>
      <c r="C567" s="66" t="s">
        <v>779</v>
      </c>
      <c r="D567" s="70" t="s">
        <v>623</v>
      </c>
      <c r="E567" s="115">
        <v>290.10000000000002</v>
      </c>
      <c r="F567" s="115">
        <v>290.10000000000002</v>
      </c>
    </row>
    <row r="568" spans="1:6" s="7" customFormat="1" ht="15.75" outlineLevel="7">
      <c r="A568" s="34" t="s">
        <v>642</v>
      </c>
      <c r="B568" s="63" t="s">
        <v>122</v>
      </c>
      <c r="C568" s="66" t="s">
        <v>779</v>
      </c>
      <c r="D568" s="70" t="s">
        <v>25</v>
      </c>
      <c r="E568" s="115">
        <f>E569</f>
        <v>50.9</v>
      </c>
      <c r="F568" s="115">
        <f>F569</f>
        <v>80.599999999999994</v>
      </c>
    </row>
    <row r="569" spans="1:6" s="7" customFormat="1" ht="15.75" outlineLevel="7">
      <c r="A569" s="34" t="s">
        <v>643</v>
      </c>
      <c r="B569" s="63" t="s">
        <v>122</v>
      </c>
      <c r="C569" s="66" t="s">
        <v>779</v>
      </c>
      <c r="D569" s="70" t="s">
        <v>27</v>
      </c>
      <c r="E569" s="115">
        <f>E570+E571</f>
        <v>50.9</v>
      </c>
      <c r="F569" s="115">
        <f>F570+F571</f>
        <v>80.599999999999994</v>
      </c>
    </row>
    <row r="570" spans="1:6" s="7" customFormat="1" ht="15.75" outlineLevel="7">
      <c r="A570" s="34" t="s">
        <v>28</v>
      </c>
      <c r="B570" s="63" t="s">
        <v>122</v>
      </c>
      <c r="C570" s="66" t="s">
        <v>779</v>
      </c>
      <c r="D570" s="70" t="s">
        <v>29</v>
      </c>
      <c r="E570" s="115"/>
      <c r="F570" s="115"/>
    </row>
    <row r="571" spans="1:6" s="7" customFormat="1" ht="15.75" outlineLevel="7">
      <c r="A571" s="34" t="s">
        <v>767</v>
      </c>
      <c r="B571" s="63" t="s">
        <v>122</v>
      </c>
      <c r="C571" s="66" t="s">
        <v>779</v>
      </c>
      <c r="D571" s="70" t="s">
        <v>31</v>
      </c>
      <c r="E571" s="115">
        <v>50.9</v>
      </c>
      <c r="F571" s="115">
        <v>80.599999999999994</v>
      </c>
    </row>
    <row r="572" spans="1:6" s="7" customFormat="1" ht="15.75">
      <c r="A572" s="58" t="s">
        <v>128</v>
      </c>
      <c r="B572" s="60" t="s">
        <v>129</v>
      </c>
      <c r="C572" s="56"/>
      <c r="D572" s="61"/>
      <c r="E572" s="114">
        <f>E574+E581+E582</f>
        <v>1011.9</v>
      </c>
      <c r="F572" s="114">
        <f>F574+F581+F582</f>
        <v>1011.9</v>
      </c>
    </row>
    <row r="573" spans="1:6" s="7" customFormat="1" ht="22.5">
      <c r="A573" s="58" t="s">
        <v>130</v>
      </c>
      <c r="B573" s="60" t="s">
        <v>131</v>
      </c>
      <c r="C573" s="56"/>
      <c r="D573" s="61"/>
      <c r="E573" s="114">
        <f>E574</f>
        <v>1011.9</v>
      </c>
      <c r="F573" s="114">
        <f>F574</f>
        <v>1011.9</v>
      </c>
    </row>
    <row r="574" spans="1:6" s="7" customFormat="1" ht="23.25">
      <c r="A574" s="25" t="s">
        <v>864</v>
      </c>
      <c r="B574" s="60" t="s">
        <v>131</v>
      </c>
      <c r="C574" s="80" t="s">
        <v>781</v>
      </c>
      <c r="D574" s="61"/>
      <c r="E574" s="114">
        <f>E575+E578</f>
        <v>1011.9</v>
      </c>
      <c r="F574" s="114">
        <f>F575+F578</f>
        <v>1011.9</v>
      </c>
    </row>
    <row r="575" spans="1:6" s="7" customFormat="1" ht="15.75" outlineLevel="7">
      <c r="A575" s="34" t="s">
        <v>642</v>
      </c>
      <c r="B575" s="63" t="s">
        <v>131</v>
      </c>
      <c r="C575" s="66" t="s">
        <v>627</v>
      </c>
      <c r="D575" s="70">
        <v>200</v>
      </c>
      <c r="E575" s="115">
        <f>E576</f>
        <v>1011.9</v>
      </c>
      <c r="F575" s="115">
        <f>F576</f>
        <v>1011.9</v>
      </c>
    </row>
    <row r="576" spans="1:6" s="7" customFormat="1" ht="15.75" outlineLevel="7">
      <c r="A576" s="34" t="s">
        <v>643</v>
      </c>
      <c r="B576" s="63" t="s">
        <v>131</v>
      </c>
      <c r="C576" s="66" t="s">
        <v>627</v>
      </c>
      <c r="D576" s="70" t="s">
        <v>27</v>
      </c>
      <c r="E576" s="115">
        <f>E577</f>
        <v>1011.9</v>
      </c>
      <c r="F576" s="115">
        <f>F577</f>
        <v>1011.9</v>
      </c>
    </row>
    <row r="577" spans="1:6" s="7" customFormat="1" ht="15.75" outlineLevel="7">
      <c r="A577" s="34" t="s">
        <v>767</v>
      </c>
      <c r="B577" s="63" t="s">
        <v>131</v>
      </c>
      <c r="C577" s="66" t="s">
        <v>627</v>
      </c>
      <c r="D577" s="70" t="s">
        <v>31</v>
      </c>
      <c r="E577" s="115">
        <v>1011.9</v>
      </c>
      <c r="F577" s="115">
        <v>1011.9</v>
      </c>
    </row>
    <row r="578" spans="1:6" s="7" customFormat="1" ht="15.75" outlineLevel="7">
      <c r="A578" s="109" t="s">
        <v>43</v>
      </c>
      <c r="B578" s="63" t="s">
        <v>131</v>
      </c>
      <c r="C578" s="66" t="s">
        <v>627</v>
      </c>
      <c r="D578" s="70" t="s">
        <v>44</v>
      </c>
      <c r="E578" s="115">
        <f>E579</f>
        <v>0</v>
      </c>
      <c r="F578" s="115">
        <f>F579</f>
        <v>0</v>
      </c>
    </row>
    <row r="579" spans="1:6" s="7" customFormat="1" ht="15.75" outlineLevel="7">
      <c r="A579" s="112" t="s">
        <v>45</v>
      </c>
      <c r="B579" s="63" t="s">
        <v>131</v>
      </c>
      <c r="C579" s="66" t="s">
        <v>627</v>
      </c>
      <c r="D579" s="70" t="s">
        <v>46</v>
      </c>
      <c r="E579" s="115">
        <f>E580</f>
        <v>0</v>
      </c>
      <c r="F579" s="115">
        <f>F580</f>
        <v>0</v>
      </c>
    </row>
    <row r="580" spans="1:6" s="7" customFormat="1" ht="15.75" outlineLevel="7">
      <c r="A580" s="109" t="s">
        <v>694</v>
      </c>
      <c r="B580" s="63" t="s">
        <v>131</v>
      </c>
      <c r="C580" s="66" t="s">
        <v>627</v>
      </c>
      <c r="D580" s="70" t="s">
        <v>650</v>
      </c>
      <c r="E580" s="115"/>
      <c r="F580" s="115"/>
    </row>
    <row r="581" spans="1:6" s="7" customFormat="1" ht="15.75" outlineLevel="7">
      <c r="A581" s="34" t="s">
        <v>767</v>
      </c>
      <c r="B581" s="63" t="s">
        <v>137</v>
      </c>
      <c r="C581" s="66" t="s">
        <v>835</v>
      </c>
      <c r="D581" s="70" t="s">
        <v>31</v>
      </c>
      <c r="E581" s="115"/>
      <c r="F581" s="115"/>
    </row>
    <row r="582" spans="1:6" s="7" customFormat="1" ht="22.5" outlineLevel="7">
      <c r="A582" s="109" t="s">
        <v>693</v>
      </c>
      <c r="B582" s="63" t="s">
        <v>137</v>
      </c>
      <c r="C582" s="66" t="s">
        <v>835</v>
      </c>
      <c r="D582" s="70" t="s">
        <v>651</v>
      </c>
      <c r="E582" s="115"/>
      <c r="F582" s="115"/>
    </row>
    <row r="583" spans="1:6" s="7" customFormat="1" ht="15.75">
      <c r="A583" s="58" t="s">
        <v>139</v>
      </c>
      <c r="B583" s="60" t="s">
        <v>140</v>
      </c>
      <c r="C583" s="56"/>
      <c r="D583" s="61"/>
      <c r="E583" s="114">
        <f>E584+E1031+E1248+E1266+E1026</f>
        <v>49189.5</v>
      </c>
      <c r="F583" s="114">
        <f>F584+F1031+F1248+F1266+F1026</f>
        <v>51567.5</v>
      </c>
    </row>
    <row r="584" spans="1:6" s="7" customFormat="1" ht="15.75" outlineLevel="1">
      <c r="A584" s="58" t="s">
        <v>141</v>
      </c>
      <c r="B584" s="60" t="s">
        <v>142</v>
      </c>
      <c r="C584" s="56"/>
      <c r="D584" s="61"/>
      <c r="E584" s="114">
        <f>E1017</f>
        <v>240.5</v>
      </c>
      <c r="F584" s="114">
        <f>F1017</f>
        <v>240.5</v>
      </c>
    </row>
    <row r="585" spans="1:6" s="7" customFormat="1" ht="15.75" hidden="1" outlineLevel="2">
      <c r="A585" s="58" t="s">
        <v>141</v>
      </c>
      <c r="B585" s="60" t="s">
        <v>142</v>
      </c>
      <c r="C585" s="56">
        <v>335788</v>
      </c>
      <c r="D585" s="61">
        <f t="shared" ref="D585:D648" si="16">C585</f>
        <v>335788</v>
      </c>
      <c r="E585" s="114" t="e">
        <f>#REF!</f>
        <v>#REF!</v>
      </c>
      <c r="F585" s="114" t="e">
        <f>#REF!</f>
        <v>#REF!</v>
      </c>
    </row>
    <row r="586" spans="1:6" s="7" customFormat="1" ht="22.5" hidden="1" outlineLevel="3">
      <c r="A586" s="58" t="s">
        <v>10</v>
      </c>
      <c r="B586" s="60" t="s">
        <v>142</v>
      </c>
      <c r="C586" s="56">
        <v>9112.9</v>
      </c>
      <c r="D586" s="61">
        <f t="shared" si="16"/>
        <v>9112.9</v>
      </c>
      <c r="E586" s="114" t="e">
        <f>#REF!</f>
        <v>#REF!</v>
      </c>
      <c r="F586" s="114" t="e">
        <f>#REF!</f>
        <v>#REF!</v>
      </c>
    </row>
    <row r="587" spans="1:6" s="7" customFormat="1" ht="22.5" hidden="1" outlineLevel="5">
      <c r="A587" s="58" t="s">
        <v>51</v>
      </c>
      <c r="B587" s="60" t="s">
        <v>142</v>
      </c>
      <c r="C587" s="56">
        <v>9112.9</v>
      </c>
      <c r="D587" s="61">
        <f t="shared" si="16"/>
        <v>9112.9</v>
      </c>
      <c r="E587" s="114" t="e">
        <f>#REF!</f>
        <v>#REF!</v>
      </c>
      <c r="F587" s="114" t="e">
        <f>#REF!</f>
        <v>#REF!</v>
      </c>
    </row>
    <row r="588" spans="1:6" s="7" customFormat="1" ht="33.75" hidden="1" outlineLevel="6">
      <c r="A588" s="58" t="s">
        <v>13</v>
      </c>
      <c r="B588" s="60" t="s">
        <v>142</v>
      </c>
      <c r="C588" s="56">
        <v>9112.9</v>
      </c>
      <c r="D588" s="61">
        <f t="shared" si="16"/>
        <v>9112.9</v>
      </c>
      <c r="E588" s="114" t="e">
        <f>#REF!</f>
        <v>#REF!</v>
      </c>
      <c r="F588" s="114" t="e">
        <f>#REF!</f>
        <v>#REF!</v>
      </c>
    </row>
    <row r="589" spans="1:6" s="7" customFormat="1" ht="15.75" hidden="1" outlineLevel="7">
      <c r="A589" s="58" t="s">
        <v>15</v>
      </c>
      <c r="B589" s="63" t="s">
        <v>142</v>
      </c>
      <c r="C589" s="64">
        <v>9112.9</v>
      </c>
      <c r="D589" s="61">
        <f t="shared" si="16"/>
        <v>9112.9</v>
      </c>
      <c r="E589" s="114" t="e">
        <f>#REF!</f>
        <v>#REF!</v>
      </c>
      <c r="F589" s="114" t="e">
        <f>#REF!</f>
        <v>#REF!</v>
      </c>
    </row>
    <row r="590" spans="1:6" s="7" customFormat="1" ht="15.75" hidden="1" outlineLevel="3">
      <c r="A590" s="34" t="s">
        <v>17</v>
      </c>
      <c r="B590" s="60" t="s">
        <v>142</v>
      </c>
      <c r="C590" s="56">
        <v>312885.40000000002</v>
      </c>
      <c r="D590" s="61">
        <f t="shared" si="16"/>
        <v>312885.40000000002</v>
      </c>
      <c r="E590" s="114" t="e">
        <f>#REF!</f>
        <v>#REF!</v>
      </c>
      <c r="F590" s="114" t="e">
        <f>#REF!</f>
        <v>#REF!</v>
      </c>
    </row>
    <row r="591" spans="1:6" s="7" customFormat="1" ht="15.75" hidden="1" outlineLevel="5">
      <c r="A591" s="58" t="s">
        <v>21</v>
      </c>
      <c r="B591" s="60" t="s">
        <v>142</v>
      </c>
      <c r="C591" s="56">
        <v>287367.40000000002</v>
      </c>
      <c r="D591" s="61">
        <f t="shared" si="16"/>
        <v>287367.40000000002</v>
      </c>
      <c r="E591" s="114" t="e">
        <f>#REF!</f>
        <v>#REF!</v>
      </c>
      <c r="F591" s="114" t="e">
        <f>#REF!</f>
        <v>#REF!</v>
      </c>
    </row>
    <row r="592" spans="1:6" s="7" customFormat="1" ht="33.75" hidden="1" outlineLevel="6">
      <c r="A592" s="58" t="s">
        <v>13</v>
      </c>
      <c r="B592" s="60" t="s">
        <v>142</v>
      </c>
      <c r="C592" s="56">
        <v>287367.40000000002</v>
      </c>
      <c r="D592" s="61">
        <f t="shared" si="16"/>
        <v>287367.40000000002</v>
      </c>
      <c r="E592" s="114" t="e">
        <f>#REF!</f>
        <v>#REF!</v>
      </c>
      <c r="F592" s="114" t="e">
        <f>#REF!</f>
        <v>#REF!</v>
      </c>
    </row>
    <row r="593" spans="1:6" s="7" customFormat="1" ht="15.75" hidden="1" outlineLevel="7">
      <c r="A593" s="58" t="s">
        <v>15</v>
      </c>
      <c r="B593" s="63" t="s">
        <v>142</v>
      </c>
      <c r="C593" s="64">
        <v>287159.7</v>
      </c>
      <c r="D593" s="61">
        <f t="shared" si="16"/>
        <v>287159.7</v>
      </c>
      <c r="E593" s="114" t="e">
        <f>#REF!</f>
        <v>#REF!</v>
      </c>
      <c r="F593" s="114" t="e">
        <f>#REF!</f>
        <v>#REF!</v>
      </c>
    </row>
    <row r="594" spans="1:6" s="7" customFormat="1" ht="15.75" hidden="1" outlineLevel="7">
      <c r="A594" s="34" t="s">
        <v>17</v>
      </c>
      <c r="B594" s="63" t="s">
        <v>142</v>
      </c>
      <c r="C594" s="64">
        <v>207.7</v>
      </c>
      <c r="D594" s="61">
        <f t="shared" si="16"/>
        <v>207.7</v>
      </c>
      <c r="E594" s="114" t="e">
        <f>#REF!</f>
        <v>#REF!</v>
      </c>
      <c r="F594" s="114" t="e">
        <f>#REF!</f>
        <v>#REF!</v>
      </c>
    </row>
    <row r="595" spans="1:6" s="7" customFormat="1" ht="15.75" hidden="1" outlineLevel="5">
      <c r="A595" s="34" t="s">
        <v>22</v>
      </c>
      <c r="B595" s="60" t="s">
        <v>142</v>
      </c>
      <c r="C595" s="56">
        <v>25450.400000000001</v>
      </c>
      <c r="D595" s="61">
        <f t="shared" si="16"/>
        <v>25450.400000000001</v>
      </c>
      <c r="E595" s="114" t="e">
        <f>#REF!</f>
        <v>#REF!</v>
      </c>
      <c r="F595" s="114" t="e">
        <f>#REF!</f>
        <v>#REF!</v>
      </c>
    </row>
    <row r="596" spans="1:6" s="7" customFormat="1" ht="15.75" hidden="1" outlineLevel="6">
      <c r="A596" s="58" t="s">
        <v>24</v>
      </c>
      <c r="B596" s="60" t="s">
        <v>142</v>
      </c>
      <c r="C596" s="56">
        <v>25450.400000000001</v>
      </c>
      <c r="D596" s="61">
        <f t="shared" si="16"/>
        <v>25450.400000000001</v>
      </c>
      <c r="E596" s="114" t="e">
        <f>#REF!</f>
        <v>#REF!</v>
      </c>
      <c r="F596" s="114" t="e">
        <f>#REF!</f>
        <v>#REF!</v>
      </c>
    </row>
    <row r="597" spans="1:6" s="7" customFormat="1" ht="15.75" hidden="1" outlineLevel="7">
      <c r="A597" s="58" t="s">
        <v>26</v>
      </c>
      <c r="B597" s="63" t="s">
        <v>142</v>
      </c>
      <c r="C597" s="64">
        <v>6429.5</v>
      </c>
      <c r="D597" s="61">
        <f t="shared" si="16"/>
        <v>6429.5</v>
      </c>
      <c r="E597" s="114" t="e">
        <f>#REF!</f>
        <v>#REF!</v>
      </c>
      <c r="F597" s="114" t="e">
        <f>#REF!</f>
        <v>#REF!</v>
      </c>
    </row>
    <row r="598" spans="1:6" s="7" customFormat="1" ht="15.75" hidden="1" outlineLevel="7">
      <c r="A598" s="34" t="s">
        <v>28</v>
      </c>
      <c r="B598" s="63" t="s">
        <v>142</v>
      </c>
      <c r="C598" s="64">
        <v>19020.900000000001</v>
      </c>
      <c r="D598" s="61">
        <f t="shared" si="16"/>
        <v>19020.900000000001</v>
      </c>
      <c r="E598" s="114" t="e">
        <f>#REF!</f>
        <v>#REF!</v>
      </c>
      <c r="F598" s="114" t="e">
        <f>#REF!</f>
        <v>#REF!</v>
      </c>
    </row>
    <row r="599" spans="1:6" s="7" customFormat="1" ht="15.75" hidden="1" outlineLevel="5">
      <c r="A599" s="34" t="s">
        <v>30</v>
      </c>
      <c r="B599" s="60" t="s">
        <v>142</v>
      </c>
      <c r="C599" s="56">
        <v>67.599999999999994</v>
      </c>
      <c r="D599" s="61">
        <f t="shared" si="16"/>
        <v>67.599999999999994</v>
      </c>
      <c r="E599" s="114" t="e">
        <f>#REF!</f>
        <v>#REF!</v>
      </c>
      <c r="F599" s="114" t="e">
        <f>#REF!</f>
        <v>#REF!</v>
      </c>
    </row>
    <row r="600" spans="1:6" s="7" customFormat="1" ht="15.75" hidden="1" outlineLevel="6">
      <c r="A600" s="58" t="s">
        <v>43</v>
      </c>
      <c r="B600" s="60" t="s">
        <v>142</v>
      </c>
      <c r="C600" s="56">
        <v>67.599999999999994</v>
      </c>
      <c r="D600" s="61">
        <f t="shared" si="16"/>
        <v>67.599999999999994</v>
      </c>
      <c r="E600" s="114" t="e">
        <f>#REF!</f>
        <v>#REF!</v>
      </c>
      <c r="F600" s="114" t="e">
        <f>#REF!</f>
        <v>#REF!</v>
      </c>
    </row>
    <row r="601" spans="1:6" s="7" customFormat="1" ht="15.75" hidden="1" outlineLevel="7">
      <c r="A601" s="58" t="s">
        <v>45</v>
      </c>
      <c r="B601" s="63" t="s">
        <v>142</v>
      </c>
      <c r="C601" s="64">
        <v>31.4</v>
      </c>
      <c r="D601" s="61">
        <f t="shared" si="16"/>
        <v>31.4</v>
      </c>
      <c r="E601" s="114" t="e">
        <f>#REF!</f>
        <v>#REF!</v>
      </c>
      <c r="F601" s="114" t="e">
        <f>#REF!</f>
        <v>#REF!</v>
      </c>
    </row>
    <row r="602" spans="1:6" s="7" customFormat="1" ht="15.75" hidden="1" outlineLevel="7">
      <c r="A602" s="34" t="s">
        <v>52</v>
      </c>
      <c r="B602" s="63" t="s">
        <v>142</v>
      </c>
      <c r="C602" s="64">
        <v>36.200000000000003</v>
      </c>
      <c r="D602" s="61">
        <f t="shared" si="16"/>
        <v>36.200000000000003</v>
      </c>
      <c r="E602" s="114" t="e">
        <f>#REF!</f>
        <v>#REF!</v>
      </c>
      <c r="F602" s="114" t="e">
        <f>#REF!</f>
        <v>#REF!</v>
      </c>
    </row>
    <row r="603" spans="1:6" s="7" customFormat="1" ht="15.75" hidden="1" outlineLevel="3" collapsed="1">
      <c r="A603" s="34" t="s">
        <v>47</v>
      </c>
      <c r="B603" s="60" t="s">
        <v>142</v>
      </c>
      <c r="C603" s="56">
        <f>C604</f>
        <v>275.10000000000002</v>
      </c>
      <c r="D603" s="61">
        <f t="shared" si="16"/>
        <v>275.10000000000002</v>
      </c>
      <c r="E603" s="114" t="e">
        <f>#REF!</f>
        <v>#REF!</v>
      </c>
      <c r="F603" s="114" t="e">
        <f>#REF!</f>
        <v>#REF!</v>
      </c>
    </row>
    <row r="604" spans="1:6" s="7" customFormat="1" ht="22.5" hidden="1" outlineLevel="5">
      <c r="A604" s="58" t="s">
        <v>143</v>
      </c>
      <c r="B604" s="60" t="s">
        <v>142</v>
      </c>
      <c r="C604" s="56">
        <f>C605</f>
        <v>275.10000000000002</v>
      </c>
      <c r="D604" s="61">
        <f t="shared" si="16"/>
        <v>275.10000000000002</v>
      </c>
      <c r="E604" s="114" t="e">
        <f>#REF!</f>
        <v>#REF!</v>
      </c>
      <c r="F604" s="114" t="e">
        <f>#REF!</f>
        <v>#REF!</v>
      </c>
    </row>
    <row r="605" spans="1:6" s="7" customFormat="1" ht="15.75" hidden="1" outlineLevel="6">
      <c r="A605" s="58" t="s">
        <v>96</v>
      </c>
      <c r="B605" s="60" t="s">
        <v>142</v>
      </c>
      <c r="C605" s="56">
        <f>C606</f>
        <v>275.10000000000002</v>
      </c>
      <c r="D605" s="61">
        <f t="shared" si="16"/>
        <v>275.10000000000002</v>
      </c>
      <c r="E605" s="114" t="e">
        <f>#REF!</f>
        <v>#REF!</v>
      </c>
      <c r="F605" s="114" t="e">
        <f>#REF!</f>
        <v>#REF!</v>
      </c>
    </row>
    <row r="606" spans="1:6" s="7" customFormat="1" ht="15.75" hidden="1" outlineLevel="7">
      <c r="A606" s="58" t="s">
        <v>97</v>
      </c>
      <c r="B606" s="63" t="s">
        <v>142</v>
      </c>
      <c r="C606" s="64">
        <v>275.10000000000002</v>
      </c>
      <c r="D606" s="61">
        <f t="shared" si="16"/>
        <v>275.10000000000002</v>
      </c>
      <c r="E606" s="114" t="e">
        <f>#REF!</f>
        <v>#REF!</v>
      </c>
      <c r="F606" s="114" t="e">
        <f>#REF!</f>
        <v>#REF!</v>
      </c>
    </row>
    <row r="607" spans="1:6" s="7" customFormat="1" ht="15.75" hidden="1" outlineLevel="3">
      <c r="A607" s="34" t="s">
        <v>97</v>
      </c>
      <c r="B607" s="60" t="s">
        <v>142</v>
      </c>
      <c r="C607" s="56">
        <v>12932.1</v>
      </c>
      <c r="D607" s="61">
        <f t="shared" si="16"/>
        <v>12932.1</v>
      </c>
      <c r="E607" s="114" t="e">
        <f>#REF!</f>
        <v>#REF!</v>
      </c>
      <c r="F607" s="114" t="e">
        <f>#REF!</f>
        <v>#REF!</v>
      </c>
    </row>
    <row r="608" spans="1:6" s="7" customFormat="1" ht="22.5" hidden="1" outlineLevel="5">
      <c r="A608" s="58" t="s">
        <v>144</v>
      </c>
      <c r="B608" s="60" t="s">
        <v>142</v>
      </c>
      <c r="C608" s="56">
        <v>12932.1</v>
      </c>
      <c r="D608" s="61">
        <f t="shared" si="16"/>
        <v>12932.1</v>
      </c>
      <c r="E608" s="114" t="e">
        <f>#REF!</f>
        <v>#REF!</v>
      </c>
      <c r="F608" s="114" t="e">
        <f>#REF!</f>
        <v>#REF!</v>
      </c>
    </row>
    <row r="609" spans="1:6" s="7" customFormat="1" ht="15.75" hidden="1" outlineLevel="6">
      <c r="A609" s="58" t="s">
        <v>96</v>
      </c>
      <c r="B609" s="60" t="s">
        <v>142</v>
      </c>
      <c r="C609" s="56">
        <v>12932.1</v>
      </c>
      <c r="D609" s="61">
        <f t="shared" si="16"/>
        <v>12932.1</v>
      </c>
      <c r="E609" s="114" t="e">
        <f>#REF!</f>
        <v>#REF!</v>
      </c>
      <c r="F609" s="114" t="e">
        <f>#REF!</f>
        <v>#REF!</v>
      </c>
    </row>
    <row r="610" spans="1:6" s="7" customFormat="1" ht="15.75" hidden="1" outlineLevel="7">
      <c r="A610" s="58" t="s">
        <v>97</v>
      </c>
      <c r="B610" s="63" t="s">
        <v>142</v>
      </c>
      <c r="C610" s="64">
        <v>12932.1</v>
      </c>
      <c r="D610" s="61">
        <f t="shared" si="16"/>
        <v>12932.1</v>
      </c>
      <c r="E610" s="114" t="e">
        <f>#REF!</f>
        <v>#REF!</v>
      </c>
      <c r="F610" s="114" t="e">
        <f>#REF!</f>
        <v>#REF!</v>
      </c>
    </row>
    <row r="611" spans="1:6" s="7" customFormat="1" ht="15.75" hidden="1" outlineLevel="2">
      <c r="A611" s="34" t="s">
        <v>97</v>
      </c>
      <c r="B611" s="60" t="s">
        <v>142</v>
      </c>
      <c r="C611" s="56">
        <v>527377</v>
      </c>
      <c r="D611" s="61">
        <f t="shared" si="16"/>
        <v>527377</v>
      </c>
      <c r="E611" s="114" t="e">
        <f>#REF!</f>
        <v>#REF!</v>
      </c>
      <c r="F611" s="114" t="e">
        <f>#REF!</f>
        <v>#REF!</v>
      </c>
    </row>
    <row r="612" spans="1:6" s="7" customFormat="1" ht="15.75" hidden="1" outlineLevel="3">
      <c r="A612" s="58" t="s">
        <v>145</v>
      </c>
      <c r="B612" s="60" t="s">
        <v>142</v>
      </c>
      <c r="C612" s="56">
        <v>5329</v>
      </c>
      <c r="D612" s="61">
        <f t="shared" si="16"/>
        <v>5329</v>
      </c>
      <c r="E612" s="114" t="e">
        <f>#REF!</f>
        <v>#REF!</v>
      </c>
      <c r="F612" s="114" t="e">
        <f>#REF!</f>
        <v>#REF!</v>
      </c>
    </row>
    <row r="613" spans="1:6" s="7" customFormat="1" ht="22.5" hidden="1" outlineLevel="4">
      <c r="A613" s="58" t="s">
        <v>146</v>
      </c>
      <c r="B613" s="60" t="s">
        <v>142</v>
      </c>
      <c r="C613" s="56">
        <v>5329</v>
      </c>
      <c r="D613" s="61">
        <f t="shared" si="16"/>
        <v>5329</v>
      </c>
      <c r="E613" s="114" t="e">
        <f>#REF!</f>
        <v>#REF!</v>
      </c>
      <c r="F613" s="114" t="e">
        <f>#REF!</f>
        <v>#REF!</v>
      </c>
    </row>
    <row r="614" spans="1:6" s="7" customFormat="1" ht="22.5" hidden="1" outlineLevel="5">
      <c r="A614" s="58" t="s">
        <v>147</v>
      </c>
      <c r="B614" s="60" t="s">
        <v>142</v>
      </c>
      <c r="C614" s="56">
        <v>29</v>
      </c>
      <c r="D614" s="61">
        <f t="shared" si="16"/>
        <v>29</v>
      </c>
      <c r="E614" s="114" t="e">
        <f>#REF!</f>
        <v>#REF!</v>
      </c>
      <c r="F614" s="114" t="e">
        <f>#REF!</f>
        <v>#REF!</v>
      </c>
    </row>
    <row r="615" spans="1:6" s="7" customFormat="1" ht="15.75" hidden="1" outlineLevel="6">
      <c r="A615" s="58" t="s">
        <v>24</v>
      </c>
      <c r="B615" s="60" t="s">
        <v>142</v>
      </c>
      <c r="C615" s="56">
        <v>29</v>
      </c>
      <c r="D615" s="61">
        <f t="shared" si="16"/>
        <v>29</v>
      </c>
      <c r="E615" s="114" t="e">
        <f>#REF!</f>
        <v>#REF!</v>
      </c>
      <c r="F615" s="114" t="e">
        <f>#REF!</f>
        <v>#REF!</v>
      </c>
    </row>
    <row r="616" spans="1:6" s="7" customFormat="1" ht="15.75" hidden="1" outlineLevel="7">
      <c r="A616" s="58" t="s">
        <v>26</v>
      </c>
      <c r="B616" s="63" t="s">
        <v>142</v>
      </c>
      <c r="C616" s="64">
        <v>29</v>
      </c>
      <c r="D616" s="61">
        <f t="shared" si="16"/>
        <v>29</v>
      </c>
      <c r="E616" s="114" t="e">
        <f>#REF!</f>
        <v>#REF!</v>
      </c>
      <c r="F616" s="114" t="e">
        <f>#REF!</f>
        <v>#REF!</v>
      </c>
    </row>
    <row r="617" spans="1:6" s="7" customFormat="1" ht="15.75" hidden="1" outlineLevel="5">
      <c r="A617" s="34" t="s">
        <v>30</v>
      </c>
      <c r="B617" s="60" t="s">
        <v>142</v>
      </c>
      <c r="C617" s="56">
        <v>5300</v>
      </c>
      <c r="D617" s="61">
        <f t="shared" si="16"/>
        <v>5300</v>
      </c>
      <c r="E617" s="114" t="e">
        <f>#REF!</f>
        <v>#REF!</v>
      </c>
      <c r="F617" s="114" t="e">
        <f>#REF!</f>
        <v>#REF!</v>
      </c>
    </row>
    <row r="618" spans="1:6" s="7" customFormat="1" ht="15.75" hidden="1" outlineLevel="6">
      <c r="A618" s="58" t="s">
        <v>43</v>
      </c>
      <c r="B618" s="60" t="s">
        <v>142</v>
      </c>
      <c r="C618" s="56">
        <v>5300</v>
      </c>
      <c r="D618" s="61">
        <f t="shared" si="16"/>
        <v>5300</v>
      </c>
      <c r="E618" s="114" t="e">
        <f>#REF!</f>
        <v>#REF!</v>
      </c>
      <c r="F618" s="114" t="e">
        <f>#REF!</f>
        <v>#REF!</v>
      </c>
    </row>
    <row r="619" spans="1:6" s="7" customFormat="1" ht="22.5" hidden="1" outlineLevel="7">
      <c r="A619" s="58" t="s">
        <v>148</v>
      </c>
      <c r="B619" s="63" t="s">
        <v>142</v>
      </c>
      <c r="C619" s="64">
        <v>5300</v>
      </c>
      <c r="D619" s="61">
        <f t="shared" si="16"/>
        <v>5300</v>
      </c>
      <c r="E619" s="114" t="e">
        <f>#REF!</f>
        <v>#REF!</v>
      </c>
      <c r="F619" s="114" t="e">
        <f>#REF!</f>
        <v>#REF!</v>
      </c>
    </row>
    <row r="620" spans="1:6" s="7" customFormat="1" ht="22.5" hidden="1" outlineLevel="3">
      <c r="A620" s="34" t="s">
        <v>148</v>
      </c>
      <c r="B620" s="60" t="s">
        <v>142</v>
      </c>
      <c r="C620" s="56">
        <v>155784.79999999999</v>
      </c>
      <c r="D620" s="61">
        <f t="shared" si="16"/>
        <v>155784.79999999999</v>
      </c>
      <c r="E620" s="114" t="e">
        <f>#REF!</f>
        <v>#REF!</v>
      </c>
      <c r="F620" s="114" t="e">
        <f>#REF!</f>
        <v>#REF!</v>
      </c>
    </row>
    <row r="621" spans="1:6" s="7" customFormat="1" ht="22.5" hidden="1" outlineLevel="5">
      <c r="A621" s="58" t="s">
        <v>149</v>
      </c>
      <c r="B621" s="60" t="s">
        <v>142</v>
      </c>
      <c r="C621" s="56">
        <v>81427.5</v>
      </c>
      <c r="D621" s="61">
        <f t="shared" si="16"/>
        <v>81427.5</v>
      </c>
      <c r="E621" s="114" t="e">
        <f>#REF!</f>
        <v>#REF!</v>
      </c>
      <c r="F621" s="114" t="e">
        <f>#REF!</f>
        <v>#REF!</v>
      </c>
    </row>
    <row r="622" spans="1:6" s="7" customFormat="1" ht="15.75" hidden="1" outlineLevel="6">
      <c r="A622" s="58" t="s">
        <v>24</v>
      </c>
      <c r="B622" s="60" t="s">
        <v>142</v>
      </c>
      <c r="C622" s="56">
        <v>81427.5</v>
      </c>
      <c r="D622" s="61">
        <f t="shared" si="16"/>
        <v>81427.5</v>
      </c>
      <c r="E622" s="114" t="e">
        <f>#REF!</f>
        <v>#REF!</v>
      </c>
      <c r="F622" s="114" t="e">
        <f>#REF!</f>
        <v>#REF!</v>
      </c>
    </row>
    <row r="623" spans="1:6" s="7" customFormat="1" ht="15.75" hidden="1" outlineLevel="7">
      <c r="A623" s="58" t="s">
        <v>26</v>
      </c>
      <c r="B623" s="63" t="s">
        <v>142</v>
      </c>
      <c r="C623" s="64">
        <v>81427.5</v>
      </c>
      <c r="D623" s="61">
        <f t="shared" si="16"/>
        <v>81427.5</v>
      </c>
      <c r="E623" s="114" t="e">
        <f>#REF!</f>
        <v>#REF!</v>
      </c>
      <c r="F623" s="114" t="e">
        <f>#REF!</f>
        <v>#REF!</v>
      </c>
    </row>
    <row r="624" spans="1:6" s="7" customFormat="1" ht="15.75" hidden="1" outlineLevel="5">
      <c r="A624" s="34" t="s">
        <v>30</v>
      </c>
      <c r="B624" s="60" t="s">
        <v>142</v>
      </c>
      <c r="C624" s="56">
        <v>34534.5</v>
      </c>
      <c r="D624" s="61">
        <f t="shared" si="16"/>
        <v>34534.5</v>
      </c>
      <c r="E624" s="114" t="e">
        <f>#REF!</f>
        <v>#REF!</v>
      </c>
      <c r="F624" s="114" t="e">
        <f>#REF!</f>
        <v>#REF!</v>
      </c>
    </row>
    <row r="625" spans="1:6" s="7" customFormat="1" ht="15.75" hidden="1" outlineLevel="6">
      <c r="A625" s="58" t="s">
        <v>32</v>
      </c>
      <c r="B625" s="60" t="s">
        <v>142</v>
      </c>
      <c r="C625" s="56">
        <v>34534.5</v>
      </c>
      <c r="D625" s="61">
        <f t="shared" si="16"/>
        <v>34534.5</v>
      </c>
      <c r="E625" s="114" t="e">
        <f>#REF!</f>
        <v>#REF!</v>
      </c>
      <c r="F625" s="114" t="e">
        <f>#REF!</f>
        <v>#REF!</v>
      </c>
    </row>
    <row r="626" spans="1:6" s="7" customFormat="1" ht="15.75" hidden="1" outlineLevel="7">
      <c r="A626" s="58" t="s">
        <v>64</v>
      </c>
      <c r="B626" s="63" t="s">
        <v>142</v>
      </c>
      <c r="C626" s="64">
        <v>34534.5</v>
      </c>
      <c r="D626" s="61">
        <f t="shared" si="16"/>
        <v>34534.5</v>
      </c>
      <c r="E626" s="114" t="e">
        <f>#REF!</f>
        <v>#REF!</v>
      </c>
      <c r="F626" s="114" t="e">
        <f>#REF!</f>
        <v>#REF!</v>
      </c>
    </row>
    <row r="627" spans="1:6" s="7" customFormat="1" ht="15.75" hidden="1" outlineLevel="5">
      <c r="A627" s="34" t="s">
        <v>64</v>
      </c>
      <c r="B627" s="60" t="s">
        <v>142</v>
      </c>
      <c r="C627" s="56">
        <v>20160</v>
      </c>
      <c r="D627" s="61">
        <f t="shared" si="16"/>
        <v>20160</v>
      </c>
      <c r="E627" s="114" t="e">
        <f>#REF!</f>
        <v>#REF!</v>
      </c>
      <c r="F627" s="114" t="e">
        <f>#REF!</f>
        <v>#REF!</v>
      </c>
    </row>
    <row r="628" spans="1:6" s="7" customFormat="1" ht="22.5" hidden="1" outlineLevel="6">
      <c r="A628" s="58" t="s">
        <v>101</v>
      </c>
      <c r="B628" s="60" t="s">
        <v>142</v>
      </c>
      <c r="C628" s="56">
        <v>20160</v>
      </c>
      <c r="D628" s="61">
        <f t="shared" si="16"/>
        <v>20160</v>
      </c>
      <c r="E628" s="114" t="e">
        <f>#REF!</f>
        <v>#REF!</v>
      </c>
      <c r="F628" s="114" t="e">
        <f>#REF!</f>
        <v>#REF!</v>
      </c>
    </row>
    <row r="629" spans="1:6" s="7" customFormat="1" ht="15.75" hidden="1" outlineLevel="7">
      <c r="A629" s="58" t="s">
        <v>102</v>
      </c>
      <c r="B629" s="63" t="s">
        <v>142</v>
      </c>
      <c r="C629" s="64">
        <v>20160</v>
      </c>
      <c r="D629" s="61">
        <f t="shared" si="16"/>
        <v>20160</v>
      </c>
      <c r="E629" s="114" t="e">
        <f>#REF!</f>
        <v>#REF!</v>
      </c>
      <c r="F629" s="114" t="e">
        <f>#REF!</f>
        <v>#REF!</v>
      </c>
    </row>
    <row r="630" spans="1:6" s="7" customFormat="1" ht="22.5" hidden="1" outlineLevel="5">
      <c r="A630" s="34" t="s">
        <v>103</v>
      </c>
      <c r="B630" s="60" t="s">
        <v>142</v>
      </c>
      <c r="C630" s="56">
        <v>19662.8</v>
      </c>
      <c r="D630" s="61">
        <f t="shared" si="16"/>
        <v>19662.8</v>
      </c>
      <c r="E630" s="114" t="e">
        <f>#REF!</f>
        <v>#REF!</v>
      </c>
      <c r="F630" s="114" t="e">
        <f>#REF!</f>
        <v>#REF!</v>
      </c>
    </row>
    <row r="631" spans="1:6" s="7" customFormat="1" ht="15.75" hidden="1" outlineLevel="6">
      <c r="A631" s="58" t="s">
        <v>43</v>
      </c>
      <c r="B631" s="60" t="s">
        <v>142</v>
      </c>
      <c r="C631" s="56">
        <v>19662.8</v>
      </c>
      <c r="D631" s="61">
        <f t="shared" si="16"/>
        <v>19662.8</v>
      </c>
      <c r="E631" s="114" t="e">
        <f>#REF!</f>
        <v>#REF!</v>
      </c>
      <c r="F631" s="114" t="e">
        <f>#REF!</f>
        <v>#REF!</v>
      </c>
    </row>
    <row r="632" spans="1:6" s="7" customFormat="1" ht="22.5" hidden="1" outlineLevel="7">
      <c r="A632" s="58" t="s">
        <v>148</v>
      </c>
      <c r="B632" s="63" t="s">
        <v>142</v>
      </c>
      <c r="C632" s="64">
        <v>19662.8</v>
      </c>
      <c r="D632" s="61">
        <f t="shared" si="16"/>
        <v>19662.8</v>
      </c>
      <c r="E632" s="114" t="e">
        <f>#REF!</f>
        <v>#REF!</v>
      </c>
      <c r="F632" s="114" t="e">
        <f>#REF!</f>
        <v>#REF!</v>
      </c>
    </row>
    <row r="633" spans="1:6" s="7" customFormat="1" ht="22.5" hidden="1" outlineLevel="3">
      <c r="A633" s="34" t="s">
        <v>148</v>
      </c>
      <c r="B633" s="60" t="s">
        <v>142</v>
      </c>
      <c r="C633" s="56">
        <v>366263.2</v>
      </c>
      <c r="D633" s="61">
        <f t="shared" si="16"/>
        <v>366263.2</v>
      </c>
      <c r="E633" s="114" t="e">
        <f>#REF!</f>
        <v>#REF!</v>
      </c>
      <c r="F633" s="114" t="e">
        <f>#REF!</f>
        <v>#REF!</v>
      </c>
    </row>
    <row r="634" spans="1:6" s="7" customFormat="1" ht="15.75" hidden="1" outlineLevel="5">
      <c r="A634" s="58" t="s">
        <v>75</v>
      </c>
      <c r="B634" s="60" t="s">
        <v>142</v>
      </c>
      <c r="C634" s="56">
        <v>307933.5</v>
      </c>
      <c r="D634" s="61">
        <f t="shared" si="16"/>
        <v>307933.5</v>
      </c>
      <c r="E634" s="114" t="e">
        <f>#REF!</f>
        <v>#REF!</v>
      </c>
      <c r="F634" s="114" t="e">
        <f>#REF!</f>
        <v>#REF!</v>
      </c>
    </row>
    <row r="635" spans="1:6" s="7" customFormat="1" ht="33.75" hidden="1" outlineLevel="6">
      <c r="A635" s="58" t="s">
        <v>13</v>
      </c>
      <c r="B635" s="60" t="s">
        <v>142</v>
      </c>
      <c r="C635" s="56">
        <v>307933.5</v>
      </c>
      <c r="D635" s="61">
        <f t="shared" si="16"/>
        <v>307933.5</v>
      </c>
      <c r="E635" s="114" t="e">
        <f>#REF!</f>
        <v>#REF!</v>
      </c>
      <c r="F635" s="114" t="e">
        <f>#REF!</f>
        <v>#REF!</v>
      </c>
    </row>
    <row r="636" spans="1:6" s="7" customFormat="1" ht="15.75" hidden="1" outlineLevel="7">
      <c r="A636" s="58" t="s">
        <v>76</v>
      </c>
      <c r="B636" s="63" t="s">
        <v>142</v>
      </c>
      <c r="C636" s="64">
        <v>305362.7</v>
      </c>
      <c r="D636" s="61">
        <f t="shared" si="16"/>
        <v>305362.7</v>
      </c>
      <c r="E636" s="114" t="e">
        <f>#REF!</f>
        <v>#REF!</v>
      </c>
      <c r="F636" s="114" t="e">
        <f>#REF!</f>
        <v>#REF!</v>
      </c>
    </row>
    <row r="637" spans="1:6" s="7" customFormat="1" ht="15.75" hidden="1" outlineLevel="7">
      <c r="A637" s="34" t="s">
        <v>17</v>
      </c>
      <c r="B637" s="63" t="s">
        <v>142</v>
      </c>
      <c r="C637" s="64">
        <v>2570.8000000000002</v>
      </c>
      <c r="D637" s="61">
        <f t="shared" si="16"/>
        <v>2570.8000000000002</v>
      </c>
      <c r="E637" s="114" t="e">
        <f>#REF!</f>
        <v>#REF!</v>
      </c>
      <c r="F637" s="114" t="e">
        <f>#REF!</f>
        <v>#REF!</v>
      </c>
    </row>
    <row r="638" spans="1:6" s="7" customFormat="1" ht="15.75" hidden="1" outlineLevel="5">
      <c r="A638" s="34" t="s">
        <v>22</v>
      </c>
      <c r="B638" s="60" t="s">
        <v>142</v>
      </c>
      <c r="C638" s="56">
        <v>57534.1</v>
      </c>
      <c r="D638" s="61">
        <f t="shared" si="16"/>
        <v>57534.1</v>
      </c>
      <c r="E638" s="114" t="e">
        <f>#REF!</f>
        <v>#REF!</v>
      </c>
      <c r="F638" s="114" t="e">
        <f>#REF!</f>
        <v>#REF!</v>
      </c>
    </row>
    <row r="639" spans="1:6" s="7" customFormat="1" ht="15.75" hidden="1" outlineLevel="6">
      <c r="A639" s="58" t="s">
        <v>24</v>
      </c>
      <c r="B639" s="60" t="s">
        <v>142</v>
      </c>
      <c r="C639" s="56">
        <v>57534.1</v>
      </c>
      <c r="D639" s="61">
        <f t="shared" si="16"/>
        <v>57534.1</v>
      </c>
      <c r="E639" s="114" t="e">
        <f>#REF!</f>
        <v>#REF!</v>
      </c>
      <c r="F639" s="114" t="e">
        <f>#REF!</f>
        <v>#REF!</v>
      </c>
    </row>
    <row r="640" spans="1:6" s="7" customFormat="1" ht="15.75" hidden="1" outlineLevel="7">
      <c r="A640" s="58" t="s">
        <v>26</v>
      </c>
      <c r="B640" s="63" t="s">
        <v>142</v>
      </c>
      <c r="C640" s="64">
        <v>13970.6</v>
      </c>
      <c r="D640" s="61">
        <f t="shared" si="16"/>
        <v>13970.6</v>
      </c>
      <c r="E640" s="114" t="e">
        <f>#REF!</f>
        <v>#REF!</v>
      </c>
      <c r="F640" s="114" t="e">
        <f>#REF!</f>
        <v>#REF!</v>
      </c>
    </row>
    <row r="641" spans="1:6" s="7" customFormat="1" ht="15.75" hidden="1" outlineLevel="7">
      <c r="A641" s="34" t="s">
        <v>28</v>
      </c>
      <c r="B641" s="63" t="s">
        <v>142</v>
      </c>
      <c r="C641" s="64">
        <v>43563.5</v>
      </c>
      <c r="D641" s="61">
        <f t="shared" si="16"/>
        <v>43563.5</v>
      </c>
      <c r="E641" s="114" t="e">
        <f>#REF!</f>
        <v>#REF!</v>
      </c>
      <c r="F641" s="114" t="e">
        <f>#REF!</f>
        <v>#REF!</v>
      </c>
    </row>
    <row r="642" spans="1:6" s="7" customFormat="1" ht="15.75" hidden="1" outlineLevel="5">
      <c r="A642" s="34" t="s">
        <v>30</v>
      </c>
      <c r="B642" s="60" t="s">
        <v>142</v>
      </c>
      <c r="C642" s="56">
        <v>795.6</v>
      </c>
      <c r="D642" s="61">
        <f t="shared" si="16"/>
        <v>795.6</v>
      </c>
      <c r="E642" s="114" t="e">
        <f>#REF!</f>
        <v>#REF!</v>
      </c>
      <c r="F642" s="114" t="e">
        <f>#REF!</f>
        <v>#REF!</v>
      </c>
    </row>
    <row r="643" spans="1:6" s="7" customFormat="1" ht="15.75" hidden="1" outlineLevel="6">
      <c r="A643" s="58" t="s">
        <v>43</v>
      </c>
      <c r="B643" s="60" t="s">
        <v>142</v>
      </c>
      <c r="C643" s="56">
        <v>795.6</v>
      </c>
      <c r="D643" s="61">
        <f t="shared" si="16"/>
        <v>795.6</v>
      </c>
      <c r="E643" s="114" t="e">
        <f>#REF!</f>
        <v>#REF!</v>
      </c>
      <c r="F643" s="114" t="e">
        <f>#REF!</f>
        <v>#REF!</v>
      </c>
    </row>
    <row r="644" spans="1:6" s="7" customFormat="1" ht="15.75" hidden="1" outlineLevel="7">
      <c r="A644" s="58" t="s">
        <v>45</v>
      </c>
      <c r="B644" s="63" t="s">
        <v>142</v>
      </c>
      <c r="C644" s="64">
        <v>563.6</v>
      </c>
      <c r="D644" s="61">
        <f t="shared" si="16"/>
        <v>563.6</v>
      </c>
      <c r="E644" s="114" t="e">
        <f>#REF!</f>
        <v>#REF!</v>
      </c>
      <c r="F644" s="114" t="e">
        <f>#REF!</f>
        <v>#REF!</v>
      </c>
    </row>
    <row r="645" spans="1:6" s="7" customFormat="1" ht="15.75" hidden="1" outlineLevel="7">
      <c r="A645" s="34" t="s">
        <v>52</v>
      </c>
      <c r="B645" s="63" t="s">
        <v>142</v>
      </c>
      <c r="C645" s="64">
        <v>232</v>
      </c>
      <c r="D645" s="61">
        <f t="shared" si="16"/>
        <v>232</v>
      </c>
      <c r="E645" s="114" t="e">
        <f>#REF!</f>
        <v>#REF!</v>
      </c>
      <c r="F645" s="114" t="e">
        <f>#REF!</f>
        <v>#REF!</v>
      </c>
    </row>
    <row r="646" spans="1:6" s="7" customFormat="1" ht="15.75" hidden="1" outlineLevel="1">
      <c r="A646" s="34" t="s">
        <v>47</v>
      </c>
      <c r="B646" s="60" t="s">
        <v>151</v>
      </c>
      <c r="C646" s="56">
        <v>7000</v>
      </c>
      <c r="D646" s="61">
        <f t="shared" si="16"/>
        <v>7000</v>
      </c>
      <c r="E646" s="114" t="e">
        <f>#REF!</f>
        <v>#REF!</v>
      </c>
      <c r="F646" s="114" t="e">
        <f>#REF!</f>
        <v>#REF!</v>
      </c>
    </row>
    <row r="647" spans="1:6" s="7" customFormat="1" ht="15.75" hidden="1" outlineLevel="2">
      <c r="A647" s="58" t="s">
        <v>150</v>
      </c>
      <c r="B647" s="60" t="s">
        <v>151</v>
      </c>
      <c r="C647" s="56">
        <v>7000</v>
      </c>
      <c r="D647" s="61">
        <f t="shared" si="16"/>
        <v>7000</v>
      </c>
      <c r="E647" s="114" t="e">
        <f>#REF!</f>
        <v>#REF!</v>
      </c>
      <c r="F647" s="114" t="e">
        <f>#REF!</f>
        <v>#REF!</v>
      </c>
    </row>
    <row r="648" spans="1:6" s="7" customFormat="1" ht="22.5" hidden="1" outlineLevel="5">
      <c r="A648" s="58" t="s">
        <v>152</v>
      </c>
      <c r="B648" s="60" t="s">
        <v>151</v>
      </c>
      <c r="C648" s="56">
        <v>7000</v>
      </c>
      <c r="D648" s="61">
        <f t="shared" si="16"/>
        <v>7000</v>
      </c>
      <c r="E648" s="114" t="e">
        <f>#REF!</f>
        <v>#REF!</v>
      </c>
      <c r="F648" s="114" t="e">
        <f>#REF!</f>
        <v>#REF!</v>
      </c>
    </row>
    <row r="649" spans="1:6" s="7" customFormat="1" ht="15.75" hidden="1" outlineLevel="6">
      <c r="A649" s="58" t="s">
        <v>24</v>
      </c>
      <c r="B649" s="60" t="s">
        <v>151</v>
      </c>
      <c r="C649" s="56">
        <v>7000</v>
      </c>
      <c r="D649" s="61">
        <f t="shared" ref="D649:D721" si="17">C649</f>
        <v>7000</v>
      </c>
      <c r="E649" s="114" t="e">
        <f>#REF!</f>
        <v>#REF!</v>
      </c>
      <c r="F649" s="114" t="e">
        <f>#REF!</f>
        <v>#REF!</v>
      </c>
    </row>
    <row r="650" spans="1:6" s="7" customFormat="1" ht="15.75" hidden="1" outlineLevel="7">
      <c r="A650" s="58" t="s">
        <v>26</v>
      </c>
      <c r="B650" s="63" t="s">
        <v>151</v>
      </c>
      <c r="C650" s="64">
        <v>7000</v>
      </c>
      <c r="D650" s="61">
        <f t="shared" si="17"/>
        <v>7000</v>
      </c>
      <c r="E650" s="114" t="e">
        <f>#REF!</f>
        <v>#REF!</v>
      </c>
      <c r="F650" s="114" t="e">
        <f>#REF!</f>
        <v>#REF!</v>
      </c>
    </row>
    <row r="651" spans="1:6" s="7" customFormat="1" ht="15.75" hidden="1" outlineLevel="1">
      <c r="A651" s="34" t="s">
        <v>30</v>
      </c>
      <c r="B651" s="60" t="s">
        <v>154</v>
      </c>
      <c r="C651" s="56">
        <v>1902182.3</v>
      </c>
      <c r="D651" s="61">
        <f t="shared" si="17"/>
        <v>1902182.3</v>
      </c>
      <c r="E651" s="114" t="e">
        <f>#REF!</f>
        <v>#REF!</v>
      </c>
      <c r="F651" s="114" t="e">
        <f>#REF!</f>
        <v>#REF!</v>
      </c>
    </row>
    <row r="652" spans="1:6" s="7" customFormat="1" ht="15.75" hidden="1" outlineLevel="2">
      <c r="A652" s="58" t="s">
        <v>153</v>
      </c>
      <c r="B652" s="60" t="s">
        <v>154</v>
      </c>
      <c r="C652" s="56">
        <v>170476.3</v>
      </c>
      <c r="D652" s="61">
        <f t="shared" si="17"/>
        <v>170476.3</v>
      </c>
      <c r="E652" s="114" t="e">
        <f>#REF!</f>
        <v>#REF!</v>
      </c>
      <c r="F652" s="114" t="e">
        <f>#REF!</f>
        <v>#REF!</v>
      </c>
    </row>
    <row r="653" spans="1:6" s="7" customFormat="1" ht="22.5" hidden="1" outlineLevel="3">
      <c r="A653" s="58" t="s">
        <v>10</v>
      </c>
      <c r="B653" s="60" t="s">
        <v>154</v>
      </c>
      <c r="C653" s="56">
        <v>3487.8</v>
      </c>
      <c r="D653" s="61">
        <f t="shared" si="17"/>
        <v>3487.8</v>
      </c>
      <c r="E653" s="114" t="e">
        <f>#REF!</f>
        <v>#REF!</v>
      </c>
      <c r="F653" s="114" t="e">
        <f>#REF!</f>
        <v>#REF!</v>
      </c>
    </row>
    <row r="654" spans="1:6" s="7" customFormat="1" ht="22.5" hidden="1" outlineLevel="5">
      <c r="A654" s="58" t="s">
        <v>51</v>
      </c>
      <c r="B654" s="60" t="s">
        <v>154</v>
      </c>
      <c r="C654" s="56">
        <v>3487.8</v>
      </c>
      <c r="D654" s="61">
        <f t="shared" si="17"/>
        <v>3487.8</v>
      </c>
      <c r="E654" s="114" t="e">
        <f>#REF!</f>
        <v>#REF!</v>
      </c>
      <c r="F654" s="114" t="e">
        <f>#REF!</f>
        <v>#REF!</v>
      </c>
    </row>
    <row r="655" spans="1:6" s="7" customFormat="1" ht="33.75" hidden="1" outlineLevel="6">
      <c r="A655" s="58" t="s">
        <v>13</v>
      </c>
      <c r="B655" s="60" t="s">
        <v>154</v>
      </c>
      <c r="C655" s="56">
        <v>3487.8</v>
      </c>
      <c r="D655" s="61">
        <f t="shared" si="17"/>
        <v>3487.8</v>
      </c>
      <c r="E655" s="114" t="e">
        <f>#REF!</f>
        <v>#REF!</v>
      </c>
      <c r="F655" s="114" t="e">
        <f>#REF!</f>
        <v>#REF!</v>
      </c>
    </row>
    <row r="656" spans="1:6" s="7" customFormat="1" ht="15.75" hidden="1" outlineLevel="7">
      <c r="A656" s="58" t="s">
        <v>15</v>
      </c>
      <c r="B656" s="63" t="s">
        <v>154</v>
      </c>
      <c r="C656" s="64">
        <v>3487.8</v>
      </c>
      <c r="D656" s="61">
        <f t="shared" si="17"/>
        <v>3487.8</v>
      </c>
      <c r="E656" s="114" t="e">
        <f>#REF!</f>
        <v>#REF!</v>
      </c>
      <c r="F656" s="114" t="e">
        <f>#REF!</f>
        <v>#REF!</v>
      </c>
    </row>
    <row r="657" spans="1:6" s="7" customFormat="1" ht="15.75" hidden="1" outlineLevel="3">
      <c r="A657" s="34" t="s">
        <v>17</v>
      </c>
      <c r="B657" s="60" t="s">
        <v>154</v>
      </c>
      <c r="C657" s="56">
        <v>166988.5</v>
      </c>
      <c r="D657" s="61">
        <f t="shared" si="17"/>
        <v>166988.5</v>
      </c>
      <c r="E657" s="114" t="e">
        <f>#REF!</f>
        <v>#REF!</v>
      </c>
      <c r="F657" s="114" t="e">
        <f>#REF!</f>
        <v>#REF!</v>
      </c>
    </row>
    <row r="658" spans="1:6" s="7" customFormat="1" ht="15.75" hidden="1" outlineLevel="5">
      <c r="A658" s="58" t="s">
        <v>21</v>
      </c>
      <c r="B658" s="60" t="s">
        <v>154</v>
      </c>
      <c r="C658" s="56">
        <v>149931.79999999999</v>
      </c>
      <c r="D658" s="61">
        <f t="shared" si="17"/>
        <v>149931.79999999999</v>
      </c>
      <c r="E658" s="114" t="e">
        <f>#REF!</f>
        <v>#REF!</v>
      </c>
      <c r="F658" s="114" t="e">
        <f>#REF!</f>
        <v>#REF!</v>
      </c>
    </row>
    <row r="659" spans="1:6" s="7" customFormat="1" ht="33.75" hidden="1" outlineLevel="6">
      <c r="A659" s="58" t="s">
        <v>13</v>
      </c>
      <c r="B659" s="60" t="s">
        <v>154</v>
      </c>
      <c r="C659" s="56">
        <v>149931.79999999999</v>
      </c>
      <c r="D659" s="61">
        <f t="shared" si="17"/>
        <v>149931.79999999999</v>
      </c>
      <c r="E659" s="114" t="e">
        <f>#REF!</f>
        <v>#REF!</v>
      </c>
      <c r="F659" s="114" t="e">
        <f>#REF!</f>
        <v>#REF!</v>
      </c>
    </row>
    <row r="660" spans="1:6" s="7" customFormat="1" ht="15.75" hidden="1" outlineLevel="7">
      <c r="A660" s="58" t="s">
        <v>15</v>
      </c>
      <c r="B660" s="63" t="s">
        <v>154</v>
      </c>
      <c r="C660" s="64">
        <v>149758</v>
      </c>
      <c r="D660" s="61">
        <f t="shared" si="17"/>
        <v>149758</v>
      </c>
      <c r="E660" s="114" t="e">
        <f>#REF!</f>
        <v>#REF!</v>
      </c>
      <c r="F660" s="114" t="e">
        <f>#REF!</f>
        <v>#REF!</v>
      </c>
    </row>
    <row r="661" spans="1:6" s="7" customFormat="1" ht="15.75" hidden="1" outlineLevel="7">
      <c r="A661" s="34" t="s">
        <v>17</v>
      </c>
      <c r="B661" s="63" t="s">
        <v>154</v>
      </c>
      <c r="C661" s="64">
        <v>173.8</v>
      </c>
      <c r="D661" s="61">
        <f t="shared" si="17"/>
        <v>173.8</v>
      </c>
      <c r="E661" s="114" t="e">
        <f>#REF!</f>
        <v>#REF!</v>
      </c>
      <c r="F661" s="114" t="e">
        <f>#REF!</f>
        <v>#REF!</v>
      </c>
    </row>
    <row r="662" spans="1:6" s="7" customFormat="1" ht="15.75" hidden="1" outlineLevel="5">
      <c r="A662" s="34" t="s">
        <v>22</v>
      </c>
      <c r="B662" s="60" t="s">
        <v>154</v>
      </c>
      <c r="C662" s="56">
        <v>17005.7</v>
      </c>
      <c r="D662" s="61">
        <f t="shared" si="17"/>
        <v>17005.7</v>
      </c>
      <c r="E662" s="114" t="e">
        <f>#REF!</f>
        <v>#REF!</v>
      </c>
      <c r="F662" s="114" t="e">
        <f>#REF!</f>
        <v>#REF!</v>
      </c>
    </row>
    <row r="663" spans="1:6" s="7" customFormat="1" ht="15.75" hidden="1" outlineLevel="6">
      <c r="A663" s="58" t="s">
        <v>24</v>
      </c>
      <c r="B663" s="60" t="s">
        <v>154</v>
      </c>
      <c r="C663" s="56">
        <v>17005.7</v>
      </c>
      <c r="D663" s="61">
        <f t="shared" si="17"/>
        <v>17005.7</v>
      </c>
      <c r="E663" s="114" t="e">
        <f>#REF!</f>
        <v>#REF!</v>
      </c>
      <c r="F663" s="114" t="e">
        <f>#REF!</f>
        <v>#REF!</v>
      </c>
    </row>
    <row r="664" spans="1:6" s="7" customFormat="1" ht="15.75" hidden="1" outlineLevel="7">
      <c r="A664" s="58" t="s">
        <v>26</v>
      </c>
      <c r="B664" s="63" t="s">
        <v>154</v>
      </c>
      <c r="C664" s="64">
        <v>1782.4</v>
      </c>
      <c r="D664" s="61">
        <f t="shared" si="17"/>
        <v>1782.4</v>
      </c>
      <c r="E664" s="114" t="e">
        <f>#REF!</f>
        <v>#REF!</v>
      </c>
      <c r="F664" s="114" t="e">
        <f>#REF!</f>
        <v>#REF!</v>
      </c>
    </row>
    <row r="665" spans="1:6" s="7" customFormat="1" ht="15.75" hidden="1" outlineLevel="7">
      <c r="A665" s="34" t="s">
        <v>28</v>
      </c>
      <c r="B665" s="63" t="s">
        <v>154</v>
      </c>
      <c r="C665" s="64">
        <v>15223.3</v>
      </c>
      <c r="D665" s="61">
        <f t="shared" si="17"/>
        <v>15223.3</v>
      </c>
      <c r="E665" s="114" t="e">
        <f>#REF!</f>
        <v>#REF!</v>
      </c>
      <c r="F665" s="114" t="e">
        <f>#REF!</f>
        <v>#REF!</v>
      </c>
    </row>
    <row r="666" spans="1:6" s="7" customFormat="1" ht="15.75" hidden="1" outlineLevel="5">
      <c r="A666" s="34" t="s">
        <v>30</v>
      </c>
      <c r="B666" s="60" t="s">
        <v>154</v>
      </c>
      <c r="C666" s="56">
        <v>51</v>
      </c>
      <c r="D666" s="61">
        <f t="shared" si="17"/>
        <v>51</v>
      </c>
      <c r="E666" s="114" t="e">
        <f>#REF!</f>
        <v>#REF!</v>
      </c>
      <c r="F666" s="114" t="e">
        <f>#REF!</f>
        <v>#REF!</v>
      </c>
    </row>
    <row r="667" spans="1:6" s="7" customFormat="1" ht="15.75" hidden="1" outlineLevel="6">
      <c r="A667" s="58" t="s">
        <v>43</v>
      </c>
      <c r="B667" s="60" t="s">
        <v>154</v>
      </c>
      <c r="C667" s="56">
        <v>51</v>
      </c>
      <c r="D667" s="61">
        <f t="shared" si="17"/>
        <v>51</v>
      </c>
      <c r="E667" s="114" t="e">
        <f>#REF!</f>
        <v>#REF!</v>
      </c>
      <c r="F667" s="114" t="e">
        <f>#REF!</f>
        <v>#REF!</v>
      </c>
    </row>
    <row r="668" spans="1:6" s="7" customFormat="1" ht="15.75" hidden="1" outlineLevel="7">
      <c r="A668" s="58" t="s">
        <v>45</v>
      </c>
      <c r="B668" s="63" t="s">
        <v>154</v>
      </c>
      <c r="C668" s="64">
        <v>51</v>
      </c>
      <c r="D668" s="61">
        <f t="shared" si="17"/>
        <v>51</v>
      </c>
      <c r="E668" s="114" t="e">
        <f>#REF!</f>
        <v>#REF!</v>
      </c>
      <c r="F668" s="114" t="e">
        <f>#REF!</f>
        <v>#REF!</v>
      </c>
    </row>
    <row r="669" spans="1:6" s="7" customFormat="1" ht="15.75" hidden="1" outlineLevel="2">
      <c r="A669" s="34" t="s">
        <v>47</v>
      </c>
      <c r="B669" s="60" t="s">
        <v>154</v>
      </c>
      <c r="C669" s="56">
        <v>1475750</v>
      </c>
      <c r="D669" s="61">
        <f t="shared" si="17"/>
        <v>1475750</v>
      </c>
      <c r="E669" s="114" t="e">
        <f>#REF!</f>
        <v>#REF!</v>
      </c>
      <c r="F669" s="114" t="e">
        <f>#REF!</f>
        <v>#REF!</v>
      </c>
    </row>
    <row r="670" spans="1:6" s="7" customFormat="1" ht="15.75" hidden="1" outlineLevel="3">
      <c r="A670" s="58" t="s">
        <v>155</v>
      </c>
      <c r="B670" s="60" t="s">
        <v>154</v>
      </c>
      <c r="C670" s="56">
        <v>240240</v>
      </c>
      <c r="D670" s="61">
        <f t="shared" si="17"/>
        <v>240240</v>
      </c>
      <c r="E670" s="114" t="e">
        <f>#REF!</f>
        <v>#REF!</v>
      </c>
      <c r="F670" s="114" t="e">
        <f>#REF!</f>
        <v>#REF!</v>
      </c>
    </row>
    <row r="671" spans="1:6" s="7" customFormat="1" ht="15.75" hidden="1" outlineLevel="5">
      <c r="A671" s="58" t="s">
        <v>156</v>
      </c>
      <c r="B671" s="60" t="s">
        <v>154</v>
      </c>
      <c r="C671" s="56">
        <v>240240</v>
      </c>
      <c r="D671" s="61">
        <f t="shared" si="17"/>
        <v>240240</v>
      </c>
      <c r="E671" s="114" t="e">
        <f>#REF!</f>
        <v>#REF!</v>
      </c>
      <c r="F671" s="114" t="e">
        <f>#REF!</f>
        <v>#REF!</v>
      </c>
    </row>
    <row r="672" spans="1:6" s="7" customFormat="1" ht="15.75" hidden="1" outlineLevel="6">
      <c r="A672" s="58" t="s">
        <v>43</v>
      </c>
      <c r="B672" s="60" t="s">
        <v>154</v>
      </c>
      <c r="C672" s="56">
        <v>240240</v>
      </c>
      <c r="D672" s="61">
        <f t="shared" si="17"/>
        <v>240240</v>
      </c>
      <c r="E672" s="114" t="e">
        <f>#REF!</f>
        <v>#REF!</v>
      </c>
      <c r="F672" s="114" t="e">
        <f>#REF!</f>
        <v>#REF!</v>
      </c>
    </row>
    <row r="673" spans="1:6" s="7" customFormat="1" ht="22.5" hidden="1" outlineLevel="7">
      <c r="A673" s="58" t="s">
        <v>148</v>
      </c>
      <c r="B673" s="63" t="s">
        <v>154</v>
      </c>
      <c r="C673" s="64">
        <v>240240</v>
      </c>
      <c r="D673" s="61">
        <f t="shared" si="17"/>
        <v>240240</v>
      </c>
      <c r="E673" s="114" t="e">
        <f>#REF!</f>
        <v>#REF!</v>
      </c>
      <c r="F673" s="114" t="e">
        <f>#REF!</f>
        <v>#REF!</v>
      </c>
    </row>
    <row r="674" spans="1:6" s="7" customFormat="1" ht="22.5" hidden="1" outlineLevel="3">
      <c r="A674" s="34" t="s">
        <v>148</v>
      </c>
      <c r="B674" s="60" t="s">
        <v>154</v>
      </c>
      <c r="C674" s="56">
        <v>192793</v>
      </c>
      <c r="D674" s="61">
        <f t="shared" si="17"/>
        <v>192793</v>
      </c>
      <c r="E674" s="114" t="e">
        <f>#REF!</f>
        <v>#REF!</v>
      </c>
      <c r="F674" s="114" t="e">
        <f>#REF!</f>
        <v>#REF!</v>
      </c>
    </row>
    <row r="675" spans="1:6" s="7" customFormat="1" ht="15.75" hidden="1" outlineLevel="5">
      <c r="A675" s="58" t="s">
        <v>157</v>
      </c>
      <c r="B675" s="60" t="s">
        <v>154</v>
      </c>
      <c r="C675" s="56">
        <v>192793</v>
      </c>
      <c r="D675" s="61">
        <f t="shared" si="17"/>
        <v>192793</v>
      </c>
      <c r="E675" s="114" t="e">
        <f>#REF!</f>
        <v>#REF!</v>
      </c>
      <c r="F675" s="114" t="e">
        <f>#REF!</f>
        <v>#REF!</v>
      </c>
    </row>
    <row r="676" spans="1:6" s="7" customFormat="1" ht="15.75" hidden="1" outlineLevel="6">
      <c r="A676" s="58" t="s">
        <v>43</v>
      </c>
      <c r="B676" s="60" t="s">
        <v>154</v>
      </c>
      <c r="C676" s="56">
        <v>192793</v>
      </c>
      <c r="D676" s="61">
        <f t="shared" si="17"/>
        <v>192793</v>
      </c>
      <c r="E676" s="114" t="e">
        <f>#REF!</f>
        <v>#REF!</v>
      </c>
      <c r="F676" s="114" t="e">
        <f>#REF!</f>
        <v>#REF!</v>
      </c>
    </row>
    <row r="677" spans="1:6" s="7" customFormat="1" ht="22.5" hidden="1" outlineLevel="7">
      <c r="A677" s="58" t="s">
        <v>148</v>
      </c>
      <c r="B677" s="63" t="s">
        <v>154</v>
      </c>
      <c r="C677" s="64">
        <v>192793</v>
      </c>
      <c r="D677" s="61">
        <f t="shared" si="17"/>
        <v>192793</v>
      </c>
      <c r="E677" s="114" t="e">
        <f>#REF!</f>
        <v>#REF!</v>
      </c>
      <c r="F677" s="114" t="e">
        <f>#REF!</f>
        <v>#REF!</v>
      </c>
    </row>
    <row r="678" spans="1:6" s="7" customFormat="1" ht="22.5" hidden="1" outlineLevel="3">
      <c r="A678" s="34" t="s">
        <v>148</v>
      </c>
      <c r="B678" s="60" t="s">
        <v>154</v>
      </c>
      <c r="C678" s="56">
        <v>102800</v>
      </c>
      <c r="D678" s="61">
        <f t="shared" si="17"/>
        <v>102800</v>
      </c>
      <c r="E678" s="114" t="e">
        <f>#REF!</f>
        <v>#REF!</v>
      </c>
      <c r="F678" s="114" t="e">
        <f>#REF!</f>
        <v>#REF!</v>
      </c>
    </row>
    <row r="679" spans="1:6" s="7" customFormat="1" ht="15.75" hidden="1" outlineLevel="5">
      <c r="A679" s="58" t="s">
        <v>158</v>
      </c>
      <c r="B679" s="60" t="s">
        <v>154</v>
      </c>
      <c r="C679" s="56">
        <v>102800</v>
      </c>
      <c r="D679" s="61">
        <f t="shared" si="17"/>
        <v>102800</v>
      </c>
      <c r="E679" s="114" t="e">
        <f>#REF!</f>
        <v>#REF!</v>
      </c>
      <c r="F679" s="114" t="e">
        <f>#REF!</f>
        <v>#REF!</v>
      </c>
    </row>
    <row r="680" spans="1:6" s="7" customFormat="1" ht="15.75" hidden="1" outlineLevel="6">
      <c r="A680" s="58" t="s">
        <v>43</v>
      </c>
      <c r="B680" s="60" t="s">
        <v>154</v>
      </c>
      <c r="C680" s="56">
        <v>102800</v>
      </c>
      <c r="D680" s="61">
        <f t="shared" si="17"/>
        <v>102800</v>
      </c>
      <c r="E680" s="114" t="e">
        <f>#REF!</f>
        <v>#REF!</v>
      </c>
      <c r="F680" s="114" t="e">
        <f>#REF!</f>
        <v>#REF!</v>
      </c>
    </row>
    <row r="681" spans="1:6" s="7" customFormat="1" ht="22.5" hidden="1" outlineLevel="7">
      <c r="A681" s="58" t="s">
        <v>148</v>
      </c>
      <c r="B681" s="63" t="s">
        <v>154</v>
      </c>
      <c r="C681" s="64">
        <v>102800</v>
      </c>
      <c r="D681" s="61">
        <f t="shared" si="17"/>
        <v>102800</v>
      </c>
      <c r="E681" s="114" t="e">
        <f>#REF!</f>
        <v>#REF!</v>
      </c>
      <c r="F681" s="114" t="e">
        <f>#REF!</f>
        <v>#REF!</v>
      </c>
    </row>
    <row r="682" spans="1:6" s="7" customFormat="1" ht="22.5" hidden="1" outlineLevel="3">
      <c r="A682" s="34" t="s">
        <v>148</v>
      </c>
      <c r="B682" s="60" t="s">
        <v>154</v>
      </c>
      <c r="C682" s="56">
        <v>90500</v>
      </c>
      <c r="D682" s="61">
        <f t="shared" si="17"/>
        <v>90500</v>
      </c>
      <c r="E682" s="114" t="e">
        <f>#REF!</f>
        <v>#REF!</v>
      </c>
      <c r="F682" s="114" t="e">
        <f>#REF!</f>
        <v>#REF!</v>
      </c>
    </row>
    <row r="683" spans="1:6" s="7" customFormat="1" ht="15.75" hidden="1" outlineLevel="5">
      <c r="A683" s="58" t="s">
        <v>159</v>
      </c>
      <c r="B683" s="60" t="s">
        <v>154</v>
      </c>
      <c r="C683" s="56">
        <v>90500</v>
      </c>
      <c r="D683" s="61">
        <f t="shared" si="17"/>
        <v>90500</v>
      </c>
      <c r="E683" s="114" t="e">
        <f>#REF!</f>
        <v>#REF!</v>
      </c>
      <c r="F683" s="114" t="e">
        <f>#REF!</f>
        <v>#REF!</v>
      </c>
    </row>
    <row r="684" spans="1:6" s="7" customFormat="1" ht="15.75" hidden="1" outlineLevel="6">
      <c r="A684" s="58" t="s">
        <v>43</v>
      </c>
      <c r="B684" s="60" t="s">
        <v>154</v>
      </c>
      <c r="C684" s="56">
        <v>90500</v>
      </c>
      <c r="D684" s="61">
        <f t="shared" si="17"/>
        <v>90500</v>
      </c>
      <c r="E684" s="114" t="e">
        <f>#REF!</f>
        <v>#REF!</v>
      </c>
      <c r="F684" s="114" t="e">
        <f>#REF!</f>
        <v>#REF!</v>
      </c>
    </row>
    <row r="685" spans="1:6" s="7" customFormat="1" ht="22.5" hidden="1" outlineLevel="7">
      <c r="A685" s="58" t="s">
        <v>148</v>
      </c>
      <c r="B685" s="63" t="s">
        <v>154</v>
      </c>
      <c r="C685" s="64">
        <v>90500</v>
      </c>
      <c r="D685" s="61">
        <f t="shared" si="17"/>
        <v>90500</v>
      </c>
      <c r="E685" s="114" t="e">
        <f>#REF!</f>
        <v>#REF!</v>
      </c>
      <c r="F685" s="114" t="e">
        <f>#REF!</f>
        <v>#REF!</v>
      </c>
    </row>
    <row r="686" spans="1:6" s="7" customFormat="1" ht="22.5" hidden="1" outlineLevel="3">
      <c r="A686" s="34" t="s">
        <v>148</v>
      </c>
      <c r="B686" s="60" t="s">
        <v>154</v>
      </c>
      <c r="C686" s="56">
        <v>614851</v>
      </c>
      <c r="D686" s="61">
        <f t="shared" si="17"/>
        <v>614851</v>
      </c>
      <c r="E686" s="114" t="e">
        <f>#REF!</f>
        <v>#REF!</v>
      </c>
      <c r="F686" s="114" t="e">
        <f>#REF!</f>
        <v>#REF!</v>
      </c>
    </row>
    <row r="687" spans="1:6" s="7" customFormat="1" ht="15.75" hidden="1" outlineLevel="5">
      <c r="A687" s="58" t="s">
        <v>160</v>
      </c>
      <c r="B687" s="60" t="s">
        <v>154</v>
      </c>
      <c r="C687" s="56">
        <v>614851</v>
      </c>
      <c r="D687" s="61">
        <f t="shared" si="17"/>
        <v>614851</v>
      </c>
      <c r="E687" s="114" t="e">
        <f>#REF!</f>
        <v>#REF!</v>
      </c>
      <c r="F687" s="114" t="e">
        <f>#REF!</f>
        <v>#REF!</v>
      </c>
    </row>
    <row r="688" spans="1:6" s="7" customFormat="1" ht="15.75" hidden="1" outlineLevel="6">
      <c r="A688" s="58" t="s">
        <v>43</v>
      </c>
      <c r="B688" s="60" t="s">
        <v>154</v>
      </c>
      <c r="C688" s="56">
        <v>614851</v>
      </c>
      <c r="D688" s="61">
        <f t="shared" si="17"/>
        <v>614851</v>
      </c>
      <c r="E688" s="114" t="e">
        <f>#REF!</f>
        <v>#REF!</v>
      </c>
      <c r="F688" s="114" t="e">
        <f>#REF!</f>
        <v>#REF!</v>
      </c>
    </row>
    <row r="689" spans="1:6" s="7" customFormat="1" ht="22.5" hidden="1" outlineLevel="7">
      <c r="A689" s="58" t="s">
        <v>148</v>
      </c>
      <c r="B689" s="63" t="s">
        <v>154</v>
      </c>
      <c r="C689" s="64">
        <v>614851</v>
      </c>
      <c r="D689" s="61">
        <f t="shared" si="17"/>
        <v>614851</v>
      </c>
      <c r="E689" s="114" t="e">
        <f>#REF!</f>
        <v>#REF!</v>
      </c>
      <c r="F689" s="114" t="e">
        <f>#REF!</f>
        <v>#REF!</v>
      </c>
    </row>
    <row r="690" spans="1:6" s="7" customFormat="1" ht="22.5" hidden="1" outlineLevel="3">
      <c r="A690" s="34" t="s">
        <v>148</v>
      </c>
      <c r="B690" s="60" t="s">
        <v>154</v>
      </c>
      <c r="C690" s="56">
        <v>60759</v>
      </c>
      <c r="D690" s="61">
        <f t="shared" si="17"/>
        <v>60759</v>
      </c>
      <c r="E690" s="114" t="e">
        <f>#REF!</f>
        <v>#REF!</v>
      </c>
      <c r="F690" s="114" t="e">
        <f>#REF!</f>
        <v>#REF!</v>
      </c>
    </row>
    <row r="691" spans="1:6" s="7" customFormat="1" ht="78.75" hidden="1" outlineLevel="5">
      <c r="A691" s="79" t="s">
        <v>161</v>
      </c>
      <c r="B691" s="60" t="s">
        <v>154</v>
      </c>
      <c r="C691" s="56">
        <v>60759</v>
      </c>
      <c r="D691" s="61">
        <f t="shared" si="17"/>
        <v>60759</v>
      </c>
      <c r="E691" s="114" t="e">
        <f>#REF!</f>
        <v>#REF!</v>
      </c>
      <c r="F691" s="114" t="e">
        <f>#REF!</f>
        <v>#REF!</v>
      </c>
    </row>
    <row r="692" spans="1:6" s="7" customFormat="1" ht="15.75" hidden="1" outlineLevel="6">
      <c r="A692" s="58" t="s">
        <v>43</v>
      </c>
      <c r="B692" s="60" t="s">
        <v>154</v>
      </c>
      <c r="C692" s="56">
        <v>60759</v>
      </c>
      <c r="D692" s="61">
        <f t="shared" si="17"/>
        <v>60759</v>
      </c>
      <c r="E692" s="114" t="e">
        <f>#REF!</f>
        <v>#REF!</v>
      </c>
      <c r="F692" s="114" t="e">
        <f>#REF!</f>
        <v>#REF!</v>
      </c>
    </row>
    <row r="693" spans="1:6" s="7" customFormat="1" ht="22.5" hidden="1" outlineLevel="7">
      <c r="A693" s="58" t="s">
        <v>148</v>
      </c>
      <c r="B693" s="63" t="s">
        <v>154</v>
      </c>
      <c r="C693" s="64">
        <v>60759</v>
      </c>
      <c r="D693" s="61">
        <f t="shared" si="17"/>
        <v>60759</v>
      </c>
      <c r="E693" s="114" t="e">
        <f>#REF!</f>
        <v>#REF!</v>
      </c>
      <c r="F693" s="114" t="e">
        <f>#REF!</f>
        <v>#REF!</v>
      </c>
    </row>
    <row r="694" spans="1:6" s="7" customFormat="1" ht="22.5" hidden="1" outlineLevel="3">
      <c r="A694" s="34" t="s">
        <v>148</v>
      </c>
      <c r="B694" s="60" t="s">
        <v>154</v>
      </c>
      <c r="C694" s="56">
        <v>35001</v>
      </c>
      <c r="D694" s="61">
        <f t="shared" si="17"/>
        <v>35001</v>
      </c>
      <c r="E694" s="114" t="e">
        <f>#REF!</f>
        <v>#REF!</v>
      </c>
      <c r="F694" s="114" t="e">
        <f>#REF!</f>
        <v>#REF!</v>
      </c>
    </row>
    <row r="695" spans="1:6" s="7" customFormat="1" ht="78.75" hidden="1" outlineLevel="5">
      <c r="A695" s="79" t="s">
        <v>162</v>
      </c>
      <c r="B695" s="60" t="s">
        <v>154</v>
      </c>
      <c r="C695" s="56">
        <v>35001</v>
      </c>
      <c r="D695" s="61">
        <f t="shared" si="17"/>
        <v>35001</v>
      </c>
      <c r="E695" s="114" t="e">
        <f>#REF!</f>
        <v>#REF!</v>
      </c>
      <c r="F695" s="114" t="e">
        <f>#REF!</f>
        <v>#REF!</v>
      </c>
    </row>
    <row r="696" spans="1:6" s="7" customFormat="1" ht="15.75" hidden="1" outlineLevel="6">
      <c r="A696" s="58" t="s">
        <v>43</v>
      </c>
      <c r="B696" s="60" t="s">
        <v>154</v>
      </c>
      <c r="C696" s="56">
        <v>35001</v>
      </c>
      <c r="D696" s="61">
        <f t="shared" si="17"/>
        <v>35001</v>
      </c>
      <c r="E696" s="114" t="e">
        <f>#REF!</f>
        <v>#REF!</v>
      </c>
      <c r="F696" s="114" t="e">
        <f>#REF!</f>
        <v>#REF!</v>
      </c>
    </row>
    <row r="697" spans="1:6" s="7" customFormat="1" ht="22.5" hidden="1" outlineLevel="7">
      <c r="A697" s="58" t="s">
        <v>148</v>
      </c>
      <c r="B697" s="63" t="s">
        <v>154</v>
      </c>
      <c r="C697" s="64">
        <v>35001</v>
      </c>
      <c r="D697" s="61">
        <f t="shared" si="17"/>
        <v>35001</v>
      </c>
      <c r="E697" s="114" t="e">
        <f>#REF!</f>
        <v>#REF!</v>
      </c>
      <c r="F697" s="114" t="e">
        <f>#REF!</f>
        <v>#REF!</v>
      </c>
    </row>
    <row r="698" spans="1:6" s="7" customFormat="1" ht="22.5" hidden="1" outlineLevel="3">
      <c r="A698" s="34" t="s">
        <v>148</v>
      </c>
      <c r="B698" s="60" t="s">
        <v>154</v>
      </c>
      <c r="C698" s="56">
        <v>5618</v>
      </c>
      <c r="D698" s="61">
        <f t="shared" si="17"/>
        <v>5618</v>
      </c>
      <c r="E698" s="114" t="e">
        <f>#REF!</f>
        <v>#REF!</v>
      </c>
      <c r="F698" s="114" t="e">
        <f>#REF!</f>
        <v>#REF!</v>
      </c>
    </row>
    <row r="699" spans="1:6" s="7" customFormat="1" ht="56.25" hidden="1" outlineLevel="5">
      <c r="A699" s="79" t="s">
        <v>163</v>
      </c>
      <c r="B699" s="60" t="s">
        <v>154</v>
      </c>
      <c r="C699" s="56">
        <v>5618</v>
      </c>
      <c r="D699" s="61">
        <f t="shared" si="17"/>
        <v>5618</v>
      </c>
      <c r="E699" s="114" t="e">
        <f>#REF!</f>
        <v>#REF!</v>
      </c>
      <c r="F699" s="114" t="e">
        <f>#REF!</f>
        <v>#REF!</v>
      </c>
    </row>
    <row r="700" spans="1:6" s="7" customFormat="1" ht="15.75" hidden="1" outlineLevel="6">
      <c r="A700" s="58" t="s">
        <v>43</v>
      </c>
      <c r="B700" s="60" t="s">
        <v>154</v>
      </c>
      <c r="C700" s="56">
        <v>5618</v>
      </c>
      <c r="D700" s="61">
        <f t="shared" si="17"/>
        <v>5618</v>
      </c>
      <c r="E700" s="114" t="e">
        <f>#REF!</f>
        <v>#REF!</v>
      </c>
      <c r="F700" s="114" t="e">
        <f>#REF!</f>
        <v>#REF!</v>
      </c>
    </row>
    <row r="701" spans="1:6" s="7" customFormat="1" ht="22.5" hidden="1" outlineLevel="7">
      <c r="A701" s="58" t="s">
        <v>148</v>
      </c>
      <c r="B701" s="63" t="s">
        <v>154</v>
      </c>
      <c r="C701" s="64">
        <v>5618</v>
      </c>
      <c r="D701" s="61">
        <f t="shared" si="17"/>
        <v>5618</v>
      </c>
      <c r="E701" s="114" t="e">
        <f>#REF!</f>
        <v>#REF!</v>
      </c>
      <c r="F701" s="114" t="e">
        <f>#REF!</f>
        <v>#REF!</v>
      </c>
    </row>
    <row r="702" spans="1:6" s="7" customFormat="1" ht="22.5" hidden="1" outlineLevel="3">
      <c r="A702" s="34" t="s">
        <v>148</v>
      </c>
      <c r="B702" s="60" t="s">
        <v>154</v>
      </c>
      <c r="C702" s="56">
        <v>68788</v>
      </c>
      <c r="D702" s="61">
        <f t="shared" si="17"/>
        <v>68788</v>
      </c>
      <c r="E702" s="114" t="e">
        <f>#REF!</f>
        <v>#REF!</v>
      </c>
      <c r="F702" s="114" t="e">
        <f>#REF!</f>
        <v>#REF!</v>
      </c>
    </row>
    <row r="703" spans="1:6" s="7" customFormat="1" ht="15.75" hidden="1" outlineLevel="5">
      <c r="A703" s="58" t="s">
        <v>164</v>
      </c>
      <c r="B703" s="60" t="s">
        <v>154</v>
      </c>
      <c r="C703" s="56">
        <v>68788</v>
      </c>
      <c r="D703" s="61">
        <f t="shared" si="17"/>
        <v>68788</v>
      </c>
      <c r="E703" s="114" t="e">
        <f>#REF!</f>
        <v>#REF!</v>
      </c>
      <c r="F703" s="114" t="e">
        <f>#REF!</f>
        <v>#REF!</v>
      </c>
    </row>
    <row r="704" spans="1:6" s="7" customFormat="1" ht="15.75" hidden="1" outlineLevel="6">
      <c r="A704" s="58" t="s">
        <v>43</v>
      </c>
      <c r="B704" s="60" t="s">
        <v>154</v>
      </c>
      <c r="C704" s="56">
        <v>68788</v>
      </c>
      <c r="D704" s="61">
        <f t="shared" si="17"/>
        <v>68788</v>
      </c>
      <c r="E704" s="114" t="e">
        <f>#REF!</f>
        <v>#REF!</v>
      </c>
      <c r="F704" s="114" t="e">
        <f>#REF!</f>
        <v>#REF!</v>
      </c>
    </row>
    <row r="705" spans="1:6" s="7" customFormat="1" ht="22.5" hidden="1" outlineLevel="7">
      <c r="A705" s="58" t="s">
        <v>148</v>
      </c>
      <c r="B705" s="63" t="s">
        <v>154</v>
      </c>
      <c r="C705" s="64">
        <v>68788</v>
      </c>
      <c r="D705" s="61">
        <f t="shared" si="17"/>
        <v>68788</v>
      </c>
      <c r="E705" s="114" t="e">
        <f>#REF!</f>
        <v>#REF!</v>
      </c>
      <c r="F705" s="114" t="e">
        <f>#REF!</f>
        <v>#REF!</v>
      </c>
    </row>
    <row r="706" spans="1:6" s="7" customFormat="1" ht="22.5" hidden="1" outlineLevel="3">
      <c r="A706" s="34" t="s">
        <v>148</v>
      </c>
      <c r="B706" s="60" t="s">
        <v>154</v>
      </c>
      <c r="C706" s="56">
        <v>64400</v>
      </c>
      <c r="D706" s="61">
        <f t="shared" si="17"/>
        <v>64400</v>
      </c>
      <c r="E706" s="114" t="e">
        <f>#REF!</f>
        <v>#REF!</v>
      </c>
      <c r="F706" s="114" t="e">
        <f>#REF!</f>
        <v>#REF!</v>
      </c>
    </row>
    <row r="707" spans="1:6" s="7" customFormat="1" ht="15.75" hidden="1" outlineLevel="5">
      <c r="A707" s="58" t="s">
        <v>165</v>
      </c>
      <c r="B707" s="60" t="s">
        <v>154</v>
      </c>
      <c r="C707" s="56">
        <v>64400</v>
      </c>
      <c r="D707" s="61">
        <f t="shared" si="17"/>
        <v>64400</v>
      </c>
      <c r="E707" s="114" t="e">
        <f>#REF!</f>
        <v>#REF!</v>
      </c>
      <c r="F707" s="114" t="e">
        <f>#REF!</f>
        <v>#REF!</v>
      </c>
    </row>
    <row r="708" spans="1:6" s="7" customFormat="1" ht="15.75" hidden="1" outlineLevel="6">
      <c r="A708" s="58" t="s">
        <v>43</v>
      </c>
      <c r="B708" s="60" t="s">
        <v>154</v>
      </c>
      <c r="C708" s="56">
        <v>64400</v>
      </c>
      <c r="D708" s="61">
        <f t="shared" si="17"/>
        <v>64400</v>
      </c>
      <c r="E708" s="114" t="e">
        <f>#REF!</f>
        <v>#REF!</v>
      </c>
      <c r="F708" s="114" t="e">
        <f>#REF!</f>
        <v>#REF!</v>
      </c>
    </row>
    <row r="709" spans="1:6" s="7" customFormat="1" ht="22.5" hidden="1" outlineLevel="7">
      <c r="A709" s="58" t="s">
        <v>148</v>
      </c>
      <c r="B709" s="63" t="s">
        <v>154</v>
      </c>
      <c r="C709" s="64">
        <v>64400</v>
      </c>
      <c r="D709" s="61">
        <f t="shared" si="17"/>
        <v>64400</v>
      </c>
      <c r="E709" s="114" t="e">
        <f>#REF!</f>
        <v>#REF!</v>
      </c>
      <c r="F709" s="114" t="e">
        <f>#REF!</f>
        <v>#REF!</v>
      </c>
    </row>
    <row r="710" spans="1:6" s="7" customFormat="1" ht="22.5" hidden="1" outlineLevel="2">
      <c r="A710" s="34" t="s">
        <v>148</v>
      </c>
      <c r="B710" s="60" t="s">
        <v>154</v>
      </c>
      <c r="C710" s="56">
        <v>245915.9</v>
      </c>
      <c r="D710" s="61">
        <f t="shared" si="17"/>
        <v>245915.9</v>
      </c>
      <c r="E710" s="114" t="e">
        <f>#REF!</f>
        <v>#REF!</v>
      </c>
      <c r="F710" s="114" t="e">
        <f>#REF!</f>
        <v>#REF!</v>
      </c>
    </row>
    <row r="711" spans="1:6" s="7" customFormat="1" ht="22.5" hidden="1" outlineLevel="3">
      <c r="A711" s="58" t="s">
        <v>166</v>
      </c>
      <c r="B711" s="60" t="s">
        <v>154</v>
      </c>
      <c r="C711" s="56">
        <v>245915.9</v>
      </c>
      <c r="D711" s="61">
        <f t="shared" si="17"/>
        <v>245915.9</v>
      </c>
      <c r="E711" s="114" t="e">
        <f>#REF!</f>
        <v>#REF!</v>
      </c>
      <c r="F711" s="114" t="e">
        <f>#REF!</f>
        <v>#REF!</v>
      </c>
    </row>
    <row r="712" spans="1:6" s="7" customFormat="1" ht="15.75" hidden="1" outlineLevel="5">
      <c r="A712" s="58" t="s">
        <v>75</v>
      </c>
      <c r="B712" s="60" t="s">
        <v>154</v>
      </c>
      <c r="C712" s="56">
        <v>245915.9</v>
      </c>
      <c r="D712" s="61">
        <f t="shared" si="17"/>
        <v>245915.9</v>
      </c>
      <c r="E712" s="114" t="e">
        <f>#REF!</f>
        <v>#REF!</v>
      </c>
      <c r="F712" s="114" t="e">
        <f>#REF!</f>
        <v>#REF!</v>
      </c>
    </row>
    <row r="713" spans="1:6" s="7" customFormat="1" ht="22.5" hidden="1" outlineLevel="6">
      <c r="A713" s="58" t="s">
        <v>101</v>
      </c>
      <c r="B713" s="60" t="s">
        <v>154</v>
      </c>
      <c r="C713" s="56">
        <v>245915.9</v>
      </c>
      <c r="D713" s="61">
        <f t="shared" si="17"/>
        <v>245915.9</v>
      </c>
      <c r="E713" s="114" t="e">
        <f>#REF!</f>
        <v>#REF!</v>
      </c>
      <c r="F713" s="114" t="e">
        <f>#REF!</f>
        <v>#REF!</v>
      </c>
    </row>
    <row r="714" spans="1:6" s="7" customFormat="1" ht="15.75" hidden="1" outlineLevel="7">
      <c r="A714" s="58" t="s">
        <v>132</v>
      </c>
      <c r="B714" s="63" t="s">
        <v>154</v>
      </c>
      <c r="C714" s="64">
        <v>238915.9</v>
      </c>
      <c r="D714" s="61">
        <f t="shared" si="17"/>
        <v>238915.9</v>
      </c>
      <c r="E714" s="114" t="e">
        <f>#REF!</f>
        <v>#REF!</v>
      </c>
      <c r="F714" s="114" t="e">
        <f>#REF!</f>
        <v>#REF!</v>
      </c>
    </row>
    <row r="715" spans="1:6" s="7" customFormat="1" ht="22.5" hidden="1" outlineLevel="7">
      <c r="A715" s="34" t="s">
        <v>133</v>
      </c>
      <c r="B715" s="63" t="s">
        <v>154</v>
      </c>
      <c r="C715" s="64">
        <v>7000</v>
      </c>
      <c r="D715" s="61">
        <f t="shared" si="17"/>
        <v>7000</v>
      </c>
      <c r="E715" s="114" t="e">
        <f>#REF!</f>
        <v>#REF!</v>
      </c>
      <c r="F715" s="114" t="e">
        <f>#REF!</f>
        <v>#REF!</v>
      </c>
    </row>
    <row r="716" spans="1:6" s="7" customFormat="1" ht="15.75" hidden="1" outlineLevel="2">
      <c r="A716" s="34" t="s">
        <v>134</v>
      </c>
      <c r="B716" s="60" t="s">
        <v>154</v>
      </c>
      <c r="C716" s="56">
        <v>7941.4</v>
      </c>
      <c r="D716" s="61">
        <f t="shared" si="17"/>
        <v>7941.4</v>
      </c>
      <c r="E716" s="114" t="e">
        <f>#REF!</f>
        <v>#REF!</v>
      </c>
      <c r="F716" s="114" t="e">
        <f>#REF!</f>
        <v>#REF!</v>
      </c>
    </row>
    <row r="717" spans="1:6" s="7" customFormat="1" ht="22.5" hidden="1" outlineLevel="3">
      <c r="A717" s="58" t="s">
        <v>167</v>
      </c>
      <c r="B717" s="60" t="s">
        <v>154</v>
      </c>
      <c r="C717" s="56">
        <v>7941.4</v>
      </c>
      <c r="D717" s="61">
        <f t="shared" si="17"/>
        <v>7941.4</v>
      </c>
      <c r="E717" s="114" t="e">
        <f>#REF!</f>
        <v>#REF!</v>
      </c>
      <c r="F717" s="114" t="e">
        <f>#REF!</f>
        <v>#REF!</v>
      </c>
    </row>
    <row r="718" spans="1:6" s="7" customFormat="1" ht="15.75" hidden="1" outlineLevel="5">
      <c r="A718" s="58" t="s">
        <v>168</v>
      </c>
      <c r="B718" s="60" t="s">
        <v>154</v>
      </c>
      <c r="C718" s="56">
        <v>7941.4</v>
      </c>
      <c r="D718" s="61">
        <f t="shared" si="17"/>
        <v>7941.4</v>
      </c>
      <c r="E718" s="114" t="e">
        <f>#REF!</f>
        <v>#REF!</v>
      </c>
      <c r="F718" s="114" t="e">
        <f>#REF!</f>
        <v>#REF!</v>
      </c>
    </row>
    <row r="719" spans="1:6" s="7" customFormat="1" ht="15.75" hidden="1" outlineLevel="6">
      <c r="A719" s="58" t="s">
        <v>24</v>
      </c>
      <c r="B719" s="60" t="s">
        <v>154</v>
      </c>
      <c r="C719" s="56">
        <v>7941.4</v>
      </c>
      <c r="D719" s="61">
        <f t="shared" si="17"/>
        <v>7941.4</v>
      </c>
      <c r="E719" s="114" t="e">
        <f>#REF!</f>
        <v>#REF!</v>
      </c>
      <c r="F719" s="114" t="e">
        <f>#REF!</f>
        <v>#REF!</v>
      </c>
    </row>
    <row r="720" spans="1:6" s="7" customFormat="1" ht="15.75" hidden="1" outlineLevel="7">
      <c r="A720" s="58" t="s">
        <v>26</v>
      </c>
      <c r="B720" s="63" t="s">
        <v>154</v>
      </c>
      <c r="C720" s="64">
        <v>7941.4</v>
      </c>
      <c r="D720" s="61">
        <f t="shared" si="17"/>
        <v>7941.4</v>
      </c>
      <c r="E720" s="114" t="e">
        <f>#REF!</f>
        <v>#REF!</v>
      </c>
      <c r="F720" s="114" t="e">
        <f>#REF!</f>
        <v>#REF!</v>
      </c>
    </row>
    <row r="721" spans="1:6" s="7" customFormat="1" ht="15.75" hidden="1" outlineLevel="2">
      <c r="A721" s="34" t="s">
        <v>30</v>
      </c>
      <c r="B721" s="60" t="s">
        <v>154</v>
      </c>
      <c r="C721" s="56">
        <v>2098.6999999999998</v>
      </c>
      <c r="D721" s="61">
        <f t="shared" si="17"/>
        <v>2098.6999999999998</v>
      </c>
      <c r="E721" s="114" t="e">
        <f>#REF!</f>
        <v>#REF!</v>
      </c>
      <c r="F721" s="114" t="e">
        <f>#REF!</f>
        <v>#REF!</v>
      </c>
    </row>
    <row r="722" spans="1:6" s="7" customFormat="1" ht="15.75" hidden="1" outlineLevel="3">
      <c r="A722" s="58" t="s">
        <v>169</v>
      </c>
      <c r="B722" s="60" t="s">
        <v>154</v>
      </c>
      <c r="C722" s="56">
        <v>2098.6999999999998</v>
      </c>
      <c r="D722" s="61">
        <f t="shared" ref="D722:D785" si="18">C722</f>
        <v>2098.6999999999998</v>
      </c>
      <c r="E722" s="114" t="e">
        <f>#REF!</f>
        <v>#REF!</v>
      </c>
      <c r="F722" s="114" t="e">
        <f>#REF!</f>
        <v>#REF!</v>
      </c>
    </row>
    <row r="723" spans="1:6" s="7" customFormat="1" ht="15.75" hidden="1" outlineLevel="5">
      <c r="A723" s="58" t="s">
        <v>170</v>
      </c>
      <c r="B723" s="60" t="s">
        <v>154</v>
      </c>
      <c r="C723" s="56">
        <v>2098.6999999999998</v>
      </c>
      <c r="D723" s="61">
        <f t="shared" si="18"/>
        <v>2098.6999999999998</v>
      </c>
      <c r="E723" s="114" t="e">
        <f>#REF!</f>
        <v>#REF!</v>
      </c>
      <c r="F723" s="114" t="e">
        <f>#REF!</f>
        <v>#REF!</v>
      </c>
    </row>
    <row r="724" spans="1:6" s="7" customFormat="1" ht="15.75" hidden="1" outlineLevel="6">
      <c r="A724" s="58" t="s">
        <v>24</v>
      </c>
      <c r="B724" s="60" t="s">
        <v>154</v>
      </c>
      <c r="C724" s="56">
        <v>2098.6999999999998</v>
      </c>
      <c r="D724" s="61">
        <f t="shared" si="18"/>
        <v>2098.6999999999998</v>
      </c>
      <c r="E724" s="114" t="e">
        <f>#REF!</f>
        <v>#REF!</v>
      </c>
      <c r="F724" s="114" t="e">
        <f>#REF!</f>
        <v>#REF!</v>
      </c>
    </row>
    <row r="725" spans="1:6" s="7" customFormat="1" ht="15.75" hidden="1" outlineLevel="7">
      <c r="A725" s="58" t="s">
        <v>26</v>
      </c>
      <c r="B725" s="63" t="s">
        <v>154</v>
      </c>
      <c r="C725" s="64">
        <v>2098.6999999999998</v>
      </c>
      <c r="D725" s="61">
        <f t="shared" si="18"/>
        <v>2098.6999999999998</v>
      </c>
      <c r="E725" s="114" t="e">
        <f>#REF!</f>
        <v>#REF!</v>
      </c>
      <c r="F725" s="114" t="e">
        <f>#REF!</f>
        <v>#REF!</v>
      </c>
    </row>
    <row r="726" spans="1:6" s="7" customFormat="1" ht="15.75" hidden="1" outlineLevel="1">
      <c r="A726" s="34" t="s">
        <v>30</v>
      </c>
      <c r="B726" s="60" t="s">
        <v>172</v>
      </c>
      <c r="C726" s="56">
        <v>114453</v>
      </c>
      <c r="D726" s="61">
        <f t="shared" si="18"/>
        <v>114453</v>
      </c>
      <c r="E726" s="114" t="e">
        <f>#REF!</f>
        <v>#REF!</v>
      </c>
      <c r="F726" s="114" t="e">
        <f>#REF!</f>
        <v>#REF!</v>
      </c>
    </row>
    <row r="727" spans="1:6" s="7" customFormat="1" ht="15.75" hidden="1" outlineLevel="2">
      <c r="A727" s="58" t="s">
        <v>171</v>
      </c>
      <c r="B727" s="60" t="s">
        <v>172</v>
      </c>
      <c r="C727" s="56">
        <v>41507.199999999997</v>
      </c>
      <c r="D727" s="61">
        <f t="shared" si="18"/>
        <v>41507.199999999997</v>
      </c>
      <c r="E727" s="114" t="e">
        <f>#REF!</f>
        <v>#REF!</v>
      </c>
      <c r="F727" s="114" t="e">
        <f>#REF!</f>
        <v>#REF!</v>
      </c>
    </row>
    <row r="728" spans="1:6" s="7" customFormat="1" ht="15.75" hidden="1" outlineLevel="3">
      <c r="A728" s="58" t="s">
        <v>173</v>
      </c>
      <c r="B728" s="60" t="s">
        <v>172</v>
      </c>
      <c r="C728" s="56">
        <v>41507.199999999997</v>
      </c>
      <c r="D728" s="61">
        <f t="shared" si="18"/>
        <v>41507.199999999997</v>
      </c>
      <c r="E728" s="114" t="e">
        <f>#REF!</f>
        <v>#REF!</v>
      </c>
      <c r="F728" s="114" t="e">
        <f>#REF!</f>
        <v>#REF!</v>
      </c>
    </row>
    <row r="729" spans="1:6" s="7" customFormat="1" ht="15.75" hidden="1" outlineLevel="5">
      <c r="A729" s="58" t="s">
        <v>174</v>
      </c>
      <c r="B729" s="60" t="s">
        <v>172</v>
      </c>
      <c r="C729" s="56">
        <v>41507.199999999997</v>
      </c>
      <c r="D729" s="61">
        <f t="shared" si="18"/>
        <v>41507.199999999997</v>
      </c>
      <c r="E729" s="114" t="e">
        <f>#REF!</f>
        <v>#REF!</v>
      </c>
      <c r="F729" s="114" t="e">
        <f>#REF!</f>
        <v>#REF!</v>
      </c>
    </row>
    <row r="730" spans="1:6" s="7" customFormat="1" ht="15.75" hidden="1" outlineLevel="6">
      <c r="A730" s="58" t="s">
        <v>24</v>
      </c>
      <c r="B730" s="60" t="s">
        <v>172</v>
      </c>
      <c r="C730" s="56">
        <v>41507.199999999997</v>
      </c>
      <c r="D730" s="61">
        <f t="shared" si="18"/>
        <v>41507.199999999997</v>
      </c>
      <c r="E730" s="114" t="e">
        <f>#REF!</f>
        <v>#REF!</v>
      </c>
      <c r="F730" s="114" t="e">
        <f>#REF!</f>
        <v>#REF!</v>
      </c>
    </row>
    <row r="731" spans="1:6" s="7" customFormat="1" ht="15.75" hidden="1" outlineLevel="7">
      <c r="A731" s="58" t="s">
        <v>26</v>
      </c>
      <c r="B731" s="63" t="s">
        <v>172</v>
      </c>
      <c r="C731" s="64">
        <v>41507.199999999997</v>
      </c>
      <c r="D731" s="61">
        <f t="shared" si="18"/>
        <v>41507.199999999997</v>
      </c>
      <c r="E731" s="114" t="e">
        <f>#REF!</f>
        <v>#REF!</v>
      </c>
      <c r="F731" s="114" t="e">
        <f>#REF!</f>
        <v>#REF!</v>
      </c>
    </row>
    <row r="732" spans="1:6" s="7" customFormat="1" ht="15.75" hidden="1" outlineLevel="2">
      <c r="A732" s="34" t="s">
        <v>30</v>
      </c>
      <c r="B732" s="60" t="s">
        <v>172</v>
      </c>
      <c r="C732" s="56">
        <v>72945.8</v>
      </c>
      <c r="D732" s="61">
        <f t="shared" si="18"/>
        <v>72945.8</v>
      </c>
      <c r="E732" s="114" t="e">
        <f>#REF!</f>
        <v>#REF!</v>
      </c>
      <c r="F732" s="114" t="e">
        <f>#REF!</f>
        <v>#REF!</v>
      </c>
    </row>
    <row r="733" spans="1:6" s="7" customFormat="1" ht="15.75" hidden="1" outlineLevel="3">
      <c r="A733" s="58" t="s">
        <v>114</v>
      </c>
      <c r="B733" s="60" t="s">
        <v>172</v>
      </c>
      <c r="C733" s="56">
        <v>47319.8</v>
      </c>
      <c r="D733" s="61">
        <f t="shared" si="18"/>
        <v>47319.8</v>
      </c>
      <c r="E733" s="114" t="e">
        <f>#REF!</f>
        <v>#REF!</v>
      </c>
      <c r="F733" s="114" t="e">
        <f>#REF!</f>
        <v>#REF!</v>
      </c>
    </row>
    <row r="734" spans="1:6" s="7" customFormat="1" ht="22.5" hidden="1" outlineLevel="4">
      <c r="A734" s="58" t="s">
        <v>175</v>
      </c>
      <c r="B734" s="60" t="s">
        <v>172</v>
      </c>
      <c r="C734" s="56">
        <v>2000</v>
      </c>
      <c r="D734" s="61">
        <f t="shared" si="18"/>
        <v>2000</v>
      </c>
      <c r="E734" s="114" t="e">
        <f>#REF!</f>
        <v>#REF!</v>
      </c>
      <c r="F734" s="114" t="e">
        <f>#REF!</f>
        <v>#REF!</v>
      </c>
    </row>
    <row r="735" spans="1:6" s="7" customFormat="1" ht="22.5" hidden="1" outlineLevel="5">
      <c r="A735" s="58" t="s">
        <v>176</v>
      </c>
      <c r="B735" s="60" t="s">
        <v>172</v>
      </c>
      <c r="C735" s="56">
        <v>2000</v>
      </c>
      <c r="D735" s="61">
        <f t="shared" si="18"/>
        <v>2000</v>
      </c>
      <c r="E735" s="114" t="e">
        <f>#REF!</f>
        <v>#REF!</v>
      </c>
      <c r="F735" s="114" t="e">
        <f>#REF!</f>
        <v>#REF!</v>
      </c>
    </row>
    <row r="736" spans="1:6" s="7" customFormat="1" ht="15.75" hidden="1" outlineLevel="6">
      <c r="A736" s="58" t="s">
        <v>96</v>
      </c>
      <c r="B736" s="60" t="s">
        <v>172</v>
      </c>
      <c r="C736" s="56">
        <v>2000</v>
      </c>
      <c r="D736" s="61">
        <f t="shared" si="18"/>
        <v>2000</v>
      </c>
      <c r="E736" s="114" t="e">
        <f>#REF!</f>
        <v>#REF!</v>
      </c>
      <c r="F736" s="114" t="e">
        <f>#REF!</f>
        <v>#REF!</v>
      </c>
    </row>
    <row r="737" spans="1:6" s="7" customFormat="1" ht="15.75" hidden="1" outlineLevel="7">
      <c r="A737" s="58" t="s">
        <v>177</v>
      </c>
      <c r="B737" s="63" t="s">
        <v>172</v>
      </c>
      <c r="C737" s="64">
        <v>2000</v>
      </c>
      <c r="D737" s="61">
        <f t="shared" si="18"/>
        <v>2000</v>
      </c>
      <c r="E737" s="114" t="e">
        <f>#REF!</f>
        <v>#REF!</v>
      </c>
      <c r="F737" s="114" t="e">
        <f>#REF!</f>
        <v>#REF!</v>
      </c>
    </row>
    <row r="738" spans="1:6" s="7" customFormat="1" ht="22.5" hidden="1" outlineLevel="4">
      <c r="A738" s="34" t="s">
        <v>178</v>
      </c>
      <c r="B738" s="60" t="s">
        <v>172</v>
      </c>
      <c r="C738" s="56">
        <v>45319.8</v>
      </c>
      <c r="D738" s="61">
        <f t="shared" si="18"/>
        <v>45319.8</v>
      </c>
      <c r="E738" s="114" t="e">
        <f>#REF!</f>
        <v>#REF!</v>
      </c>
      <c r="F738" s="114" t="e">
        <f>#REF!</f>
        <v>#REF!</v>
      </c>
    </row>
    <row r="739" spans="1:6" s="7" customFormat="1" ht="22.5" hidden="1" outlineLevel="5">
      <c r="A739" s="58" t="s">
        <v>179</v>
      </c>
      <c r="B739" s="60" t="s">
        <v>172</v>
      </c>
      <c r="C739" s="56">
        <v>45319.8</v>
      </c>
      <c r="D739" s="61">
        <f t="shared" si="18"/>
        <v>45319.8</v>
      </c>
      <c r="E739" s="114" t="e">
        <f>#REF!</f>
        <v>#REF!</v>
      </c>
      <c r="F739" s="114" t="e">
        <f>#REF!</f>
        <v>#REF!</v>
      </c>
    </row>
    <row r="740" spans="1:6" s="7" customFormat="1" ht="15.75" hidden="1" outlineLevel="6">
      <c r="A740" s="58" t="s">
        <v>96</v>
      </c>
      <c r="B740" s="60" t="s">
        <v>172</v>
      </c>
      <c r="C740" s="56">
        <v>45319.8</v>
      </c>
      <c r="D740" s="61">
        <f t="shared" si="18"/>
        <v>45319.8</v>
      </c>
      <c r="E740" s="114" t="e">
        <f>#REF!</f>
        <v>#REF!</v>
      </c>
      <c r="F740" s="114" t="e">
        <f>#REF!</f>
        <v>#REF!</v>
      </c>
    </row>
    <row r="741" spans="1:6" s="7" customFormat="1" ht="15.75" hidden="1" outlineLevel="7">
      <c r="A741" s="58" t="s">
        <v>177</v>
      </c>
      <c r="B741" s="63" t="s">
        <v>172</v>
      </c>
      <c r="C741" s="64">
        <v>45319.8</v>
      </c>
      <c r="D741" s="61">
        <f t="shared" si="18"/>
        <v>45319.8</v>
      </c>
      <c r="E741" s="114" t="e">
        <f>#REF!</f>
        <v>#REF!</v>
      </c>
      <c r="F741" s="114" t="e">
        <f>#REF!</f>
        <v>#REF!</v>
      </c>
    </row>
    <row r="742" spans="1:6" s="7" customFormat="1" ht="22.5" hidden="1" outlineLevel="3">
      <c r="A742" s="34" t="s">
        <v>178</v>
      </c>
      <c r="B742" s="60" t="s">
        <v>172</v>
      </c>
      <c r="C742" s="56">
        <v>25626</v>
      </c>
      <c r="D742" s="61">
        <f t="shared" si="18"/>
        <v>25626</v>
      </c>
      <c r="E742" s="114" t="e">
        <f>#REF!</f>
        <v>#REF!</v>
      </c>
      <c r="F742" s="114" t="e">
        <f>#REF!</f>
        <v>#REF!</v>
      </c>
    </row>
    <row r="743" spans="1:6" s="7" customFormat="1" ht="22.5" hidden="1" outlineLevel="5">
      <c r="A743" s="58" t="s">
        <v>180</v>
      </c>
      <c r="B743" s="60" t="s">
        <v>172</v>
      </c>
      <c r="C743" s="56">
        <v>20000</v>
      </c>
      <c r="D743" s="61">
        <f t="shared" si="18"/>
        <v>20000</v>
      </c>
      <c r="E743" s="114" t="e">
        <f>#REF!</f>
        <v>#REF!</v>
      </c>
      <c r="F743" s="114" t="e">
        <f>#REF!</f>
        <v>#REF!</v>
      </c>
    </row>
    <row r="744" spans="1:6" s="7" customFormat="1" ht="15.75" hidden="1" outlineLevel="6">
      <c r="A744" s="58" t="s">
        <v>181</v>
      </c>
      <c r="B744" s="60" t="s">
        <v>172</v>
      </c>
      <c r="C744" s="56">
        <v>20000</v>
      </c>
      <c r="D744" s="61">
        <f t="shared" si="18"/>
        <v>20000</v>
      </c>
      <c r="E744" s="114" t="e">
        <f>#REF!</f>
        <v>#REF!</v>
      </c>
      <c r="F744" s="114" t="e">
        <f>#REF!</f>
        <v>#REF!</v>
      </c>
    </row>
    <row r="745" spans="1:6" s="7" customFormat="1" ht="22.5" hidden="1" outlineLevel="7">
      <c r="A745" s="58" t="s">
        <v>182</v>
      </c>
      <c r="B745" s="63" t="s">
        <v>172</v>
      </c>
      <c r="C745" s="64">
        <v>20000</v>
      </c>
      <c r="D745" s="61">
        <f t="shared" si="18"/>
        <v>20000</v>
      </c>
      <c r="E745" s="114" t="e">
        <f>#REF!</f>
        <v>#REF!</v>
      </c>
      <c r="F745" s="114" t="e">
        <f>#REF!</f>
        <v>#REF!</v>
      </c>
    </row>
    <row r="746" spans="1:6" s="7" customFormat="1" ht="22.5" hidden="1" outlineLevel="5">
      <c r="A746" s="34" t="s">
        <v>183</v>
      </c>
      <c r="B746" s="60" t="s">
        <v>172</v>
      </c>
      <c r="C746" s="56">
        <v>5626</v>
      </c>
      <c r="D746" s="61">
        <f t="shared" si="18"/>
        <v>5626</v>
      </c>
      <c r="E746" s="114" t="e">
        <f>#REF!</f>
        <v>#REF!</v>
      </c>
      <c r="F746" s="114" t="e">
        <f>#REF!</f>
        <v>#REF!</v>
      </c>
    </row>
    <row r="747" spans="1:6" s="7" customFormat="1" ht="15.75" hidden="1" outlineLevel="6">
      <c r="A747" s="58" t="s">
        <v>96</v>
      </c>
      <c r="B747" s="60" t="s">
        <v>172</v>
      </c>
      <c r="C747" s="56">
        <v>5626</v>
      </c>
      <c r="D747" s="61">
        <f t="shared" si="18"/>
        <v>5626</v>
      </c>
      <c r="E747" s="114" t="e">
        <f>#REF!</f>
        <v>#REF!</v>
      </c>
      <c r="F747" s="114" t="e">
        <f>#REF!</f>
        <v>#REF!</v>
      </c>
    </row>
    <row r="748" spans="1:6" s="7" customFormat="1" ht="15.75" hidden="1" outlineLevel="7">
      <c r="A748" s="58" t="s">
        <v>177</v>
      </c>
      <c r="B748" s="63" t="s">
        <v>172</v>
      </c>
      <c r="C748" s="64">
        <v>5626</v>
      </c>
      <c r="D748" s="61">
        <f t="shared" si="18"/>
        <v>5626</v>
      </c>
      <c r="E748" s="114" t="e">
        <f>#REF!</f>
        <v>#REF!</v>
      </c>
      <c r="F748" s="114" t="e">
        <f>#REF!</f>
        <v>#REF!</v>
      </c>
    </row>
    <row r="749" spans="1:6" s="7" customFormat="1" ht="22.5" hidden="1" outlineLevel="1">
      <c r="A749" s="34" t="s">
        <v>178</v>
      </c>
      <c r="B749" s="60" t="s">
        <v>185</v>
      </c>
      <c r="C749" s="56">
        <v>1164864.2</v>
      </c>
      <c r="D749" s="61">
        <f t="shared" si="18"/>
        <v>1164864.2</v>
      </c>
      <c r="E749" s="114" t="e">
        <f>#REF!</f>
        <v>#REF!</v>
      </c>
      <c r="F749" s="114" t="e">
        <f>#REF!</f>
        <v>#REF!</v>
      </c>
    </row>
    <row r="750" spans="1:6" s="7" customFormat="1" ht="15.75" hidden="1" outlineLevel="2">
      <c r="A750" s="58" t="s">
        <v>184</v>
      </c>
      <c r="B750" s="60" t="s">
        <v>185</v>
      </c>
      <c r="C750" s="56">
        <v>30049.200000000001</v>
      </c>
      <c r="D750" s="61">
        <f t="shared" si="18"/>
        <v>30049.200000000001</v>
      </c>
      <c r="E750" s="114" t="e">
        <f>#REF!</f>
        <v>#REF!</v>
      </c>
      <c r="F750" s="114" t="e">
        <f>#REF!</f>
        <v>#REF!</v>
      </c>
    </row>
    <row r="751" spans="1:6" s="7" customFormat="1" ht="22.5" hidden="1" outlineLevel="3">
      <c r="A751" s="58" t="s">
        <v>10</v>
      </c>
      <c r="B751" s="60" t="s">
        <v>185</v>
      </c>
      <c r="C751" s="56">
        <v>3698.1</v>
      </c>
      <c r="D751" s="61">
        <f t="shared" si="18"/>
        <v>3698.1</v>
      </c>
      <c r="E751" s="114" t="e">
        <f>#REF!</f>
        <v>#REF!</v>
      </c>
      <c r="F751" s="114" t="e">
        <f>#REF!</f>
        <v>#REF!</v>
      </c>
    </row>
    <row r="752" spans="1:6" s="7" customFormat="1" ht="22.5" hidden="1" outlineLevel="5">
      <c r="A752" s="58" t="s">
        <v>51</v>
      </c>
      <c r="B752" s="60" t="s">
        <v>185</v>
      </c>
      <c r="C752" s="56">
        <v>3698.1</v>
      </c>
      <c r="D752" s="61">
        <f t="shared" si="18"/>
        <v>3698.1</v>
      </c>
      <c r="E752" s="114" t="e">
        <f>#REF!</f>
        <v>#REF!</v>
      </c>
      <c r="F752" s="114" t="e">
        <f>#REF!</f>
        <v>#REF!</v>
      </c>
    </row>
    <row r="753" spans="1:6" s="7" customFormat="1" ht="33.75" hidden="1" outlineLevel="6">
      <c r="A753" s="58" t="s">
        <v>13</v>
      </c>
      <c r="B753" s="60" t="s">
        <v>185</v>
      </c>
      <c r="C753" s="56">
        <v>3698.1</v>
      </c>
      <c r="D753" s="61">
        <f t="shared" si="18"/>
        <v>3698.1</v>
      </c>
      <c r="E753" s="114" t="e">
        <f>#REF!</f>
        <v>#REF!</v>
      </c>
      <c r="F753" s="114" t="e">
        <f>#REF!</f>
        <v>#REF!</v>
      </c>
    </row>
    <row r="754" spans="1:6" s="7" customFormat="1" ht="15.75" hidden="1" outlineLevel="7">
      <c r="A754" s="58" t="s">
        <v>15</v>
      </c>
      <c r="B754" s="63" t="s">
        <v>185</v>
      </c>
      <c r="C754" s="64">
        <v>3698.1</v>
      </c>
      <c r="D754" s="61">
        <f t="shared" si="18"/>
        <v>3698.1</v>
      </c>
      <c r="E754" s="114" t="e">
        <f>#REF!</f>
        <v>#REF!</v>
      </c>
      <c r="F754" s="114" t="e">
        <f>#REF!</f>
        <v>#REF!</v>
      </c>
    </row>
    <row r="755" spans="1:6" s="7" customFormat="1" ht="15.75" hidden="1" outlineLevel="3">
      <c r="A755" s="34" t="s">
        <v>17</v>
      </c>
      <c r="B755" s="60" t="s">
        <v>185</v>
      </c>
      <c r="C755" s="56">
        <v>26351.1</v>
      </c>
      <c r="D755" s="61">
        <f t="shared" si="18"/>
        <v>26351.1</v>
      </c>
      <c r="E755" s="114" t="e">
        <f>#REF!</f>
        <v>#REF!</v>
      </c>
      <c r="F755" s="114" t="e">
        <f>#REF!</f>
        <v>#REF!</v>
      </c>
    </row>
    <row r="756" spans="1:6" s="7" customFormat="1" ht="15.75" hidden="1" outlineLevel="5">
      <c r="A756" s="58" t="s">
        <v>21</v>
      </c>
      <c r="B756" s="60" t="s">
        <v>185</v>
      </c>
      <c r="C756" s="56">
        <v>24748.799999999999</v>
      </c>
      <c r="D756" s="61">
        <f t="shared" si="18"/>
        <v>24748.799999999999</v>
      </c>
      <c r="E756" s="114" t="e">
        <f>#REF!</f>
        <v>#REF!</v>
      </c>
      <c r="F756" s="114" t="e">
        <f>#REF!</f>
        <v>#REF!</v>
      </c>
    </row>
    <row r="757" spans="1:6" s="7" customFormat="1" ht="33.75" hidden="1" outlineLevel="6">
      <c r="A757" s="58" t="s">
        <v>13</v>
      </c>
      <c r="B757" s="60" t="s">
        <v>185</v>
      </c>
      <c r="C757" s="56">
        <v>24748.799999999999</v>
      </c>
      <c r="D757" s="61">
        <f t="shared" si="18"/>
        <v>24748.799999999999</v>
      </c>
      <c r="E757" s="114" t="e">
        <f>#REF!</f>
        <v>#REF!</v>
      </c>
      <c r="F757" s="114" t="e">
        <f>#REF!</f>
        <v>#REF!</v>
      </c>
    </row>
    <row r="758" spans="1:6" s="7" customFormat="1" ht="15.75" hidden="1" outlineLevel="7">
      <c r="A758" s="58" t="s">
        <v>15</v>
      </c>
      <c r="B758" s="63" t="s">
        <v>185</v>
      </c>
      <c r="C758" s="64">
        <v>24739.200000000001</v>
      </c>
      <c r="D758" s="61">
        <f t="shared" si="18"/>
        <v>24739.200000000001</v>
      </c>
      <c r="E758" s="114" t="e">
        <f>#REF!</f>
        <v>#REF!</v>
      </c>
      <c r="F758" s="114" t="e">
        <f>#REF!</f>
        <v>#REF!</v>
      </c>
    </row>
    <row r="759" spans="1:6" s="7" customFormat="1" ht="15.75" hidden="1" outlineLevel="7">
      <c r="A759" s="34" t="s">
        <v>17</v>
      </c>
      <c r="B759" s="63" t="s">
        <v>185</v>
      </c>
      <c r="C759" s="64">
        <v>9.6</v>
      </c>
      <c r="D759" s="61">
        <f t="shared" si="18"/>
        <v>9.6</v>
      </c>
      <c r="E759" s="114" t="e">
        <f>#REF!</f>
        <v>#REF!</v>
      </c>
      <c r="F759" s="114" t="e">
        <f>#REF!</f>
        <v>#REF!</v>
      </c>
    </row>
    <row r="760" spans="1:6" s="7" customFormat="1" ht="15.75" hidden="1" outlineLevel="5">
      <c r="A760" s="34" t="s">
        <v>22</v>
      </c>
      <c r="B760" s="60" t="s">
        <v>185</v>
      </c>
      <c r="C760" s="56">
        <v>1599.4</v>
      </c>
      <c r="D760" s="61">
        <f t="shared" si="18"/>
        <v>1599.4</v>
      </c>
      <c r="E760" s="114" t="e">
        <f>#REF!</f>
        <v>#REF!</v>
      </c>
      <c r="F760" s="114" t="e">
        <f>#REF!</f>
        <v>#REF!</v>
      </c>
    </row>
    <row r="761" spans="1:6" s="7" customFormat="1" ht="15.75" hidden="1" outlineLevel="6">
      <c r="A761" s="58" t="s">
        <v>24</v>
      </c>
      <c r="B761" s="60" t="s">
        <v>185</v>
      </c>
      <c r="C761" s="56">
        <v>1599.4</v>
      </c>
      <c r="D761" s="61">
        <f t="shared" si="18"/>
        <v>1599.4</v>
      </c>
      <c r="E761" s="114" t="e">
        <f>#REF!</f>
        <v>#REF!</v>
      </c>
      <c r="F761" s="114" t="e">
        <f>#REF!</f>
        <v>#REF!</v>
      </c>
    </row>
    <row r="762" spans="1:6" s="7" customFormat="1" ht="15.75" hidden="1" outlineLevel="7">
      <c r="A762" s="58" t="s">
        <v>26</v>
      </c>
      <c r="B762" s="63" t="s">
        <v>185</v>
      </c>
      <c r="C762" s="64">
        <v>844.8</v>
      </c>
      <c r="D762" s="61">
        <f t="shared" si="18"/>
        <v>844.8</v>
      </c>
      <c r="E762" s="114" t="e">
        <f>#REF!</f>
        <v>#REF!</v>
      </c>
      <c r="F762" s="114" t="e">
        <f>#REF!</f>
        <v>#REF!</v>
      </c>
    </row>
    <row r="763" spans="1:6" s="7" customFormat="1" ht="15.75" hidden="1" outlineLevel="7">
      <c r="A763" s="34" t="s">
        <v>28</v>
      </c>
      <c r="B763" s="63" t="s">
        <v>185</v>
      </c>
      <c r="C763" s="64">
        <v>754.6</v>
      </c>
      <c r="D763" s="61">
        <f t="shared" si="18"/>
        <v>754.6</v>
      </c>
      <c r="E763" s="114" t="e">
        <f>#REF!</f>
        <v>#REF!</v>
      </c>
      <c r="F763" s="114" t="e">
        <f>#REF!</f>
        <v>#REF!</v>
      </c>
    </row>
    <row r="764" spans="1:6" s="7" customFormat="1" ht="15.75" hidden="1" outlineLevel="5">
      <c r="A764" s="34" t="s">
        <v>30</v>
      </c>
      <c r="B764" s="60" t="s">
        <v>185</v>
      </c>
      <c r="C764" s="56">
        <v>2.9</v>
      </c>
      <c r="D764" s="61">
        <f t="shared" si="18"/>
        <v>2.9</v>
      </c>
      <c r="E764" s="114" t="e">
        <f>#REF!</f>
        <v>#REF!</v>
      </c>
      <c r="F764" s="114" t="e">
        <f>#REF!</f>
        <v>#REF!</v>
      </c>
    </row>
    <row r="765" spans="1:6" s="7" customFormat="1" ht="15.75" hidden="1" outlineLevel="6">
      <c r="A765" s="58" t="s">
        <v>43</v>
      </c>
      <c r="B765" s="60" t="s">
        <v>185</v>
      </c>
      <c r="C765" s="56">
        <v>2.9</v>
      </c>
      <c r="D765" s="61">
        <f t="shared" si="18"/>
        <v>2.9</v>
      </c>
      <c r="E765" s="114" t="e">
        <f>#REF!</f>
        <v>#REF!</v>
      </c>
      <c r="F765" s="114" t="e">
        <f>#REF!</f>
        <v>#REF!</v>
      </c>
    </row>
    <row r="766" spans="1:6" s="7" customFormat="1" ht="15.75" hidden="1" outlineLevel="7">
      <c r="A766" s="58" t="s">
        <v>45</v>
      </c>
      <c r="B766" s="63" t="s">
        <v>185</v>
      </c>
      <c r="C766" s="64">
        <v>2.9</v>
      </c>
      <c r="D766" s="61">
        <f t="shared" si="18"/>
        <v>2.9</v>
      </c>
      <c r="E766" s="114" t="e">
        <f>#REF!</f>
        <v>#REF!</v>
      </c>
      <c r="F766" s="114" t="e">
        <f>#REF!</f>
        <v>#REF!</v>
      </c>
    </row>
    <row r="767" spans="1:6" s="7" customFormat="1" ht="15.75" hidden="1" outlineLevel="2">
      <c r="A767" s="34" t="s">
        <v>47</v>
      </c>
      <c r="B767" s="60" t="s">
        <v>185</v>
      </c>
      <c r="C767" s="56">
        <v>800303.2</v>
      </c>
      <c r="D767" s="61">
        <f t="shared" si="18"/>
        <v>800303.2</v>
      </c>
      <c r="E767" s="114" t="e">
        <f>#REF!</f>
        <v>#REF!</v>
      </c>
      <c r="F767" s="114" t="e">
        <f>#REF!</f>
        <v>#REF!</v>
      </c>
    </row>
    <row r="768" spans="1:6" s="7" customFormat="1" ht="15.75" hidden="1" outlineLevel="3">
      <c r="A768" s="58" t="s">
        <v>186</v>
      </c>
      <c r="B768" s="60" t="s">
        <v>185</v>
      </c>
      <c r="C768" s="56">
        <v>800303.2</v>
      </c>
      <c r="D768" s="61">
        <f t="shared" si="18"/>
        <v>800303.2</v>
      </c>
      <c r="E768" s="114" t="e">
        <f>#REF!</f>
        <v>#REF!</v>
      </c>
      <c r="F768" s="114" t="e">
        <f>#REF!</f>
        <v>#REF!</v>
      </c>
    </row>
    <row r="769" spans="1:6" s="7" customFormat="1" ht="15.75" hidden="1" outlineLevel="4">
      <c r="A769" s="58" t="s">
        <v>187</v>
      </c>
      <c r="B769" s="60" t="s">
        <v>185</v>
      </c>
      <c r="C769" s="56">
        <v>759493.1</v>
      </c>
      <c r="D769" s="61">
        <f t="shared" si="18"/>
        <v>759493.1</v>
      </c>
      <c r="E769" s="114" t="e">
        <f>#REF!</f>
        <v>#REF!</v>
      </c>
      <c r="F769" s="114" t="e">
        <f>#REF!</f>
        <v>#REF!</v>
      </c>
    </row>
    <row r="770" spans="1:6" s="7" customFormat="1" ht="22.5" hidden="1" outlineLevel="5">
      <c r="A770" s="58" t="s">
        <v>188</v>
      </c>
      <c r="B770" s="60" t="s">
        <v>185</v>
      </c>
      <c r="C770" s="56">
        <v>463005.3</v>
      </c>
      <c r="D770" s="61">
        <f t="shared" si="18"/>
        <v>463005.3</v>
      </c>
      <c r="E770" s="114" t="e">
        <f>#REF!</f>
        <v>#REF!</v>
      </c>
      <c r="F770" s="114" t="e">
        <f>#REF!</f>
        <v>#REF!</v>
      </c>
    </row>
    <row r="771" spans="1:6" s="7" customFormat="1" ht="33.75" hidden="1" outlineLevel="6">
      <c r="A771" s="58" t="s">
        <v>13</v>
      </c>
      <c r="B771" s="60" t="s">
        <v>185</v>
      </c>
      <c r="C771" s="56">
        <v>463005.3</v>
      </c>
      <c r="D771" s="61">
        <f t="shared" si="18"/>
        <v>463005.3</v>
      </c>
      <c r="E771" s="114" t="e">
        <f>#REF!</f>
        <v>#REF!</v>
      </c>
      <c r="F771" s="114" t="e">
        <f>#REF!</f>
        <v>#REF!</v>
      </c>
    </row>
    <row r="772" spans="1:6" s="7" customFormat="1" ht="15.75" hidden="1" outlineLevel="7">
      <c r="A772" s="58" t="s">
        <v>15</v>
      </c>
      <c r="B772" s="63" t="s">
        <v>185</v>
      </c>
      <c r="C772" s="64">
        <v>460444.3</v>
      </c>
      <c r="D772" s="61">
        <f t="shared" si="18"/>
        <v>460444.3</v>
      </c>
      <c r="E772" s="114" t="e">
        <f>#REF!</f>
        <v>#REF!</v>
      </c>
      <c r="F772" s="114" t="e">
        <f>#REF!</f>
        <v>#REF!</v>
      </c>
    </row>
    <row r="773" spans="1:6" s="7" customFormat="1" ht="15.75" hidden="1" outlineLevel="7">
      <c r="A773" s="34" t="s">
        <v>17</v>
      </c>
      <c r="B773" s="63" t="s">
        <v>185</v>
      </c>
      <c r="C773" s="64">
        <v>2561</v>
      </c>
      <c r="D773" s="61">
        <f t="shared" si="18"/>
        <v>2561</v>
      </c>
      <c r="E773" s="114" t="e">
        <f>#REF!</f>
        <v>#REF!</v>
      </c>
      <c r="F773" s="114" t="e">
        <f>#REF!</f>
        <v>#REF!</v>
      </c>
    </row>
    <row r="774" spans="1:6" s="7" customFormat="1" ht="15.75" hidden="1" outlineLevel="5">
      <c r="A774" s="34" t="s">
        <v>22</v>
      </c>
      <c r="B774" s="60" t="s">
        <v>185</v>
      </c>
      <c r="C774" s="56">
        <v>83949</v>
      </c>
      <c r="D774" s="61">
        <f t="shared" si="18"/>
        <v>83949</v>
      </c>
      <c r="E774" s="114" t="e">
        <f>#REF!</f>
        <v>#REF!</v>
      </c>
      <c r="F774" s="114" t="e">
        <f>#REF!</f>
        <v>#REF!</v>
      </c>
    </row>
    <row r="775" spans="1:6" s="7" customFormat="1" ht="15.75" hidden="1" outlineLevel="6">
      <c r="A775" s="58" t="s">
        <v>24</v>
      </c>
      <c r="B775" s="60" t="s">
        <v>185</v>
      </c>
      <c r="C775" s="56">
        <v>83949</v>
      </c>
      <c r="D775" s="61">
        <f t="shared" si="18"/>
        <v>83949</v>
      </c>
      <c r="E775" s="114" t="e">
        <f>#REF!</f>
        <v>#REF!</v>
      </c>
      <c r="F775" s="114" t="e">
        <f>#REF!</f>
        <v>#REF!</v>
      </c>
    </row>
    <row r="776" spans="1:6" s="7" customFormat="1" ht="15.75" hidden="1" outlineLevel="7">
      <c r="A776" s="58" t="s">
        <v>26</v>
      </c>
      <c r="B776" s="63" t="s">
        <v>185</v>
      </c>
      <c r="C776" s="64">
        <v>11251.3</v>
      </c>
      <c r="D776" s="61">
        <f t="shared" si="18"/>
        <v>11251.3</v>
      </c>
      <c r="E776" s="114" t="e">
        <f>#REF!</f>
        <v>#REF!</v>
      </c>
      <c r="F776" s="114" t="e">
        <f>#REF!</f>
        <v>#REF!</v>
      </c>
    </row>
    <row r="777" spans="1:6" s="7" customFormat="1" ht="15.75" hidden="1" outlineLevel="7">
      <c r="A777" s="34" t="s">
        <v>28</v>
      </c>
      <c r="B777" s="63" t="s">
        <v>185</v>
      </c>
      <c r="C777" s="64">
        <v>72697.7</v>
      </c>
      <c r="D777" s="61">
        <f t="shared" si="18"/>
        <v>72697.7</v>
      </c>
      <c r="E777" s="114" t="e">
        <f>#REF!</f>
        <v>#REF!</v>
      </c>
      <c r="F777" s="114" t="e">
        <f>#REF!</f>
        <v>#REF!</v>
      </c>
    </row>
    <row r="778" spans="1:6" s="7" customFormat="1" ht="15.75" hidden="1" outlineLevel="5">
      <c r="A778" s="34" t="s">
        <v>30</v>
      </c>
      <c r="B778" s="60" t="s">
        <v>185</v>
      </c>
      <c r="C778" s="56">
        <v>211861.6</v>
      </c>
      <c r="D778" s="61">
        <f t="shared" si="18"/>
        <v>211861.6</v>
      </c>
      <c r="E778" s="114" t="e">
        <f>#REF!</f>
        <v>#REF!</v>
      </c>
      <c r="F778" s="114" t="e">
        <f>#REF!</f>
        <v>#REF!</v>
      </c>
    </row>
    <row r="779" spans="1:6" s="7" customFormat="1" ht="22.5" hidden="1" outlineLevel="6">
      <c r="A779" s="58" t="s">
        <v>101</v>
      </c>
      <c r="B779" s="60" t="s">
        <v>185</v>
      </c>
      <c r="C779" s="56">
        <v>154129.60000000001</v>
      </c>
      <c r="D779" s="61">
        <f t="shared" si="18"/>
        <v>154129.60000000001</v>
      </c>
      <c r="E779" s="114" t="e">
        <f>#REF!</f>
        <v>#REF!</v>
      </c>
      <c r="F779" s="114" t="e">
        <f>#REF!</f>
        <v>#REF!</v>
      </c>
    </row>
    <row r="780" spans="1:6" s="7" customFormat="1" ht="15.75" hidden="1" outlineLevel="7">
      <c r="A780" s="58" t="s">
        <v>132</v>
      </c>
      <c r="B780" s="63" t="s">
        <v>185</v>
      </c>
      <c r="C780" s="64">
        <v>154129.60000000001</v>
      </c>
      <c r="D780" s="61">
        <f t="shared" si="18"/>
        <v>154129.60000000001</v>
      </c>
      <c r="E780" s="114" t="e">
        <f>#REF!</f>
        <v>#REF!</v>
      </c>
      <c r="F780" s="114" t="e">
        <f>#REF!</f>
        <v>#REF!</v>
      </c>
    </row>
    <row r="781" spans="1:6" s="7" customFormat="1" ht="22.5" hidden="1" outlineLevel="6">
      <c r="A781" s="34" t="s">
        <v>133</v>
      </c>
      <c r="B781" s="60" t="s">
        <v>185</v>
      </c>
      <c r="C781" s="56">
        <v>57732</v>
      </c>
      <c r="D781" s="61">
        <f t="shared" si="18"/>
        <v>57732</v>
      </c>
      <c r="E781" s="114" t="e">
        <f>#REF!</f>
        <v>#REF!</v>
      </c>
      <c r="F781" s="114" t="e">
        <f>#REF!</f>
        <v>#REF!</v>
      </c>
    </row>
    <row r="782" spans="1:6" s="7" customFormat="1" ht="15.75" hidden="1" outlineLevel="7">
      <c r="A782" s="58" t="s">
        <v>102</v>
      </c>
      <c r="B782" s="63" t="s">
        <v>185</v>
      </c>
      <c r="C782" s="64">
        <v>57732</v>
      </c>
      <c r="D782" s="61">
        <f t="shared" si="18"/>
        <v>57732</v>
      </c>
      <c r="E782" s="114" t="e">
        <f>#REF!</f>
        <v>#REF!</v>
      </c>
      <c r="F782" s="114" t="e">
        <f>#REF!</f>
        <v>#REF!</v>
      </c>
    </row>
    <row r="783" spans="1:6" s="7" customFormat="1" ht="22.5" hidden="1" outlineLevel="5">
      <c r="A783" s="34" t="s">
        <v>103</v>
      </c>
      <c r="B783" s="60" t="s">
        <v>185</v>
      </c>
      <c r="C783" s="56">
        <v>677.2</v>
      </c>
      <c r="D783" s="61">
        <f t="shared" si="18"/>
        <v>677.2</v>
      </c>
      <c r="E783" s="114" t="e">
        <f>#REF!</f>
        <v>#REF!</v>
      </c>
      <c r="F783" s="114" t="e">
        <f>#REF!</f>
        <v>#REF!</v>
      </c>
    </row>
    <row r="784" spans="1:6" s="7" customFormat="1" ht="15.75" hidden="1" outlineLevel="6">
      <c r="A784" s="58" t="s">
        <v>43</v>
      </c>
      <c r="B784" s="60" t="s">
        <v>185</v>
      </c>
      <c r="C784" s="56">
        <v>677.2</v>
      </c>
      <c r="D784" s="61">
        <f t="shared" si="18"/>
        <v>677.2</v>
      </c>
      <c r="E784" s="114" t="e">
        <f>#REF!</f>
        <v>#REF!</v>
      </c>
      <c r="F784" s="114" t="e">
        <f>#REF!</f>
        <v>#REF!</v>
      </c>
    </row>
    <row r="785" spans="1:6" s="7" customFormat="1" ht="15.75" hidden="1" outlineLevel="7">
      <c r="A785" s="58" t="s">
        <v>45</v>
      </c>
      <c r="B785" s="63" t="s">
        <v>185</v>
      </c>
      <c r="C785" s="64">
        <v>677.2</v>
      </c>
      <c r="D785" s="61">
        <f t="shared" si="18"/>
        <v>677.2</v>
      </c>
      <c r="E785" s="114" t="e">
        <f>#REF!</f>
        <v>#REF!</v>
      </c>
      <c r="F785" s="114" t="e">
        <f>#REF!</f>
        <v>#REF!</v>
      </c>
    </row>
    <row r="786" spans="1:6" s="7" customFormat="1" ht="15.75" hidden="1" outlineLevel="4">
      <c r="A786" s="34" t="s">
        <v>47</v>
      </c>
      <c r="B786" s="60" t="s">
        <v>185</v>
      </c>
      <c r="C786" s="56">
        <v>40810.1</v>
      </c>
      <c r="D786" s="61">
        <f t="shared" ref="D786:D849" si="19">C786</f>
        <v>40810.1</v>
      </c>
      <c r="E786" s="114" t="e">
        <f>#REF!</f>
        <v>#REF!</v>
      </c>
      <c r="F786" s="114" t="e">
        <f>#REF!</f>
        <v>#REF!</v>
      </c>
    </row>
    <row r="787" spans="1:6" s="7" customFormat="1" ht="22.5" hidden="1" outlineLevel="5">
      <c r="A787" s="58" t="s">
        <v>189</v>
      </c>
      <c r="B787" s="60" t="s">
        <v>185</v>
      </c>
      <c r="C787" s="56">
        <v>40810.1</v>
      </c>
      <c r="D787" s="61">
        <f t="shared" si="19"/>
        <v>40810.1</v>
      </c>
      <c r="E787" s="114" t="e">
        <f>#REF!</f>
        <v>#REF!</v>
      </c>
      <c r="F787" s="114" t="e">
        <f>#REF!</f>
        <v>#REF!</v>
      </c>
    </row>
    <row r="788" spans="1:6" s="7" customFormat="1" ht="33.75" hidden="1" outlineLevel="6">
      <c r="A788" s="58" t="s">
        <v>13</v>
      </c>
      <c r="B788" s="60" t="s">
        <v>185</v>
      </c>
      <c r="C788" s="56">
        <v>40810.1</v>
      </c>
      <c r="D788" s="61">
        <f t="shared" si="19"/>
        <v>40810.1</v>
      </c>
      <c r="E788" s="114" t="e">
        <f>#REF!</f>
        <v>#REF!</v>
      </c>
      <c r="F788" s="114" t="e">
        <f>#REF!</f>
        <v>#REF!</v>
      </c>
    </row>
    <row r="789" spans="1:6" s="7" customFormat="1" ht="15.75" hidden="1" outlineLevel="7">
      <c r="A789" s="58" t="s">
        <v>15</v>
      </c>
      <c r="B789" s="63" t="s">
        <v>185</v>
      </c>
      <c r="C789" s="64">
        <v>40810.1</v>
      </c>
      <c r="D789" s="61">
        <f t="shared" si="19"/>
        <v>40810.1</v>
      </c>
      <c r="E789" s="114" t="e">
        <f>#REF!</f>
        <v>#REF!</v>
      </c>
      <c r="F789" s="114" t="e">
        <f>#REF!</f>
        <v>#REF!</v>
      </c>
    </row>
    <row r="790" spans="1:6" s="7" customFormat="1" ht="15.75" hidden="1" outlineLevel="2">
      <c r="A790" s="34" t="s">
        <v>17</v>
      </c>
      <c r="B790" s="60" t="s">
        <v>185</v>
      </c>
      <c r="C790" s="56">
        <v>334511.8</v>
      </c>
      <c r="D790" s="61">
        <f t="shared" si="19"/>
        <v>334511.8</v>
      </c>
      <c r="E790" s="114" t="e">
        <f>#REF!</f>
        <v>#REF!</v>
      </c>
      <c r="F790" s="114" t="e">
        <f>#REF!</f>
        <v>#REF!</v>
      </c>
    </row>
    <row r="791" spans="1:6" s="7" customFormat="1" ht="15.75" hidden="1" outlineLevel="3">
      <c r="A791" s="58" t="s">
        <v>114</v>
      </c>
      <c r="B791" s="60" t="s">
        <v>185</v>
      </c>
      <c r="C791" s="56">
        <v>334511.8</v>
      </c>
      <c r="D791" s="61">
        <f t="shared" si="19"/>
        <v>334511.8</v>
      </c>
      <c r="E791" s="114" t="e">
        <f>#REF!</f>
        <v>#REF!</v>
      </c>
      <c r="F791" s="114" t="e">
        <f>#REF!</f>
        <v>#REF!</v>
      </c>
    </row>
    <row r="792" spans="1:6" s="7" customFormat="1" ht="22.5" hidden="1" outlineLevel="5">
      <c r="A792" s="58" t="s">
        <v>190</v>
      </c>
      <c r="B792" s="60" t="s">
        <v>185</v>
      </c>
      <c r="C792" s="56">
        <v>115382.8</v>
      </c>
      <c r="D792" s="61">
        <f t="shared" si="19"/>
        <v>115382.8</v>
      </c>
      <c r="E792" s="114" t="e">
        <f>#REF!</f>
        <v>#REF!</v>
      </c>
      <c r="F792" s="114" t="e">
        <f>#REF!</f>
        <v>#REF!</v>
      </c>
    </row>
    <row r="793" spans="1:6" s="7" customFormat="1" ht="15.75" hidden="1" outlineLevel="6">
      <c r="A793" s="58" t="s">
        <v>24</v>
      </c>
      <c r="B793" s="60" t="s">
        <v>185</v>
      </c>
      <c r="C793" s="56">
        <v>115382.8</v>
      </c>
      <c r="D793" s="61">
        <f t="shared" si="19"/>
        <v>115382.8</v>
      </c>
      <c r="E793" s="114" t="e">
        <f>#REF!</f>
        <v>#REF!</v>
      </c>
      <c r="F793" s="114" t="e">
        <f>#REF!</f>
        <v>#REF!</v>
      </c>
    </row>
    <row r="794" spans="1:6" s="7" customFormat="1" ht="15.75" hidden="1" outlineLevel="7">
      <c r="A794" s="58" t="s">
        <v>26</v>
      </c>
      <c r="B794" s="63" t="s">
        <v>185</v>
      </c>
      <c r="C794" s="64">
        <v>989</v>
      </c>
      <c r="D794" s="61">
        <f t="shared" si="19"/>
        <v>989</v>
      </c>
      <c r="E794" s="114" t="e">
        <f>#REF!</f>
        <v>#REF!</v>
      </c>
      <c r="F794" s="114" t="e">
        <f>#REF!</f>
        <v>#REF!</v>
      </c>
    </row>
    <row r="795" spans="1:6" s="7" customFormat="1" ht="15.75" hidden="1" outlineLevel="7">
      <c r="A795" s="34" t="s">
        <v>28</v>
      </c>
      <c r="B795" s="63" t="s">
        <v>185</v>
      </c>
      <c r="C795" s="64">
        <v>114393.8</v>
      </c>
      <c r="D795" s="61">
        <f t="shared" si="19"/>
        <v>114393.8</v>
      </c>
      <c r="E795" s="114" t="e">
        <f>#REF!</f>
        <v>#REF!</v>
      </c>
      <c r="F795" s="114" t="e">
        <f>#REF!</f>
        <v>#REF!</v>
      </c>
    </row>
    <row r="796" spans="1:6" s="7" customFormat="1" ht="15.75" hidden="1" outlineLevel="5">
      <c r="A796" s="34" t="s">
        <v>30</v>
      </c>
      <c r="B796" s="60" t="s">
        <v>185</v>
      </c>
      <c r="C796" s="56">
        <v>219129</v>
      </c>
      <c r="D796" s="61">
        <f t="shared" si="19"/>
        <v>219129</v>
      </c>
      <c r="E796" s="114" t="e">
        <f>#REF!</f>
        <v>#REF!</v>
      </c>
      <c r="F796" s="114" t="e">
        <f>#REF!</f>
        <v>#REF!</v>
      </c>
    </row>
    <row r="797" spans="1:6" s="7" customFormat="1" ht="22.5" hidden="1" outlineLevel="6">
      <c r="A797" s="58" t="s">
        <v>101</v>
      </c>
      <c r="B797" s="60" t="s">
        <v>185</v>
      </c>
      <c r="C797" s="56">
        <v>154053</v>
      </c>
      <c r="D797" s="61">
        <f t="shared" si="19"/>
        <v>154053</v>
      </c>
      <c r="E797" s="114" t="e">
        <f>#REF!</f>
        <v>#REF!</v>
      </c>
      <c r="F797" s="114" t="e">
        <f>#REF!</f>
        <v>#REF!</v>
      </c>
    </row>
    <row r="798" spans="1:6" s="7" customFormat="1" ht="15.75" hidden="1" outlineLevel="7">
      <c r="A798" s="58" t="s">
        <v>132</v>
      </c>
      <c r="B798" s="63" t="s">
        <v>185</v>
      </c>
      <c r="C798" s="64">
        <v>154053</v>
      </c>
      <c r="D798" s="61">
        <f t="shared" si="19"/>
        <v>154053</v>
      </c>
      <c r="E798" s="114" t="e">
        <f>#REF!</f>
        <v>#REF!</v>
      </c>
      <c r="F798" s="114" t="e">
        <f>#REF!</f>
        <v>#REF!</v>
      </c>
    </row>
    <row r="799" spans="1:6" s="7" customFormat="1" ht="22.5" hidden="1" outlineLevel="6">
      <c r="A799" s="34" t="s">
        <v>133</v>
      </c>
      <c r="B799" s="60" t="s">
        <v>185</v>
      </c>
      <c r="C799" s="56">
        <v>65076</v>
      </c>
      <c r="D799" s="61">
        <f t="shared" si="19"/>
        <v>65076</v>
      </c>
      <c r="E799" s="114" t="e">
        <f>#REF!</f>
        <v>#REF!</v>
      </c>
      <c r="F799" s="114" t="e">
        <f>#REF!</f>
        <v>#REF!</v>
      </c>
    </row>
    <row r="800" spans="1:6" s="7" customFormat="1" ht="15.75" hidden="1" outlineLevel="7">
      <c r="A800" s="58" t="s">
        <v>102</v>
      </c>
      <c r="B800" s="63" t="s">
        <v>185</v>
      </c>
      <c r="C800" s="64">
        <v>65076</v>
      </c>
      <c r="D800" s="61">
        <f t="shared" si="19"/>
        <v>65076</v>
      </c>
      <c r="E800" s="114" t="e">
        <f>#REF!</f>
        <v>#REF!</v>
      </c>
      <c r="F800" s="114" t="e">
        <f>#REF!</f>
        <v>#REF!</v>
      </c>
    </row>
    <row r="801" spans="1:6" s="7" customFormat="1" ht="15.75" hidden="1" outlineLevel="2">
      <c r="A801" s="58" t="s">
        <v>73</v>
      </c>
      <c r="B801" s="60" t="s">
        <v>142</v>
      </c>
      <c r="C801" s="56">
        <v>335788</v>
      </c>
      <c r="D801" s="61">
        <f t="shared" si="19"/>
        <v>335788</v>
      </c>
      <c r="E801" s="114" t="e">
        <f>#REF!</f>
        <v>#REF!</v>
      </c>
      <c r="F801" s="114" t="e">
        <f>#REF!</f>
        <v>#REF!</v>
      </c>
    </row>
    <row r="802" spans="1:6" s="7" customFormat="1" ht="22.5" hidden="1" outlineLevel="3">
      <c r="A802" s="58" t="s">
        <v>10</v>
      </c>
      <c r="B802" s="60" t="s">
        <v>142</v>
      </c>
      <c r="C802" s="56">
        <v>9112.9</v>
      </c>
      <c r="D802" s="61">
        <f t="shared" si="19"/>
        <v>9112.9</v>
      </c>
      <c r="E802" s="114" t="e">
        <f>#REF!</f>
        <v>#REF!</v>
      </c>
      <c r="F802" s="114" t="e">
        <f>#REF!</f>
        <v>#REF!</v>
      </c>
    </row>
    <row r="803" spans="1:6" s="7" customFormat="1" ht="15.75" hidden="1" outlineLevel="5">
      <c r="A803" s="58" t="s">
        <v>75</v>
      </c>
      <c r="B803" s="60" t="s">
        <v>142</v>
      </c>
      <c r="C803" s="56">
        <v>9112.9</v>
      </c>
      <c r="D803" s="61">
        <f t="shared" si="19"/>
        <v>9112.9</v>
      </c>
      <c r="E803" s="114" t="e">
        <f>#REF!</f>
        <v>#REF!</v>
      </c>
      <c r="F803" s="114" t="e">
        <f>#REF!</f>
        <v>#REF!</v>
      </c>
    </row>
    <row r="804" spans="1:6" s="7" customFormat="1" ht="33.75" hidden="1" outlineLevel="6">
      <c r="A804" s="58" t="s">
        <v>13</v>
      </c>
      <c r="B804" s="60" t="s">
        <v>142</v>
      </c>
      <c r="C804" s="56">
        <v>9112.9</v>
      </c>
      <c r="D804" s="61">
        <f t="shared" si="19"/>
        <v>9112.9</v>
      </c>
      <c r="E804" s="114" t="e">
        <f>#REF!</f>
        <v>#REF!</v>
      </c>
      <c r="F804" s="114" t="e">
        <f>#REF!</f>
        <v>#REF!</v>
      </c>
    </row>
    <row r="805" spans="1:6" s="7" customFormat="1" ht="15.75" hidden="1" outlineLevel="7">
      <c r="A805" s="58" t="s">
        <v>76</v>
      </c>
      <c r="B805" s="63" t="s">
        <v>142</v>
      </c>
      <c r="C805" s="64">
        <v>9112.9</v>
      </c>
      <c r="D805" s="61">
        <f t="shared" si="19"/>
        <v>9112.9</v>
      </c>
      <c r="E805" s="114" t="e">
        <f>#REF!</f>
        <v>#REF!</v>
      </c>
      <c r="F805" s="114" t="e">
        <f>#REF!</f>
        <v>#REF!</v>
      </c>
    </row>
    <row r="806" spans="1:6" s="7" customFormat="1" ht="15.75" hidden="1" outlineLevel="3">
      <c r="A806" s="34" t="s">
        <v>17</v>
      </c>
      <c r="B806" s="60" t="s">
        <v>142</v>
      </c>
      <c r="C806" s="56">
        <v>312885.40000000002</v>
      </c>
      <c r="D806" s="61">
        <f t="shared" si="19"/>
        <v>312885.40000000002</v>
      </c>
      <c r="E806" s="114" t="e">
        <f>#REF!</f>
        <v>#REF!</v>
      </c>
      <c r="F806" s="114" t="e">
        <f>#REF!</f>
        <v>#REF!</v>
      </c>
    </row>
    <row r="807" spans="1:6" s="7" customFormat="1" ht="15.75" hidden="1" outlineLevel="5">
      <c r="A807" s="34" t="s">
        <v>22</v>
      </c>
      <c r="B807" s="60" t="s">
        <v>142</v>
      </c>
      <c r="C807" s="56">
        <v>287367.40000000002</v>
      </c>
      <c r="D807" s="61">
        <f t="shared" si="19"/>
        <v>287367.40000000002</v>
      </c>
      <c r="E807" s="114" t="e">
        <f>#REF!</f>
        <v>#REF!</v>
      </c>
      <c r="F807" s="114" t="e">
        <f>#REF!</f>
        <v>#REF!</v>
      </c>
    </row>
    <row r="808" spans="1:6" s="7" customFormat="1" ht="15.75" hidden="1" outlineLevel="6">
      <c r="A808" s="58" t="s">
        <v>24</v>
      </c>
      <c r="B808" s="60" t="s">
        <v>142</v>
      </c>
      <c r="C808" s="56">
        <v>287367.40000000002</v>
      </c>
      <c r="D808" s="61">
        <f t="shared" si="19"/>
        <v>287367.40000000002</v>
      </c>
      <c r="E808" s="114" t="e">
        <f>#REF!</f>
        <v>#REF!</v>
      </c>
      <c r="F808" s="114" t="e">
        <f>#REF!</f>
        <v>#REF!</v>
      </c>
    </row>
    <row r="809" spans="1:6" s="7" customFormat="1" ht="15.75" hidden="1" outlineLevel="7">
      <c r="A809" s="58" t="s">
        <v>26</v>
      </c>
      <c r="B809" s="63" t="s">
        <v>142</v>
      </c>
      <c r="C809" s="64">
        <v>287159.7</v>
      </c>
      <c r="D809" s="61">
        <f t="shared" si="19"/>
        <v>287159.7</v>
      </c>
      <c r="E809" s="114" t="e">
        <f>#REF!</f>
        <v>#REF!</v>
      </c>
      <c r="F809" s="114" t="e">
        <f>#REF!</f>
        <v>#REF!</v>
      </c>
    </row>
    <row r="810" spans="1:6" s="7" customFormat="1" ht="15.75" hidden="1" outlineLevel="7">
      <c r="A810" s="34" t="s">
        <v>28</v>
      </c>
      <c r="B810" s="63" t="s">
        <v>142</v>
      </c>
      <c r="C810" s="64">
        <v>207.7</v>
      </c>
      <c r="D810" s="61">
        <f t="shared" si="19"/>
        <v>207.7</v>
      </c>
      <c r="E810" s="114" t="e">
        <f>#REF!</f>
        <v>#REF!</v>
      </c>
      <c r="F810" s="114" t="e">
        <f>#REF!</f>
        <v>#REF!</v>
      </c>
    </row>
    <row r="811" spans="1:6" s="7" customFormat="1" ht="15.75" hidden="1" outlineLevel="5">
      <c r="A811" s="34" t="s">
        <v>30</v>
      </c>
      <c r="B811" s="60" t="s">
        <v>142</v>
      </c>
      <c r="C811" s="56">
        <v>25450.400000000001</v>
      </c>
      <c r="D811" s="61">
        <f t="shared" si="19"/>
        <v>25450.400000000001</v>
      </c>
      <c r="E811" s="114" t="e">
        <f>#REF!</f>
        <v>#REF!</v>
      </c>
      <c r="F811" s="114" t="e">
        <f>#REF!</f>
        <v>#REF!</v>
      </c>
    </row>
    <row r="812" spans="1:6" s="7" customFormat="1" ht="15.75" hidden="1" outlineLevel="6">
      <c r="A812" s="34" t="s">
        <v>619</v>
      </c>
      <c r="B812" s="60" t="s">
        <v>142</v>
      </c>
      <c r="C812" s="56">
        <v>25450.400000000001</v>
      </c>
      <c r="D812" s="61">
        <f t="shared" si="19"/>
        <v>25450.400000000001</v>
      </c>
      <c r="E812" s="114" t="e">
        <f>#REF!</f>
        <v>#REF!</v>
      </c>
      <c r="F812" s="114" t="e">
        <f>#REF!</f>
        <v>#REF!</v>
      </c>
    </row>
    <row r="813" spans="1:6" s="7" customFormat="1" ht="22.5" hidden="1" outlineLevel="7">
      <c r="A813" s="34" t="s">
        <v>620</v>
      </c>
      <c r="B813" s="63" t="s">
        <v>142</v>
      </c>
      <c r="C813" s="64">
        <v>6429.5</v>
      </c>
      <c r="D813" s="61">
        <f t="shared" si="19"/>
        <v>6429.5</v>
      </c>
      <c r="E813" s="114" t="e">
        <f>#REF!</f>
        <v>#REF!</v>
      </c>
      <c r="F813" s="114" t="e">
        <f>#REF!</f>
        <v>#REF!</v>
      </c>
    </row>
    <row r="814" spans="1:6" s="7" customFormat="1" ht="15.75" hidden="1" outlineLevel="7">
      <c r="A814" s="34" t="s">
        <v>28</v>
      </c>
      <c r="B814" s="63" t="s">
        <v>142</v>
      </c>
      <c r="C814" s="64">
        <v>19020.900000000001</v>
      </c>
      <c r="D814" s="61">
        <f t="shared" si="19"/>
        <v>19020.900000000001</v>
      </c>
      <c r="E814" s="114" t="e">
        <f>#REF!</f>
        <v>#REF!</v>
      </c>
      <c r="F814" s="114" t="e">
        <f>#REF!</f>
        <v>#REF!</v>
      </c>
    </row>
    <row r="815" spans="1:6" s="7" customFormat="1" ht="15.75" hidden="1" outlineLevel="5">
      <c r="A815" s="34" t="s">
        <v>30</v>
      </c>
      <c r="B815" s="60" t="s">
        <v>142</v>
      </c>
      <c r="C815" s="56">
        <v>67.599999999999994</v>
      </c>
      <c r="D815" s="61">
        <f t="shared" si="19"/>
        <v>67.599999999999994</v>
      </c>
      <c r="E815" s="114" t="e">
        <f>#REF!</f>
        <v>#REF!</v>
      </c>
      <c r="F815" s="114" t="e">
        <f>#REF!</f>
        <v>#REF!</v>
      </c>
    </row>
    <row r="816" spans="1:6" s="7" customFormat="1" ht="15.75" hidden="1" outlineLevel="6">
      <c r="A816" s="58" t="s">
        <v>43</v>
      </c>
      <c r="B816" s="60" t="s">
        <v>142</v>
      </c>
      <c r="C816" s="56">
        <v>67.599999999999994</v>
      </c>
      <c r="D816" s="61">
        <f t="shared" si="19"/>
        <v>67.599999999999994</v>
      </c>
      <c r="E816" s="114" t="e">
        <f>#REF!</f>
        <v>#REF!</v>
      </c>
      <c r="F816" s="114" t="e">
        <f>#REF!</f>
        <v>#REF!</v>
      </c>
    </row>
    <row r="817" spans="1:6" s="7" customFormat="1" ht="15.75" hidden="1" outlineLevel="7">
      <c r="A817" s="58" t="s">
        <v>45</v>
      </c>
      <c r="B817" s="63" t="s">
        <v>142</v>
      </c>
      <c r="C817" s="64">
        <v>31.4</v>
      </c>
      <c r="D817" s="61">
        <f t="shared" si="19"/>
        <v>31.4</v>
      </c>
      <c r="E817" s="114" t="e">
        <f>#REF!</f>
        <v>#REF!</v>
      </c>
      <c r="F817" s="114" t="e">
        <f>#REF!</f>
        <v>#REF!</v>
      </c>
    </row>
    <row r="818" spans="1:6" s="7" customFormat="1" ht="15.75" hidden="1" outlineLevel="7">
      <c r="A818" s="34" t="s">
        <v>52</v>
      </c>
      <c r="B818" s="63" t="s">
        <v>142</v>
      </c>
      <c r="C818" s="64">
        <v>36.200000000000003</v>
      </c>
      <c r="D818" s="61">
        <f t="shared" si="19"/>
        <v>36.200000000000003</v>
      </c>
      <c r="E818" s="114" t="e">
        <f>#REF!</f>
        <v>#REF!</v>
      </c>
      <c r="F818" s="114" t="e">
        <f>#REF!</f>
        <v>#REF!</v>
      </c>
    </row>
    <row r="819" spans="1:6" s="7" customFormat="1" ht="15.75" hidden="1" outlineLevel="3" collapsed="1">
      <c r="A819" s="34" t="s">
        <v>47</v>
      </c>
      <c r="B819" s="60" t="s">
        <v>142</v>
      </c>
      <c r="C819" s="56">
        <f>C820</f>
        <v>275.10000000000002</v>
      </c>
      <c r="D819" s="61">
        <f t="shared" si="19"/>
        <v>275.10000000000002</v>
      </c>
      <c r="E819" s="114" t="e">
        <f>#REF!</f>
        <v>#REF!</v>
      </c>
      <c r="F819" s="114" t="e">
        <f>#REF!</f>
        <v>#REF!</v>
      </c>
    </row>
    <row r="820" spans="1:6" s="7" customFormat="1" ht="22.5" hidden="1" outlineLevel="5">
      <c r="A820" s="58" t="s">
        <v>143</v>
      </c>
      <c r="B820" s="60" t="s">
        <v>142</v>
      </c>
      <c r="C820" s="56">
        <f>C821</f>
        <v>275.10000000000002</v>
      </c>
      <c r="D820" s="61">
        <f t="shared" si="19"/>
        <v>275.10000000000002</v>
      </c>
      <c r="E820" s="114" t="e">
        <f>#REF!</f>
        <v>#REF!</v>
      </c>
      <c r="F820" s="114" t="e">
        <f>#REF!</f>
        <v>#REF!</v>
      </c>
    </row>
    <row r="821" spans="1:6" s="7" customFormat="1" ht="15.75" hidden="1" outlineLevel="6">
      <c r="A821" s="58" t="s">
        <v>96</v>
      </c>
      <c r="B821" s="60" t="s">
        <v>142</v>
      </c>
      <c r="C821" s="56">
        <f>C822</f>
        <v>275.10000000000002</v>
      </c>
      <c r="D821" s="61">
        <f t="shared" si="19"/>
        <v>275.10000000000002</v>
      </c>
      <c r="E821" s="114" t="e">
        <f>#REF!</f>
        <v>#REF!</v>
      </c>
      <c r="F821" s="114" t="e">
        <f>#REF!</f>
        <v>#REF!</v>
      </c>
    </row>
    <row r="822" spans="1:6" s="7" customFormat="1" ht="15.75" hidden="1" outlineLevel="7">
      <c r="A822" s="58" t="s">
        <v>97</v>
      </c>
      <c r="B822" s="63" t="s">
        <v>142</v>
      </c>
      <c r="C822" s="64">
        <v>275.10000000000002</v>
      </c>
      <c r="D822" s="61">
        <f t="shared" si="19"/>
        <v>275.10000000000002</v>
      </c>
      <c r="E822" s="114" t="e">
        <f>#REF!</f>
        <v>#REF!</v>
      </c>
      <c r="F822" s="114" t="e">
        <f>#REF!</f>
        <v>#REF!</v>
      </c>
    </row>
    <row r="823" spans="1:6" s="7" customFormat="1" ht="15.75" hidden="1" outlineLevel="3">
      <c r="A823" s="34" t="s">
        <v>97</v>
      </c>
      <c r="B823" s="60" t="s">
        <v>142</v>
      </c>
      <c r="C823" s="56">
        <v>12932.1</v>
      </c>
      <c r="D823" s="61">
        <f t="shared" si="19"/>
        <v>12932.1</v>
      </c>
      <c r="E823" s="114" t="e">
        <f>#REF!</f>
        <v>#REF!</v>
      </c>
      <c r="F823" s="114" t="e">
        <f>#REF!</f>
        <v>#REF!</v>
      </c>
    </row>
    <row r="824" spans="1:6" s="7" customFormat="1" ht="22.5" hidden="1" outlineLevel="5">
      <c r="A824" s="58" t="s">
        <v>144</v>
      </c>
      <c r="B824" s="60" t="s">
        <v>142</v>
      </c>
      <c r="C824" s="56">
        <v>12932.1</v>
      </c>
      <c r="D824" s="61">
        <f t="shared" si="19"/>
        <v>12932.1</v>
      </c>
      <c r="E824" s="114" t="e">
        <f>#REF!</f>
        <v>#REF!</v>
      </c>
      <c r="F824" s="114" t="e">
        <f>#REF!</f>
        <v>#REF!</v>
      </c>
    </row>
    <row r="825" spans="1:6" s="7" customFormat="1" ht="15.75" hidden="1" outlineLevel="6">
      <c r="A825" s="58" t="s">
        <v>96</v>
      </c>
      <c r="B825" s="60" t="s">
        <v>142</v>
      </c>
      <c r="C825" s="56">
        <v>12932.1</v>
      </c>
      <c r="D825" s="61">
        <f t="shared" si="19"/>
        <v>12932.1</v>
      </c>
      <c r="E825" s="114" t="e">
        <f>#REF!</f>
        <v>#REF!</v>
      </c>
      <c r="F825" s="114" t="e">
        <f>#REF!</f>
        <v>#REF!</v>
      </c>
    </row>
    <row r="826" spans="1:6" s="7" customFormat="1" ht="15.75" hidden="1" outlineLevel="7">
      <c r="A826" s="58" t="s">
        <v>97</v>
      </c>
      <c r="B826" s="63" t="s">
        <v>142</v>
      </c>
      <c r="C826" s="64">
        <v>12932.1</v>
      </c>
      <c r="D826" s="61">
        <f t="shared" si="19"/>
        <v>12932.1</v>
      </c>
      <c r="E826" s="114" t="e">
        <f>#REF!</f>
        <v>#REF!</v>
      </c>
      <c r="F826" s="114" t="e">
        <f>#REF!</f>
        <v>#REF!</v>
      </c>
    </row>
    <row r="827" spans="1:6" s="7" customFormat="1" ht="15.75" hidden="1" outlineLevel="2">
      <c r="A827" s="34" t="s">
        <v>97</v>
      </c>
      <c r="B827" s="60" t="s">
        <v>142</v>
      </c>
      <c r="C827" s="56">
        <v>527377</v>
      </c>
      <c r="D827" s="61">
        <f t="shared" si="19"/>
        <v>527377</v>
      </c>
      <c r="E827" s="114" t="e">
        <f>#REF!</f>
        <v>#REF!</v>
      </c>
      <c r="F827" s="114" t="e">
        <f>#REF!</f>
        <v>#REF!</v>
      </c>
    </row>
    <row r="828" spans="1:6" s="7" customFormat="1" ht="15.75" hidden="1" outlineLevel="3">
      <c r="A828" s="58" t="s">
        <v>145</v>
      </c>
      <c r="B828" s="60" t="s">
        <v>142</v>
      </c>
      <c r="C828" s="56">
        <v>5329</v>
      </c>
      <c r="D828" s="61">
        <f t="shared" si="19"/>
        <v>5329</v>
      </c>
      <c r="E828" s="114" t="e">
        <f>#REF!</f>
        <v>#REF!</v>
      </c>
      <c r="F828" s="114" t="e">
        <f>#REF!</f>
        <v>#REF!</v>
      </c>
    </row>
    <row r="829" spans="1:6" s="7" customFormat="1" ht="22.5" hidden="1" outlineLevel="4">
      <c r="A829" s="58" t="s">
        <v>146</v>
      </c>
      <c r="B829" s="60" t="s">
        <v>142</v>
      </c>
      <c r="C829" s="56">
        <v>5329</v>
      </c>
      <c r="D829" s="61">
        <f t="shared" si="19"/>
        <v>5329</v>
      </c>
      <c r="E829" s="114" t="e">
        <f>#REF!</f>
        <v>#REF!</v>
      </c>
      <c r="F829" s="114" t="e">
        <f>#REF!</f>
        <v>#REF!</v>
      </c>
    </row>
    <row r="830" spans="1:6" s="7" customFormat="1" ht="22.5" hidden="1" outlineLevel="5">
      <c r="A830" s="58" t="s">
        <v>147</v>
      </c>
      <c r="B830" s="60" t="s">
        <v>142</v>
      </c>
      <c r="C830" s="56">
        <v>29</v>
      </c>
      <c r="D830" s="61">
        <f t="shared" si="19"/>
        <v>29</v>
      </c>
      <c r="E830" s="114" t="e">
        <f>#REF!</f>
        <v>#REF!</v>
      </c>
      <c r="F830" s="114" t="e">
        <f>#REF!</f>
        <v>#REF!</v>
      </c>
    </row>
    <row r="831" spans="1:6" s="7" customFormat="1" ht="15.75" hidden="1" outlineLevel="6">
      <c r="A831" s="58" t="s">
        <v>24</v>
      </c>
      <c r="B831" s="60" t="s">
        <v>142</v>
      </c>
      <c r="C831" s="56">
        <v>29</v>
      </c>
      <c r="D831" s="61">
        <f t="shared" si="19"/>
        <v>29</v>
      </c>
      <c r="E831" s="114" t="e">
        <f>#REF!</f>
        <v>#REF!</v>
      </c>
      <c r="F831" s="114" t="e">
        <f>#REF!</f>
        <v>#REF!</v>
      </c>
    </row>
    <row r="832" spans="1:6" s="7" customFormat="1" ht="15.75" hidden="1" outlineLevel="7">
      <c r="A832" s="58" t="s">
        <v>26</v>
      </c>
      <c r="B832" s="63" t="s">
        <v>142</v>
      </c>
      <c r="C832" s="64">
        <v>29</v>
      </c>
      <c r="D832" s="61">
        <f t="shared" si="19"/>
        <v>29</v>
      </c>
      <c r="E832" s="114" t="e">
        <f>#REF!</f>
        <v>#REF!</v>
      </c>
      <c r="F832" s="114" t="e">
        <f>#REF!</f>
        <v>#REF!</v>
      </c>
    </row>
    <row r="833" spans="1:6" s="7" customFormat="1" ht="15.75" hidden="1" outlineLevel="5">
      <c r="A833" s="34" t="s">
        <v>30</v>
      </c>
      <c r="B833" s="60" t="s">
        <v>142</v>
      </c>
      <c r="C833" s="56">
        <v>5300</v>
      </c>
      <c r="D833" s="61">
        <f t="shared" si="19"/>
        <v>5300</v>
      </c>
      <c r="E833" s="114" t="e">
        <f>#REF!</f>
        <v>#REF!</v>
      </c>
      <c r="F833" s="114" t="e">
        <f>#REF!</f>
        <v>#REF!</v>
      </c>
    </row>
    <row r="834" spans="1:6" s="7" customFormat="1" ht="15.75" hidden="1" outlineLevel="6">
      <c r="A834" s="58" t="s">
        <v>43</v>
      </c>
      <c r="B834" s="60" t="s">
        <v>142</v>
      </c>
      <c r="C834" s="56">
        <v>5300</v>
      </c>
      <c r="D834" s="61">
        <f t="shared" si="19"/>
        <v>5300</v>
      </c>
      <c r="E834" s="114" t="e">
        <f>#REF!</f>
        <v>#REF!</v>
      </c>
      <c r="F834" s="114" t="e">
        <f>#REF!</f>
        <v>#REF!</v>
      </c>
    </row>
    <row r="835" spans="1:6" s="7" customFormat="1" ht="22.5" hidden="1" outlineLevel="7">
      <c r="A835" s="58" t="s">
        <v>148</v>
      </c>
      <c r="B835" s="63" t="s">
        <v>142</v>
      </c>
      <c r="C835" s="64">
        <v>5300</v>
      </c>
      <c r="D835" s="61">
        <f t="shared" si="19"/>
        <v>5300</v>
      </c>
      <c r="E835" s="114" t="e">
        <f>#REF!</f>
        <v>#REF!</v>
      </c>
      <c r="F835" s="114" t="e">
        <f>#REF!</f>
        <v>#REF!</v>
      </c>
    </row>
    <row r="836" spans="1:6" s="7" customFormat="1" ht="22.5" hidden="1" outlineLevel="3">
      <c r="A836" s="34" t="s">
        <v>148</v>
      </c>
      <c r="B836" s="60" t="s">
        <v>142</v>
      </c>
      <c r="C836" s="56">
        <v>155784.79999999999</v>
      </c>
      <c r="D836" s="61">
        <f t="shared" si="19"/>
        <v>155784.79999999999</v>
      </c>
      <c r="E836" s="114" t="e">
        <f>#REF!</f>
        <v>#REF!</v>
      </c>
      <c r="F836" s="114" t="e">
        <f>#REF!</f>
        <v>#REF!</v>
      </c>
    </row>
    <row r="837" spans="1:6" s="7" customFormat="1" ht="22.5" hidden="1" outlineLevel="5">
      <c r="A837" s="58" t="s">
        <v>149</v>
      </c>
      <c r="B837" s="60" t="s">
        <v>142</v>
      </c>
      <c r="C837" s="56">
        <v>81427.5</v>
      </c>
      <c r="D837" s="61">
        <f t="shared" si="19"/>
        <v>81427.5</v>
      </c>
      <c r="E837" s="114" t="e">
        <f>#REF!</f>
        <v>#REF!</v>
      </c>
      <c r="F837" s="114" t="e">
        <f>#REF!</f>
        <v>#REF!</v>
      </c>
    </row>
    <row r="838" spans="1:6" s="7" customFormat="1" ht="15.75" hidden="1" outlineLevel="6">
      <c r="A838" s="58" t="s">
        <v>24</v>
      </c>
      <c r="B838" s="60" t="s">
        <v>142</v>
      </c>
      <c r="C838" s="56">
        <v>81427.5</v>
      </c>
      <c r="D838" s="61">
        <f t="shared" si="19"/>
        <v>81427.5</v>
      </c>
      <c r="E838" s="114" t="e">
        <f>#REF!</f>
        <v>#REF!</v>
      </c>
      <c r="F838" s="114" t="e">
        <f>#REF!</f>
        <v>#REF!</v>
      </c>
    </row>
    <row r="839" spans="1:6" s="7" customFormat="1" ht="15.75" hidden="1" outlineLevel="7">
      <c r="A839" s="58" t="s">
        <v>26</v>
      </c>
      <c r="B839" s="63" t="s">
        <v>142</v>
      </c>
      <c r="C839" s="64">
        <v>81427.5</v>
      </c>
      <c r="D839" s="61">
        <f t="shared" si="19"/>
        <v>81427.5</v>
      </c>
      <c r="E839" s="114" t="e">
        <f>#REF!</f>
        <v>#REF!</v>
      </c>
      <c r="F839" s="114" t="e">
        <f>#REF!</f>
        <v>#REF!</v>
      </c>
    </row>
    <row r="840" spans="1:6" s="7" customFormat="1" ht="15.75" hidden="1" outlineLevel="5">
      <c r="A840" s="34" t="s">
        <v>30</v>
      </c>
      <c r="B840" s="60" t="s">
        <v>142</v>
      </c>
      <c r="C840" s="56">
        <v>34534.5</v>
      </c>
      <c r="D840" s="61">
        <f t="shared" si="19"/>
        <v>34534.5</v>
      </c>
      <c r="E840" s="114" t="e">
        <f>#REF!</f>
        <v>#REF!</v>
      </c>
      <c r="F840" s="114" t="e">
        <f>#REF!</f>
        <v>#REF!</v>
      </c>
    </row>
    <row r="841" spans="1:6" s="7" customFormat="1" ht="15.75" hidden="1" outlineLevel="6">
      <c r="A841" s="58" t="s">
        <v>32</v>
      </c>
      <c r="B841" s="60" t="s">
        <v>142</v>
      </c>
      <c r="C841" s="56">
        <v>34534.5</v>
      </c>
      <c r="D841" s="61">
        <f t="shared" si="19"/>
        <v>34534.5</v>
      </c>
      <c r="E841" s="114" t="e">
        <f>#REF!</f>
        <v>#REF!</v>
      </c>
      <c r="F841" s="114" t="e">
        <f>#REF!</f>
        <v>#REF!</v>
      </c>
    </row>
    <row r="842" spans="1:6" s="7" customFormat="1" ht="15.75" hidden="1" outlineLevel="7">
      <c r="A842" s="58" t="s">
        <v>64</v>
      </c>
      <c r="B842" s="63" t="s">
        <v>142</v>
      </c>
      <c r="C842" s="64">
        <v>34534.5</v>
      </c>
      <c r="D842" s="61">
        <f t="shared" si="19"/>
        <v>34534.5</v>
      </c>
      <c r="E842" s="114" t="e">
        <f>#REF!</f>
        <v>#REF!</v>
      </c>
      <c r="F842" s="114" t="e">
        <f>#REF!</f>
        <v>#REF!</v>
      </c>
    </row>
    <row r="843" spans="1:6" s="7" customFormat="1" ht="15.75" hidden="1" outlineLevel="5">
      <c r="A843" s="34" t="s">
        <v>64</v>
      </c>
      <c r="B843" s="60" t="s">
        <v>142</v>
      </c>
      <c r="C843" s="56">
        <v>20160</v>
      </c>
      <c r="D843" s="61">
        <f t="shared" si="19"/>
        <v>20160</v>
      </c>
      <c r="E843" s="114" t="e">
        <f>#REF!</f>
        <v>#REF!</v>
      </c>
      <c r="F843" s="114" t="e">
        <f>#REF!</f>
        <v>#REF!</v>
      </c>
    </row>
    <row r="844" spans="1:6" s="7" customFormat="1" ht="22.5" hidden="1" outlineLevel="6">
      <c r="A844" s="58" t="s">
        <v>101</v>
      </c>
      <c r="B844" s="60" t="s">
        <v>142</v>
      </c>
      <c r="C844" s="56">
        <v>20160</v>
      </c>
      <c r="D844" s="61">
        <f t="shared" si="19"/>
        <v>20160</v>
      </c>
      <c r="E844" s="114" t="e">
        <f>#REF!</f>
        <v>#REF!</v>
      </c>
      <c r="F844" s="114" t="e">
        <f>#REF!</f>
        <v>#REF!</v>
      </c>
    </row>
    <row r="845" spans="1:6" s="7" customFormat="1" ht="15.75" hidden="1" outlineLevel="7">
      <c r="A845" s="58" t="s">
        <v>102</v>
      </c>
      <c r="B845" s="63" t="s">
        <v>142</v>
      </c>
      <c r="C845" s="64">
        <v>20160</v>
      </c>
      <c r="D845" s="61">
        <f t="shared" si="19"/>
        <v>20160</v>
      </c>
      <c r="E845" s="114" t="e">
        <f>#REF!</f>
        <v>#REF!</v>
      </c>
      <c r="F845" s="114" t="e">
        <f>#REF!</f>
        <v>#REF!</v>
      </c>
    </row>
    <row r="846" spans="1:6" s="7" customFormat="1" ht="22.5" hidden="1" outlineLevel="5">
      <c r="A846" s="34" t="s">
        <v>103</v>
      </c>
      <c r="B846" s="60" t="s">
        <v>142</v>
      </c>
      <c r="C846" s="56">
        <v>19662.8</v>
      </c>
      <c r="D846" s="61">
        <f t="shared" si="19"/>
        <v>19662.8</v>
      </c>
      <c r="E846" s="114" t="e">
        <f>#REF!</f>
        <v>#REF!</v>
      </c>
      <c r="F846" s="114" t="e">
        <f>#REF!</f>
        <v>#REF!</v>
      </c>
    </row>
    <row r="847" spans="1:6" s="7" customFormat="1" ht="15.75" hidden="1" outlineLevel="6">
      <c r="A847" s="58" t="s">
        <v>43</v>
      </c>
      <c r="B847" s="60" t="s">
        <v>142</v>
      </c>
      <c r="C847" s="56">
        <v>19662.8</v>
      </c>
      <c r="D847" s="61">
        <f t="shared" si="19"/>
        <v>19662.8</v>
      </c>
      <c r="E847" s="114" t="e">
        <f>#REF!</f>
        <v>#REF!</v>
      </c>
      <c r="F847" s="114" t="e">
        <f>#REF!</f>
        <v>#REF!</v>
      </c>
    </row>
    <row r="848" spans="1:6" s="7" customFormat="1" ht="22.5" hidden="1" outlineLevel="7">
      <c r="A848" s="58" t="s">
        <v>148</v>
      </c>
      <c r="B848" s="63" t="s">
        <v>142</v>
      </c>
      <c r="C848" s="64">
        <v>19662.8</v>
      </c>
      <c r="D848" s="61">
        <f t="shared" si="19"/>
        <v>19662.8</v>
      </c>
      <c r="E848" s="114" t="e">
        <f>#REF!</f>
        <v>#REF!</v>
      </c>
      <c r="F848" s="114" t="e">
        <f>#REF!</f>
        <v>#REF!</v>
      </c>
    </row>
    <row r="849" spans="1:6" s="7" customFormat="1" ht="22.5" hidden="1" outlineLevel="3">
      <c r="A849" s="34" t="s">
        <v>148</v>
      </c>
      <c r="B849" s="60" t="s">
        <v>142</v>
      </c>
      <c r="C849" s="56">
        <v>366263.2</v>
      </c>
      <c r="D849" s="61">
        <f t="shared" si="19"/>
        <v>366263.2</v>
      </c>
      <c r="E849" s="114" t="e">
        <f>#REF!</f>
        <v>#REF!</v>
      </c>
      <c r="F849" s="114" t="e">
        <f>#REF!</f>
        <v>#REF!</v>
      </c>
    </row>
    <row r="850" spans="1:6" s="7" customFormat="1" ht="15.75" hidden="1" outlineLevel="5">
      <c r="A850" s="58" t="s">
        <v>75</v>
      </c>
      <c r="B850" s="60" t="s">
        <v>142</v>
      </c>
      <c r="C850" s="56">
        <v>307933.5</v>
      </c>
      <c r="D850" s="61">
        <f t="shared" ref="D850:D921" si="20">C850</f>
        <v>307933.5</v>
      </c>
      <c r="E850" s="114" t="e">
        <f>#REF!</f>
        <v>#REF!</v>
      </c>
      <c r="F850" s="114" t="e">
        <f>#REF!</f>
        <v>#REF!</v>
      </c>
    </row>
    <row r="851" spans="1:6" s="7" customFormat="1" ht="33.75" hidden="1" outlineLevel="6">
      <c r="A851" s="58" t="s">
        <v>13</v>
      </c>
      <c r="B851" s="60" t="s">
        <v>142</v>
      </c>
      <c r="C851" s="56">
        <v>307933.5</v>
      </c>
      <c r="D851" s="61">
        <f t="shared" si="20"/>
        <v>307933.5</v>
      </c>
      <c r="E851" s="114" t="e">
        <f>#REF!</f>
        <v>#REF!</v>
      </c>
      <c r="F851" s="114" t="e">
        <f>#REF!</f>
        <v>#REF!</v>
      </c>
    </row>
    <row r="852" spans="1:6" s="7" customFormat="1" ht="15.75" hidden="1" outlineLevel="7">
      <c r="A852" s="58" t="s">
        <v>76</v>
      </c>
      <c r="B852" s="63" t="s">
        <v>142</v>
      </c>
      <c r="C852" s="64">
        <v>305362.7</v>
      </c>
      <c r="D852" s="61">
        <f t="shared" si="20"/>
        <v>305362.7</v>
      </c>
      <c r="E852" s="114" t="e">
        <f>#REF!</f>
        <v>#REF!</v>
      </c>
      <c r="F852" s="114" t="e">
        <f>#REF!</f>
        <v>#REF!</v>
      </c>
    </row>
    <row r="853" spans="1:6" s="7" customFormat="1" ht="15.75" hidden="1" outlineLevel="7">
      <c r="A853" s="34" t="s">
        <v>17</v>
      </c>
      <c r="B853" s="63" t="s">
        <v>142</v>
      </c>
      <c r="C853" s="64">
        <v>2570.8000000000002</v>
      </c>
      <c r="D853" s="61">
        <f t="shared" si="20"/>
        <v>2570.8000000000002</v>
      </c>
      <c r="E853" s="114" t="e">
        <f>#REF!</f>
        <v>#REF!</v>
      </c>
      <c r="F853" s="114" t="e">
        <f>#REF!</f>
        <v>#REF!</v>
      </c>
    </row>
    <row r="854" spans="1:6" s="7" customFormat="1" ht="15.75" hidden="1" outlineLevel="5">
      <c r="A854" s="34" t="s">
        <v>22</v>
      </c>
      <c r="B854" s="60" t="s">
        <v>142</v>
      </c>
      <c r="C854" s="56">
        <v>57534.1</v>
      </c>
      <c r="D854" s="61">
        <f t="shared" si="20"/>
        <v>57534.1</v>
      </c>
      <c r="E854" s="114" t="e">
        <f>#REF!</f>
        <v>#REF!</v>
      </c>
      <c r="F854" s="114" t="e">
        <f>#REF!</f>
        <v>#REF!</v>
      </c>
    </row>
    <row r="855" spans="1:6" s="7" customFormat="1" ht="15.75" hidden="1" outlineLevel="6">
      <c r="A855" s="58" t="s">
        <v>24</v>
      </c>
      <c r="B855" s="60" t="s">
        <v>142</v>
      </c>
      <c r="C855" s="56">
        <v>57534.1</v>
      </c>
      <c r="D855" s="61">
        <f t="shared" si="20"/>
        <v>57534.1</v>
      </c>
      <c r="E855" s="114" t="e">
        <f>#REF!</f>
        <v>#REF!</v>
      </c>
      <c r="F855" s="114" t="e">
        <f>#REF!</f>
        <v>#REF!</v>
      </c>
    </row>
    <row r="856" spans="1:6" s="7" customFormat="1" ht="15.75" hidden="1" outlineLevel="7">
      <c r="A856" s="58" t="s">
        <v>26</v>
      </c>
      <c r="B856" s="63" t="s">
        <v>142</v>
      </c>
      <c r="C856" s="64">
        <v>13970.6</v>
      </c>
      <c r="D856" s="61">
        <f t="shared" si="20"/>
        <v>13970.6</v>
      </c>
      <c r="E856" s="114" t="e">
        <f>#REF!</f>
        <v>#REF!</v>
      </c>
      <c r="F856" s="114" t="e">
        <f>#REF!</f>
        <v>#REF!</v>
      </c>
    </row>
    <row r="857" spans="1:6" s="7" customFormat="1" ht="15.75" hidden="1" outlineLevel="7">
      <c r="A857" s="34" t="s">
        <v>28</v>
      </c>
      <c r="B857" s="63" t="s">
        <v>142</v>
      </c>
      <c r="C857" s="64">
        <v>43563.5</v>
      </c>
      <c r="D857" s="61">
        <f t="shared" si="20"/>
        <v>43563.5</v>
      </c>
      <c r="E857" s="114" t="e">
        <f>#REF!</f>
        <v>#REF!</v>
      </c>
      <c r="F857" s="114" t="e">
        <f>#REF!</f>
        <v>#REF!</v>
      </c>
    </row>
    <row r="858" spans="1:6" s="7" customFormat="1" ht="15.75" hidden="1" outlineLevel="5">
      <c r="A858" s="34" t="s">
        <v>30</v>
      </c>
      <c r="B858" s="60" t="s">
        <v>142</v>
      </c>
      <c r="C858" s="56">
        <v>795.6</v>
      </c>
      <c r="D858" s="61">
        <f t="shared" si="20"/>
        <v>795.6</v>
      </c>
      <c r="E858" s="114" t="e">
        <f>#REF!</f>
        <v>#REF!</v>
      </c>
      <c r="F858" s="114" t="e">
        <f>#REF!</f>
        <v>#REF!</v>
      </c>
    </row>
    <row r="859" spans="1:6" s="7" customFormat="1" ht="15.75" hidden="1" outlineLevel="6">
      <c r="A859" s="58" t="s">
        <v>43</v>
      </c>
      <c r="B859" s="60" t="s">
        <v>142</v>
      </c>
      <c r="C859" s="56">
        <v>795.6</v>
      </c>
      <c r="D859" s="61">
        <f t="shared" si="20"/>
        <v>795.6</v>
      </c>
      <c r="E859" s="114" t="e">
        <f>#REF!</f>
        <v>#REF!</v>
      </c>
      <c r="F859" s="114" t="e">
        <f>#REF!</f>
        <v>#REF!</v>
      </c>
    </row>
    <row r="860" spans="1:6" s="7" customFormat="1" ht="15.75" hidden="1" outlineLevel="7">
      <c r="A860" s="58" t="s">
        <v>45</v>
      </c>
      <c r="B860" s="63" t="s">
        <v>142</v>
      </c>
      <c r="C860" s="64">
        <v>563.6</v>
      </c>
      <c r="D860" s="61">
        <f t="shared" si="20"/>
        <v>563.6</v>
      </c>
      <c r="E860" s="114" t="e">
        <f>#REF!</f>
        <v>#REF!</v>
      </c>
      <c r="F860" s="114" t="e">
        <f>#REF!</f>
        <v>#REF!</v>
      </c>
    </row>
    <row r="861" spans="1:6" s="7" customFormat="1" ht="15.75" hidden="1" outlineLevel="7">
      <c r="A861" s="34" t="s">
        <v>52</v>
      </c>
      <c r="B861" s="63" t="s">
        <v>142</v>
      </c>
      <c r="C861" s="64">
        <v>232</v>
      </c>
      <c r="D861" s="61">
        <f t="shared" si="20"/>
        <v>232</v>
      </c>
      <c r="E861" s="114" t="e">
        <f>#REF!</f>
        <v>#REF!</v>
      </c>
      <c r="F861" s="114" t="e">
        <f>#REF!</f>
        <v>#REF!</v>
      </c>
    </row>
    <row r="862" spans="1:6" s="7" customFormat="1" ht="15.75" hidden="1" outlineLevel="1">
      <c r="A862" s="34" t="s">
        <v>47</v>
      </c>
      <c r="B862" s="60" t="s">
        <v>151</v>
      </c>
      <c r="C862" s="56">
        <v>7000</v>
      </c>
      <c r="D862" s="61">
        <f t="shared" si="20"/>
        <v>7000</v>
      </c>
      <c r="E862" s="114" t="e">
        <f>#REF!</f>
        <v>#REF!</v>
      </c>
      <c r="F862" s="114" t="e">
        <f>#REF!</f>
        <v>#REF!</v>
      </c>
    </row>
    <row r="863" spans="1:6" s="7" customFormat="1" ht="15.75" hidden="1" outlineLevel="2">
      <c r="A863" s="58" t="s">
        <v>150</v>
      </c>
      <c r="B863" s="60" t="s">
        <v>151</v>
      </c>
      <c r="C863" s="56">
        <v>7000</v>
      </c>
      <c r="D863" s="61">
        <f t="shared" si="20"/>
        <v>7000</v>
      </c>
      <c r="E863" s="114" t="e">
        <f>#REF!</f>
        <v>#REF!</v>
      </c>
      <c r="F863" s="114" t="e">
        <f>#REF!</f>
        <v>#REF!</v>
      </c>
    </row>
    <row r="864" spans="1:6" s="7" customFormat="1" ht="22.5" hidden="1" outlineLevel="5">
      <c r="A864" s="58" t="s">
        <v>152</v>
      </c>
      <c r="B864" s="60" t="s">
        <v>151</v>
      </c>
      <c r="C864" s="56">
        <v>7000</v>
      </c>
      <c r="D864" s="61">
        <f t="shared" si="20"/>
        <v>7000</v>
      </c>
      <c r="E864" s="114" t="e">
        <f>#REF!</f>
        <v>#REF!</v>
      </c>
      <c r="F864" s="114" t="e">
        <f>#REF!</f>
        <v>#REF!</v>
      </c>
    </row>
    <row r="865" spans="1:6" s="7" customFormat="1" ht="15.75" hidden="1" outlineLevel="6">
      <c r="A865" s="58" t="s">
        <v>24</v>
      </c>
      <c r="B865" s="60" t="s">
        <v>151</v>
      </c>
      <c r="C865" s="56">
        <v>7000</v>
      </c>
      <c r="D865" s="61">
        <f t="shared" si="20"/>
        <v>7000</v>
      </c>
      <c r="E865" s="114" t="e">
        <f>#REF!</f>
        <v>#REF!</v>
      </c>
      <c r="F865" s="114" t="e">
        <f>#REF!</f>
        <v>#REF!</v>
      </c>
    </row>
    <row r="866" spans="1:6" s="7" customFormat="1" ht="15.75" hidden="1" outlineLevel="7">
      <c r="A866" s="58" t="s">
        <v>26</v>
      </c>
      <c r="B866" s="63" t="s">
        <v>151</v>
      </c>
      <c r="C866" s="64">
        <v>7000</v>
      </c>
      <c r="D866" s="61">
        <f t="shared" si="20"/>
        <v>7000</v>
      </c>
      <c r="E866" s="114" t="e">
        <f>#REF!</f>
        <v>#REF!</v>
      </c>
      <c r="F866" s="114" t="e">
        <f>#REF!</f>
        <v>#REF!</v>
      </c>
    </row>
    <row r="867" spans="1:6" s="7" customFormat="1" ht="15.75" hidden="1" outlineLevel="1">
      <c r="A867" s="34" t="s">
        <v>30</v>
      </c>
      <c r="B867" s="60" t="s">
        <v>154</v>
      </c>
      <c r="C867" s="56">
        <v>1902182.3</v>
      </c>
      <c r="D867" s="61">
        <f t="shared" si="20"/>
        <v>1902182.3</v>
      </c>
      <c r="E867" s="114" t="e">
        <f>#REF!</f>
        <v>#REF!</v>
      </c>
      <c r="F867" s="114" t="e">
        <f>#REF!</f>
        <v>#REF!</v>
      </c>
    </row>
    <row r="868" spans="1:6" s="7" customFormat="1" ht="15.75" hidden="1" outlineLevel="2">
      <c r="A868" s="58" t="s">
        <v>153</v>
      </c>
      <c r="B868" s="60" t="s">
        <v>154</v>
      </c>
      <c r="C868" s="56">
        <v>170476.3</v>
      </c>
      <c r="D868" s="61">
        <f t="shared" si="20"/>
        <v>170476.3</v>
      </c>
      <c r="E868" s="114" t="e">
        <f>#REF!</f>
        <v>#REF!</v>
      </c>
      <c r="F868" s="114" t="e">
        <f>#REF!</f>
        <v>#REF!</v>
      </c>
    </row>
    <row r="869" spans="1:6" s="7" customFormat="1" ht="22.5" hidden="1" outlineLevel="3">
      <c r="A869" s="58" t="s">
        <v>10</v>
      </c>
      <c r="B869" s="60" t="s">
        <v>154</v>
      </c>
      <c r="C869" s="56">
        <v>3487.8</v>
      </c>
      <c r="D869" s="61">
        <f t="shared" si="20"/>
        <v>3487.8</v>
      </c>
      <c r="E869" s="114" t="e">
        <f>#REF!</f>
        <v>#REF!</v>
      </c>
      <c r="F869" s="114" t="e">
        <f>#REF!</f>
        <v>#REF!</v>
      </c>
    </row>
    <row r="870" spans="1:6" s="7" customFormat="1" ht="22.5" hidden="1" outlineLevel="5">
      <c r="A870" s="58" t="s">
        <v>51</v>
      </c>
      <c r="B870" s="60" t="s">
        <v>154</v>
      </c>
      <c r="C870" s="56">
        <v>3487.8</v>
      </c>
      <c r="D870" s="61">
        <f t="shared" si="20"/>
        <v>3487.8</v>
      </c>
      <c r="E870" s="114" t="e">
        <f>#REF!</f>
        <v>#REF!</v>
      </c>
      <c r="F870" s="114" t="e">
        <f>#REF!</f>
        <v>#REF!</v>
      </c>
    </row>
    <row r="871" spans="1:6" s="7" customFormat="1" ht="33.75" hidden="1" outlineLevel="6">
      <c r="A871" s="58" t="s">
        <v>13</v>
      </c>
      <c r="B871" s="60" t="s">
        <v>154</v>
      </c>
      <c r="C871" s="56">
        <v>3487.8</v>
      </c>
      <c r="D871" s="61">
        <f t="shared" si="20"/>
        <v>3487.8</v>
      </c>
      <c r="E871" s="114" t="e">
        <f>#REF!</f>
        <v>#REF!</v>
      </c>
      <c r="F871" s="114" t="e">
        <f>#REF!</f>
        <v>#REF!</v>
      </c>
    </row>
    <row r="872" spans="1:6" s="7" customFormat="1" ht="15.75" hidden="1" outlineLevel="7">
      <c r="A872" s="58" t="s">
        <v>15</v>
      </c>
      <c r="B872" s="63" t="s">
        <v>154</v>
      </c>
      <c r="C872" s="64">
        <v>3487.8</v>
      </c>
      <c r="D872" s="61">
        <f t="shared" si="20"/>
        <v>3487.8</v>
      </c>
      <c r="E872" s="114" t="e">
        <f>#REF!</f>
        <v>#REF!</v>
      </c>
      <c r="F872" s="114" t="e">
        <f>#REF!</f>
        <v>#REF!</v>
      </c>
    </row>
    <row r="873" spans="1:6" s="7" customFormat="1" ht="15.75" hidden="1" outlineLevel="3">
      <c r="A873" s="34" t="s">
        <v>17</v>
      </c>
      <c r="B873" s="60" t="s">
        <v>154</v>
      </c>
      <c r="C873" s="56">
        <v>166988.5</v>
      </c>
      <c r="D873" s="61">
        <f t="shared" si="20"/>
        <v>166988.5</v>
      </c>
      <c r="E873" s="114" t="e">
        <f>#REF!</f>
        <v>#REF!</v>
      </c>
      <c r="F873" s="114" t="e">
        <f>#REF!</f>
        <v>#REF!</v>
      </c>
    </row>
    <row r="874" spans="1:6" s="7" customFormat="1" ht="15.75" hidden="1" outlineLevel="5">
      <c r="A874" s="58" t="s">
        <v>21</v>
      </c>
      <c r="B874" s="60" t="s">
        <v>154</v>
      </c>
      <c r="C874" s="56">
        <v>149931.79999999999</v>
      </c>
      <c r="D874" s="61">
        <f t="shared" si="20"/>
        <v>149931.79999999999</v>
      </c>
      <c r="E874" s="114" t="e">
        <f>#REF!</f>
        <v>#REF!</v>
      </c>
      <c r="F874" s="114" t="e">
        <f>#REF!</f>
        <v>#REF!</v>
      </c>
    </row>
    <row r="875" spans="1:6" s="7" customFormat="1" ht="33.75" hidden="1" outlineLevel="6">
      <c r="A875" s="58" t="s">
        <v>13</v>
      </c>
      <c r="B875" s="60" t="s">
        <v>154</v>
      </c>
      <c r="C875" s="56">
        <v>149931.79999999999</v>
      </c>
      <c r="D875" s="61">
        <f t="shared" si="20"/>
        <v>149931.79999999999</v>
      </c>
      <c r="E875" s="114" t="e">
        <f>#REF!</f>
        <v>#REF!</v>
      </c>
      <c r="F875" s="114" t="e">
        <f>#REF!</f>
        <v>#REF!</v>
      </c>
    </row>
    <row r="876" spans="1:6" s="7" customFormat="1" ht="15.75" hidden="1" outlineLevel="7">
      <c r="A876" s="58" t="s">
        <v>15</v>
      </c>
      <c r="B876" s="63" t="s">
        <v>154</v>
      </c>
      <c r="C876" s="64">
        <v>149758</v>
      </c>
      <c r="D876" s="61">
        <f t="shared" si="20"/>
        <v>149758</v>
      </c>
      <c r="E876" s="114" t="e">
        <f>#REF!</f>
        <v>#REF!</v>
      </c>
      <c r="F876" s="114" t="e">
        <f>#REF!</f>
        <v>#REF!</v>
      </c>
    </row>
    <row r="877" spans="1:6" s="7" customFormat="1" ht="15.75" hidden="1" outlineLevel="7">
      <c r="A877" s="34" t="s">
        <v>17</v>
      </c>
      <c r="B877" s="63" t="s">
        <v>154</v>
      </c>
      <c r="C877" s="64">
        <v>173.8</v>
      </c>
      <c r="D877" s="61">
        <f t="shared" si="20"/>
        <v>173.8</v>
      </c>
      <c r="E877" s="114" t="e">
        <f>#REF!</f>
        <v>#REF!</v>
      </c>
      <c r="F877" s="114" t="e">
        <f>#REF!</f>
        <v>#REF!</v>
      </c>
    </row>
    <row r="878" spans="1:6" s="7" customFormat="1" ht="15.75" hidden="1" outlineLevel="5">
      <c r="A878" s="34" t="s">
        <v>22</v>
      </c>
      <c r="B878" s="60" t="s">
        <v>154</v>
      </c>
      <c r="C878" s="56">
        <v>17005.7</v>
      </c>
      <c r="D878" s="61">
        <f t="shared" si="20"/>
        <v>17005.7</v>
      </c>
      <c r="E878" s="114" t="e">
        <f>#REF!</f>
        <v>#REF!</v>
      </c>
      <c r="F878" s="114" t="e">
        <f>#REF!</f>
        <v>#REF!</v>
      </c>
    </row>
    <row r="879" spans="1:6" s="7" customFormat="1" ht="15.75" hidden="1" outlineLevel="6">
      <c r="A879" s="58" t="s">
        <v>24</v>
      </c>
      <c r="B879" s="60" t="s">
        <v>154</v>
      </c>
      <c r="C879" s="56">
        <v>17005.7</v>
      </c>
      <c r="D879" s="61">
        <f t="shared" si="20"/>
        <v>17005.7</v>
      </c>
      <c r="E879" s="114" t="e">
        <f>#REF!</f>
        <v>#REF!</v>
      </c>
      <c r="F879" s="114" t="e">
        <f>#REF!</f>
        <v>#REF!</v>
      </c>
    </row>
    <row r="880" spans="1:6" s="7" customFormat="1" ht="15.75" hidden="1" outlineLevel="7">
      <c r="A880" s="58" t="s">
        <v>26</v>
      </c>
      <c r="B880" s="63" t="s">
        <v>154</v>
      </c>
      <c r="C880" s="64">
        <v>1782.4</v>
      </c>
      <c r="D880" s="61">
        <f t="shared" si="20"/>
        <v>1782.4</v>
      </c>
      <c r="E880" s="114" t="e">
        <f>#REF!</f>
        <v>#REF!</v>
      </c>
      <c r="F880" s="114" t="e">
        <f>#REF!</f>
        <v>#REF!</v>
      </c>
    </row>
    <row r="881" spans="1:6" s="7" customFormat="1" ht="15.75" hidden="1" outlineLevel="7">
      <c r="A881" s="34" t="s">
        <v>28</v>
      </c>
      <c r="B881" s="63" t="s">
        <v>154</v>
      </c>
      <c r="C881" s="64">
        <v>15223.3</v>
      </c>
      <c r="D881" s="61">
        <f t="shared" si="20"/>
        <v>15223.3</v>
      </c>
      <c r="E881" s="114" t="e">
        <f>#REF!</f>
        <v>#REF!</v>
      </c>
      <c r="F881" s="114" t="e">
        <f>#REF!</f>
        <v>#REF!</v>
      </c>
    </row>
    <row r="882" spans="1:6" s="7" customFormat="1" ht="15.75" hidden="1" outlineLevel="5">
      <c r="A882" s="34" t="s">
        <v>30</v>
      </c>
      <c r="B882" s="60" t="s">
        <v>154</v>
      </c>
      <c r="C882" s="56">
        <v>51</v>
      </c>
      <c r="D882" s="61">
        <f t="shared" si="20"/>
        <v>51</v>
      </c>
      <c r="E882" s="114" t="e">
        <f>#REF!</f>
        <v>#REF!</v>
      </c>
      <c r="F882" s="114" t="e">
        <f>#REF!</f>
        <v>#REF!</v>
      </c>
    </row>
    <row r="883" spans="1:6" s="7" customFormat="1" ht="15.75" hidden="1" outlineLevel="6">
      <c r="A883" s="58" t="s">
        <v>43</v>
      </c>
      <c r="B883" s="60" t="s">
        <v>154</v>
      </c>
      <c r="C883" s="56">
        <v>51</v>
      </c>
      <c r="D883" s="61">
        <f t="shared" si="20"/>
        <v>51</v>
      </c>
      <c r="E883" s="114" t="e">
        <f>#REF!</f>
        <v>#REF!</v>
      </c>
      <c r="F883" s="114" t="e">
        <f>#REF!</f>
        <v>#REF!</v>
      </c>
    </row>
    <row r="884" spans="1:6" s="7" customFormat="1" ht="15.75" hidden="1" outlineLevel="7">
      <c r="A884" s="58" t="s">
        <v>45</v>
      </c>
      <c r="B884" s="63" t="s">
        <v>154</v>
      </c>
      <c r="C884" s="64">
        <v>51</v>
      </c>
      <c r="D884" s="61">
        <f t="shared" si="20"/>
        <v>51</v>
      </c>
      <c r="E884" s="114" t="e">
        <f>#REF!</f>
        <v>#REF!</v>
      </c>
      <c r="F884" s="114" t="e">
        <f>#REF!</f>
        <v>#REF!</v>
      </c>
    </row>
    <row r="885" spans="1:6" s="7" customFormat="1" ht="15.75" hidden="1" outlineLevel="2">
      <c r="A885" s="34" t="s">
        <v>47</v>
      </c>
      <c r="B885" s="60" t="s">
        <v>154</v>
      </c>
      <c r="C885" s="56">
        <v>1475750</v>
      </c>
      <c r="D885" s="61">
        <f t="shared" si="20"/>
        <v>1475750</v>
      </c>
      <c r="E885" s="114" t="e">
        <f>#REF!</f>
        <v>#REF!</v>
      </c>
      <c r="F885" s="114" t="e">
        <f>#REF!</f>
        <v>#REF!</v>
      </c>
    </row>
    <row r="886" spans="1:6" s="7" customFormat="1" ht="15.75" hidden="1" outlineLevel="3">
      <c r="A886" s="58" t="s">
        <v>155</v>
      </c>
      <c r="B886" s="60" t="s">
        <v>154</v>
      </c>
      <c r="C886" s="56">
        <v>240240</v>
      </c>
      <c r="D886" s="61">
        <f t="shared" si="20"/>
        <v>240240</v>
      </c>
      <c r="E886" s="114" t="e">
        <f>#REF!</f>
        <v>#REF!</v>
      </c>
      <c r="F886" s="114" t="e">
        <f>#REF!</f>
        <v>#REF!</v>
      </c>
    </row>
    <row r="887" spans="1:6" s="7" customFormat="1" ht="15.75" hidden="1" outlineLevel="5">
      <c r="A887" s="58" t="s">
        <v>156</v>
      </c>
      <c r="B887" s="60" t="s">
        <v>154</v>
      </c>
      <c r="C887" s="56">
        <v>240240</v>
      </c>
      <c r="D887" s="61">
        <f t="shared" si="20"/>
        <v>240240</v>
      </c>
      <c r="E887" s="114" t="e">
        <f>#REF!</f>
        <v>#REF!</v>
      </c>
      <c r="F887" s="114" t="e">
        <f>#REF!</f>
        <v>#REF!</v>
      </c>
    </row>
    <row r="888" spans="1:6" s="7" customFormat="1" ht="15.75" hidden="1" outlineLevel="6">
      <c r="A888" s="58" t="s">
        <v>43</v>
      </c>
      <c r="B888" s="60" t="s">
        <v>154</v>
      </c>
      <c r="C888" s="56">
        <v>240240</v>
      </c>
      <c r="D888" s="61">
        <f t="shared" si="20"/>
        <v>240240</v>
      </c>
      <c r="E888" s="114" t="e">
        <f>#REF!</f>
        <v>#REF!</v>
      </c>
      <c r="F888" s="114" t="e">
        <f>#REF!</f>
        <v>#REF!</v>
      </c>
    </row>
    <row r="889" spans="1:6" s="7" customFormat="1" ht="22.5" hidden="1" outlineLevel="7">
      <c r="A889" s="58" t="s">
        <v>148</v>
      </c>
      <c r="B889" s="63" t="s">
        <v>154</v>
      </c>
      <c r="C889" s="64">
        <v>240240</v>
      </c>
      <c r="D889" s="61">
        <f t="shared" si="20"/>
        <v>240240</v>
      </c>
      <c r="E889" s="114" t="e">
        <f>#REF!</f>
        <v>#REF!</v>
      </c>
      <c r="F889" s="114" t="e">
        <f>#REF!</f>
        <v>#REF!</v>
      </c>
    </row>
    <row r="890" spans="1:6" s="7" customFormat="1" ht="22.5" hidden="1" outlineLevel="3">
      <c r="A890" s="34" t="s">
        <v>148</v>
      </c>
      <c r="B890" s="60" t="s">
        <v>154</v>
      </c>
      <c r="C890" s="56">
        <v>192793</v>
      </c>
      <c r="D890" s="61">
        <f t="shared" si="20"/>
        <v>192793</v>
      </c>
      <c r="E890" s="114" t="e">
        <f>#REF!</f>
        <v>#REF!</v>
      </c>
      <c r="F890" s="114" t="e">
        <f>#REF!</f>
        <v>#REF!</v>
      </c>
    </row>
    <row r="891" spans="1:6" s="7" customFormat="1" ht="15.75" hidden="1" outlineLevel="5">
      <c r="A891" s="58" t="s">
        <v>157</v>
      </c>
      <c r="B891" s="60" t="s">
        <v>154</v>
      </c>
      <c r="C891" s="56">
        <v>192793</v>
      </c>
      <c r="D891" s="61">
        <f t="shared" si="20"/>
        <v>192793</v>
      </c>
      <c r="E891" s="114" t="e">
        <f>#REF!</f>
        <v>#REF!</v>
      </c>
      <c r="F891" s="114" t="e">
        <f>#REF!</f>
        <v>#REF!</v>
      </c>
    </row>
    <row r="892" spans="1:6" s="7" customFormat="1" ht="15.75" hidden="1" outlineLevel="6">
      <c r="A892" s="58" t="s">
        <v>43</v>
      </c>
      <c r="B892" s="60" t="s">
        <v>154</v>
      </c>
      <c r="C892" s="56">
        <v>192793</v>
      </c>
      <c r="D892" s="61">
        <f t="shared" si="20"/>
        <v>192793</v>
      </c>
      <c r="E892" s="114" t="e">
        <f>#REF!</f>
        <v>#REF!</v>
      </c>
      <c r="F892" s="114" t="e">
        <f>#REF!</f>
        <v>#REF!</v>
      </c>
    </row>
    <row r="893" spans="1:6" s="7" customFormat="1" ht="22.5" hidden="1" outlineLevel="7">
      <c r="A893" s="58" t="s">
        <v>148</v>
      </c>
      <c r="B893" s="63" t="s">
        <v>154</v>
      </c>
      <c r="C893" s="64">
        <v>192793</v>
      </c>
      <c r="D893" s="61">
        <f t="shared" si="20"/>
        <v>192793</v>
      </c>
      <c r="E893" s="114" t="e">
        <f>#REF!</f>
        <v>#REF!</v>
      </c>
      <c r="F893" s="114" t="e">
        <f>#REF!</f>
        <v>#REF!</v>
      </c>
    </row>
    <row r="894" spans="1:6" s="7" customFormat="1" ht="22.5" hidden="1" outlineLevel="3">
      <c r="A894" s="34" t="s">
        <v>148</v>
      </c>
      <c r="B894" s="60" t="s">
        <v>154</v>
      </c>
      <c r="C894" s="56">
        <v>102800</v>
      </c>
      <c r="D894" s="61">
        <f t="shared" si="20"/>
        <v>102800</v>
      </c>
      <c r="E894" s="114" t="e">
        <f>#REF!</f>
        <v>#REF!</v>
      </c>
      <c r="F894" s="114" t="e">
        <f>#REF!</f>
        <v>#REF!</v>
      </c>
    </row>
    <row r="895" spans="1:6" s="7" customFormat="1" ht="15.75" hidden="1" outlineLevel="5">
      <c r="A895" s="58" t="s">
        <v>158</v>
      </c>
      <c r="B895" s="60" t="s">
        <v>154</v>
      </c>
      <c r="C895" s="56">
        <v>102800</v>
      </c>
      <c r="D895" s="61">
        <f t="shared" si="20"/>
        <v>102800</v>
      </c>
      <c r="E895" s="114" t="e">
        <f>#REF!</f>
        <v>#REF!</v>
      </c>
      <c r="F895" s="114" t="e">
        <f>#REF!</f>
        <v>#REF!</v>
      </c>
    </row>
    <row r="896" spans="1:6" s="7" customFormat="1" ht="15.75" hidden="1" outlineLevel="6">
      <c r="A896" s="58" t="s">
        <v>43</v>
      </c>
      <c r="B896" s="60" t="s">
        <v>154</v>
      </c>
      <c r="C896" s="56">
        <v>102800</v>
      </c>
      <c r="D896" s="61">
        <f t="shared" si="20"/>
        <v>102800</v>
      </c>
      <c r="E896" s="114" t="e">
        <f>#REF!</f>
        <v>#REF!</v>
      </c>
      <c r="F896" s="114" t="e">
        <f>#REF!</f>
        <v>#REF!</v>
      </c>
    </row>
    <row r="897" spans="1:6" s="7" customFormat="1" ht="22.5" hidden="1" outlineLevel="7">
      <c r="A897" s="58" t="s">
        <v>148</v>
      </c>
      <c r="B897" s="63" t="s">
        <v>154</v>
      </c>
      <c r="C897" s="64">
        <v>102800</v>
      </c>
      <c r="D897" s="61">
        <f t="shared" si="20"/>
        <v>102800</v>
      </c>
      <c r="E897" s="114" t="e">
        <f>#REF!</f>
        <v>#REF!</v>
      </c>
      <c r="F897" s="114" t="e">
        <f>#REF!</f>
        <v>#REF!</v>
      </c>
    </row>
    <row r="898" spans="1:6" s="7" customFormat="1" ht="22.5" hidden="1" outlineLevel="3">
      <c r="A898" s="34" t="s">
        <v>148</v>
      </c>
      <c r="B898" s="60" t="s">
        <v>154</v>
      </c>
      <c r="C898" s="56">
        <v>90500</v>
      </c>
      <c r="D898" s="61">
        <f t="shared" si="20"/>
        <v>90500</v>
      </c>
      <c r="E898" s="114" t="e">
        <f>#REF!</f>
        <v>#REF!</v>
      </c>
      <c r="F898" s="114" t="e">
        <f>#REF!</f>
        <v>#REF!</v>
      </c>
    </row>
    <row r="899" spans="1:6" s="7" customFormat="1" ht="15.75" hidden="1" outlineLevel="5">
      <c r="A899" s="58" t="s">
        <v>159</v>
      </c>
      <c r="B899" s="60" t="s">
        <v>154</v>
      </c>
      <c r="C899" s="56">
        <v>90500</v>
      </c>
      <c r="D899" s="61">
        <f t="shared" si="20"/>
        <v>90500</v>
      </c>
      <c r="E899" s="114" t="e">
        <f>#REF!</f>
        <v>#REF!</v>
      </c>
      <c r="F899" s="114" t="e">
        <f>#REF!</f>
        <v>#REF!</v>
      </c>
    </row>
    <row r="900" spans="1:6" s="7" customFormat="1" ht="15.75" hidden="1" outlineLevel="6">
      <c r="A900" s="58" t="s">
        <v>43</v>
      </c>
      <c r="B900" s="60" t="s">
        <v>154</v>
      </c>
      <c r="C900" s="56">
        <v>90500</v>
      </c>
      <c r="D900" s="61">
        <f t="shared" si="20"/>
        <v>90500</v>
      </c>
      <c r="E900" s="114" t="e">
        <f>#REF!</f>
        <v>#REF!</v>
      </c>
      <c r="F900" s="114" t="e">
        <f>#REF!</f>
        <v>#REF!</v>
      </c>
    </row>
    <row r="901" spans="1:6" s="7" customFormat="1" ht="22.5" hidden="1" outlineLevel="7">
      <c r="A901" s="58" t="s">
        <v>148</v>
      </c>
      <c r="B901" s="63" t="s">
        <v>154</v>
      </c>
      <c r="C901" s="64">
        <v>90500</v>
      </c>
      <c r="D901" s="61">
        <f t="shared" si="20"/>
        <v>90500</v>
      </c>
      <c r="E901" s="114" t="e">
        <f>#REF!</f>
        <v>#REF!</v>
      </c>
      <c r="F901" s="114" t="e">
        <f>#REF!</f>
        <v>#REF!</v>
      </c>
    </row>
    <row r="902" spans="1:6" s="7" customFormat="1" ht="22.5" hidden="1" outlineLevel="3">
      <c r="A902" s="34" t="s">
        <v>148</v>
      </c>
      <c r="B902" s="60" t="s">
        <v>154</v>
      </c>
      <c r="C902" s="56">
        <v>614851</v>
      </c>
      <c r="D902" s="61">
        <f t="shared" si="20"/>
        <v>614851</v>
      </c>
      <c r="E902" s="114" t="e">
        <f>#REF!</f>
        <v>#REF!</v>
      </c>
      <c r="F902" s="114" t="e">
        <f>#REF!</f>
        <v>#REF!</v>
      </c>
    </row>
    <row r="903" spans="1:6" s="7" customFormat="1" ht="15.75" hidden="1" outlineLevel="5">
      <c r="A903" s="58" t="s">
        <v>160</v>
      </c>
      <c r="B903" s="60" t="s">
        <v>154</v>
      </c>
      <c r="C903" s="56">
        <v>614851</v>
      </c>
      <c r="D903" s="61">
        <f t="shared" si="20"/>
        <v>614851</v>
      </c>
      <c r="E903" s="114" t="e">
        <f>#REF!</f>
        <v>#REF!</v>
      </c>
      <c r="F903" s="114" t="e">
        <f>#REF!</f>
        <v>#REF!</v>
      </c>
    </row>
    <row r="904" spans="1:6" s="7" customFormat="1" ht="15.75" hidden="1" outlineLevel="6">
      <c r="A904" s="58" t="s">
        <v>43</v>
      </c>
      <c r="B904" s="60" t="s">
        <v>154</v>
      </c>
      <c r="C904" s="56">
        <v>614851</v>
      </c>
      <c r="D904" s="61">
        <f t="shared" si="20"/>
        <v>614851</v>
      </c>
      <c r="E904" s="114" t="e">
        <f>#REF!</f>
        <v>#REF!</v>
      </c>
      <c r="F904" s="114" t="e">
        <f>#REF!</f>
        <v>#REF!</v>
      </c>
    </row>
    <row r="905" spans="1:6" s="7" customFormat="1" ht="22.5" hidden="1" outlineLevel="7">
      <c r="A905" s="58" t="s">
        <v>148</v>
      </c>
      <c r="B905" s="63" t="s">
        <v>154</v>
      </c>
      <c r="C905" s="64">
        <v>614851</v>
      </c>
      <c r="D905" s="61">
        <f t="shared" si="20"/>
        <v>614851</v>
      </c>
      <c r="E905" s="114" t="e">
        <f>#REF!</f>
        <v>#REF!</v>
      </c>
      <c r="F905" s="114" t="e">
        <f>#REF!</f>
        <v>#REF!</v>
      </c>
    </row>
    <row r="906" spans="1:6" s="7" customFormat="1" ht="22.5" hidden="1" outlineLevel="3">
      <c r="A906" s="34" t="s">
        <v>148</v>
      </c>
      <c r="B906" s="60" t="s">
        <v>154</v>
      </c>
      <c r="C906" s="56">
        <v>60759</v>
      </c>
      <c r="D906" s="61">
        <f t="shared" si="20"/>
        <v>60759</v>
      </c>
      <c r="E906" s="114" t="e">
        <f>#REF!</f>
        <v>#REF!</v>
      </c>
      <c r="F906" s="114" t="e">
        <f>#REF!</f>
        <v>#REF!</v>
      </c>
    </row>
    <row r="907" spans="1:6" s="7" customFormat="1" ht="78.75" hidden="1" outlineLevel="5">
      <c r="A907" s="79" t="s">
        <v>161</v>
      </c>
      <c r="B907" s="60" t="s">
        <v>154</v>
      </c>
      <c r="C907" s="56">
        <v>60759</v>
      </c>
      <c r="D907" s="61">
        <f t="shared" si="20"/>
        <v>60759</v>
      </c>
      <c r="E907" s="114" t="e">
        <f>#REF!</f>
        <v>#REF!</v>
      </c>
      <c r="F907" s="114" t="e">
        <f>#REF!</f>
        <v>#REF!</v>
      </c>
    </row>
    <row r="908" spans="1:6" s="7" customFormat="1" ht="15.75" hidden="1" outlineLevel="6">
      <c r="A908" s="58" t="s">
        <v>43</v>
      </c>
      <c r="B908" s="60" t="s">
        <v>154</v>
      </c>
      <c r="C908" s="56">
        <v>60759</v>
      </c>
      <c r="D908" s="61">
        <f t="shared" si="20"/>
        <v>60759</v>
      </c>
      <c r="E908" s="114" t="e">
        <f>#REF!</f>
        <v>#REF!</v>
      </c>
      <c r="F908" s="114" t="e">
        <f>#REF!</f>
        <v>#REF!</v>
      </c>
    </row>
    <row r="909" spans="1:6" s="7" customFormat="1" ht="22.5" hidden="1" outlineLevel="7">
      <c r="A909" s="58" t="s">
        <v>148</v>
      </c>
      <c r="B909" s="63" t="s">
        <v>154</v>
      </c>
      <c r="C909" s="64">
        <v>60759</v>
      </c>
      <c r="D909" s="61">
        <f t="shared" si="20"/>
        <v>60759</v>
      </c>
      <c r="E909" s="114" t="e">
        <f>#REF!</f>
        <v>#REF!</v>
      </c>
      <c r="F909" s="114" t="e">
        <f>#REF!</f>
        <v>#REF!</v>
      </c>
    </row>
    <row r="910" spans="1:6" s="7" customFormat="1" ht="22.5" hidden="1" outlineLevel="3">
      <c r="A910" s="34" t="s">
        <v>148</v>
      </c>
      <c r="B910" s="60" t="s">
        <v>154</v>
      </c>
      <c r="C910" s="56">
        <v>35001</v>
      </c>
      <c r="D910" s="61">
        <f t="shared" si="20"/>
        <v>35001</v>
      </c>
      <c r="E910" s="114" t="e">
        <f>#REF!</f>
        <v>#REF!</v>
      </c>
      <c r="F910" s="114" t="e">
        <f>#REF!</f>
        <v>#REF!</v>
      </c>
    </row>
    <row r="911" spans="1:6" s="7" customFormat="1" ht="78.75" hidden="1" outlineLevel="5">
      <c r="A911" s="79" t="s">
        <v>162</v>
      </c>
      <c r="B911" s="60" t="s">
        <v>154</v>
      </c>
      <c r="C911" s="56">
        <v>35001</v>
      </c>
      <c r="D911" s="61">
        <f t="shared" si="20"/>
        <v>35001</v>
      </c>
      <c r="E911" s="114" t="e">
        <f>#REF!</f>
        <v>#REF!</v>
      </c>
      <c r="F911" s="114" t="e">
        <f>#REF!</f>
        <v>#REF!</v>
      </c>
    </row>
    <row r="912" spans="1:6" s="7" customFormat="1" ht="15.75" hidden="1" outlineLevel="6">
      <c r="A912" s="58" t="s">
        <v>43</v>
      </c>
      <c r="B912" s="60" t="s">
        <v>154</v>
      </c>
      <c r="C912" s="56">
        <v>35001</v>
      </c>
      <c r="D912" s="61">
        <f t="shared" si="20"/>
        <v>35001</v>
      </c>
      <c r="E912" s="114" t="e">
        <f>#REF!</f>
        <v>#REF!</v>
      </c>
      <c r="F912" s="114" t="e">
        <f>#REF!</f>
        <v>#REF!</v>
      </c>
    </row>
    <row r="913" spans="1:6" s="7" customFormat="1" ht="22.5" hidden="1" outlineLevel="7">
      <c r="A913" s="58" t="s">
        <v>148</v>
      </c>
      <c r="B913" s="63" t="s">
        <v>154</v>
      </c>
      <c r="C913" s="64">
        <v>35001</v>
      </c>
      <c r="D913" s="61">
        <f t="shared" si="20"/>
        <v>35001</v>
      </c>
      <c r="E913" s="114" t="e">
        <f>#REF!</f>
        <v>#REF!</v>
      </c>
      <c r="F913" s="114" t="e">
        <f>#REF!</f>
        <v>#REF!</v>
      </c>
    </row>
    <row r="914" spans="1:6" s="7" customFormat="1" ht="22.5" hidden="1" outlineLevel="3">
      <c r="A914" s="34" t="s">
        <v>148</v>
      </c>
      <c r="B914" s="60" t="s">
        <v>154</v>
      </c>
      <c r="C914" s="56">
        <v>5618</v>
      </c>
      <c r="D914" s="61">
        <f t="shared" si="20"/>
        <v>5618</v>
      </c>
      <c r="E914" s="114" t="e">
        <f>#REF!</f>
        <v>#REF!</v>
      </c>
      <c r="F914" s="114" t="e">
        <f>#REF!</f>
        <v>#REF!</v>
      </c>
    </row>
    <row r="915" spans="1:6" s="7" customFormat="1" ht="56.25" hidden="1" outlineLevel="5">
      <c r="A915" s="79" t="s">
        <v>163</v>
      </c>
      <c r="B915" s="60" t="s">
        <v>154</v>
      </c>
      <c r="C915" s="56">
        <v>5618</v>
      </c>
      <c r="D915" s="61">
        <f t="shared" si="20"/>
        <v>5618</v>
      </c>
      <c r="E915" s="114" t="e">
        <f>#REF!</f>
        <v>#REF!</v>
      </c>
      <c r="F915" s="114" t="e">
        <f>#REF!</f>
        <v>#REF!</v>
      </c>
    </row>
    <row r="916" spans="1:6" s="7" customFormat="1" ht="15.75" hidden="1" outlineLevel="6">
      <c r="A916" s="58" t="s">
        <v>43</v>
      </c>
      <c r="B916" s="60" t="s">
        <v>154</v>
      </c>
      <c r="C916" s="56">
        <v>5618</v>
      </c>
      <c r="D916" s="61">
        <f t="shared" si="20"/>
        <v>5618</v>
      </c>
      <c r="E916" s="114" t="e">
        <f>#REF!</f>
        <v>#REF!</v>
      </c>
      <c r="F916" s="114" t="e">
        <f>#REF!</f>
        <v>#REF!</v>
      </c>
    </row>
    <row r="917" spans="1:6" s="7" customFormat="1" ht="22.5" hidden="1" outlineLevel="7">
      <c r="A917" s="58" t="s">
        <v>148</v>
      </c>
      <c r="B917" s="63" t="s">
        <v>154</v>
      </c>
      <c r="C917" s="64">
        <v>5618</v>
      </c>
      <c r="D917" s="61">
        <f t="shared" si="20"/>
        <v>5618</v>
      </c>
      <c r="E917" s="114" t="e">
        <f>#REF!</f>
        <v>#REF!</v>
      </c>
      <c r="F917" s="114" t="e">
        <f>#REF!</f>
        <v>#REF!</v>
      </c>
    </row>
    <row r="918" spans="1:6" s="7" customFormat="1" ht="22.5" hidden="1" outlineLevel="3">
      <c r="A918" s="34" t="s">
        <v>148</v>
      </c>
      <c r="B918" s="60" t="s">
        <v>154</v>
      </c>
      <c r="C918" s="56">
        <v>68788</v>
      </c>
      <c r="D918" s="61">
        <f t="shared" si="20"/>
        <v>68788</v>
      </c>
      <c r="E918" s="114" t="e">
        <f>#REF!</f>
        <v>#REF!</v>
      </c>
      <c r="F918" s="114" t="e">
        <f>#REF!</f>
        <v>#REF!</v>
      </c>
    </row>
    <row r="919" spans="1:6" s="7" customFormat="1" ht="15.75" hidden="1" outlineLevel="5">
      <c r="A919" s="58" t="s">
        <v>164</v>
      </c>
      <c r="B919" s="60" t="s">
        <v>154</v>
      </c>
      <c r="C919" s="56">
        <v>68788</v>
      </c>
      <c r="D919" s="61">
        <f t="shared" si="20"/>
        <v>68788</v>
      </c>
      <c r="E919" s="114" t="e">
        <f>#REF!</f>
        <v>#REF!</v>
      </c>
      <c r="F919" s="114" t="e">
        <f>#REF!</f>
        <v>#REF!</v>
      </c>
    </row>
    <row r="920" spans="1:6" s="7" customFormat="1" ht="15.75" hidden="1" outlineLevel="6">
      <c r="A920" s="58" t="s">
        <v>43</v>
      </c>
      <c r="B920" s="60" t="s">
        <v>154</v>
      </c>
      <c r="C920" s="56">
        <v>68788</v>
      </c>
      <c r="D920" s="61">
        <f t="shared" si="20"/>
        <v>68788</v>
      </c>
      <c r="E920" s="114" t="e">
        <f>#REF!</f>
        <v>#REF!</v>
      </c>
      <c r="F920" s="114" t="e">
        <f>#REF!</f>
        <v>#REF!</v>
      </c>
    </row>
    <row r="921" spans="1:6" s="7" customFormat="1" ht="22.5" hidden="1" outlineLevel="7">
      <c r="A921" s="58" t="s">
        <v>148</v>
      </c>
      <c r="B921" s="63" t="s">
        <v>154</v>
      </c>
      <c r="C921" s="64">
        <v>68788</v>
      </c>
      <c r="D921" s="61">
        <f t="shared" si="20"/>
        <v>68788</v>
      </c>
      <c r="E921" s="114" t="e">
        <f>#REF!</f>
        <v>#REF!</v>
      </c>
      <c r="F921" s="114" t="e">
        <f>#REF!</f>
        <v>#REF!</v>
      </c>
    </row>
    <row r="922" spans="1:6" s="7" customFormat="1" ht="22.5" hidden="1" outlineLevel="3">
      <c r="A922" s="34" t="s">
        <v>148</v>
      </c>
      <c r="B922" s="60" t="s">
        <v>154</v>
      </c>
      <c r="C922" s="56">
        <v>64400</v>
      </c>
      <c r="D922" s="61">
        <f t="shared" ref="D922:D985" si="21">C922</f>
        <v>64400</v>
      </c>
      <c r="E922" s="114" t="e">
        <f>#REF!</f>
        <v>#REF!</v>
      </c>
      <c r="F922" s="114" t="e">
        <f>#REF!</f>
        <v>#REF!</v>
      </c>
    </row>
    <row r="923" spans="1:6" s="7" customFormat="1" ht="15.75" hidden="1" outlineLevel="5">
      <c r="A923" s="58" t="s">
        <v>165</v>
      </c>
      <c r="B923" s="60" t="s">
        <v>154</v>
      </c>
      <c r="C923" s="56">
        <v>64400</v>
      </c>
      <c r="D923" s="61">
        <f t="shared" si="21"/>
        <v>64400</v>
      </c>
      <c r="E923" s="114" t="e">
        <f>#REF!</f>
        <v>#REF!</v>
      </c>
      <c r="F923" s="114" t="e">
        <f>#REF!</f>
        <v>#REF!</v>
      </c>
    </row>
    <row r="924" spans="1:6" s="7" customFormat="1" ht="15.75" hidden="1" outlineLevel="6">
      <c r="A924" s="58" t="s">
        <v>43</v>
      </c>
      <c r="B924" s="60" t="s">
        <v>154</v>
      </c>
      <c r="C924" s="56">
        <v>64400</v>
      </c>
      <c r="D924" s="61">
        <f t="shared" si="21"/>
        <v>64400</v>
      </c>
      <c r="E924" s="114" t="e">
        <f>#REF!</f>
        <v>#REF!</v>
      </c>
      <c r="F924" s="114" t="e">
        <f>#REF!</f>
        <v>#REF!</v>
      </c>
    </row>
    <row r="925" spans="1:6" s="7" customFormat="1" ht="22.5" hidden="1" outlineLevel="7">
      <c r="A925" s="58" t="s">
        <v>148</v>
      </c>
      <c r="B925" s="63" t="s">
        <v>154</v>
      </c>
      <c r="C925" s="64">
        <v>64400</v>
      </c>
      <c r="D925" s="61">
        <f t="shared" si="21"/>
        <v>64400</v>
      </c>
      <c r="E925" s="114" t="e">
        <f>#REF!</f>
        <v>#REF!</v>
      </c>
      <c r="F925" s="114" t="e">
        <f>#REF!</f>
        <v>#REF!</v>
      </c>
    </row>
    <row r="926" spans="1:6" s="7" customFormat="1" ht="22.5" hidden="1" outlineLevel="2">
      <c r="A926" s="34" t="s">
        <v>148</v>
      </c>
      <c r="B926" s="60" t="s">
        <v>154</v>
      </c>
      <c r="C926" s="56">
        <v>245915.9</v>
      </c>
      <c r="D926" s="61">
        <f t="shared" si="21"/>
        <v>245915.9</v>
      </c>
      <c r="E926" s="114" t="e">
        <f>#REF!</f>
        <v>#REF!</v>
      </c>
      <c r="F926" s="114" t="e">
        <f>#REF!</f>
        <v>#REF!</v>
      </c>
    </row>
    <row r="927" spans="1:6" s="7" customFormat="1" ht="22.5" hidden="1" outlineLevel="3">
      <c r="A927" s="58" t="s">
        <v>166</v>
      </c>
      <c r="B927" s="60" t="s">
        <v>154</v>
      </c>
      <c r="C927" s="56">
        <v>245915.9</v>
      </c>
      <c r="D927" s="61">
        <f t="shared" si="21"/>
        <v>245915.9</v>
      </c>
      <c r="E927" s="114" t="e">
        <f>#REF!</f>
        <v>#REF!</v>
      </c>
      <c r="F927" s="114" t="e">
        <f>#REF!</f>
        <v>#REF!</v>
      </c>
    </row>
    <row r="928" spans="1:6" s="7" customFormat="1" ht="15.75" hidden="1" outlineLevel="5">
      <c r="A928" s="58" t="s">
        <v>75</v>
      </c>
      <c r="B928" s="60" t="s">
        <v>154</v>
      </c>
      <c r="C928" s="56">
        <v>245915.9</v>
      </c>
      <c r="D928" s="61">
        <f t="shared" si="21"/>
        <v>245915.9</v>
      </c>
      <c r="E928" s="114" t="e">
        <f>#REF!</f>
        <v>#REF!</v>
      </c>
      <c r="F928" s="114" t="e">
        <f>#REF!</f>
        <v>#REF!</v>
      </c>
    </row>
    <row r="929" spans="1:6" s="7" customFormat="1" ht="22.5" hidden="1" outlineLevel="6">
      <c r="A929" s="58" t="s">
        <v>101</v>
      </c>
      <c r="B929" s="60" t="s">
        <v>154</v>
      </c>
      <c r="C929" s="56">
        <v>245915.9</v>
      </c>
      <c r="D929" s="61">
        <f t="shared" si="21"/>
        <v>245915.9</v>
      </c>
      <c r="E929" s="114" t="e">
        <f>#REF!</f>
        <v>#REF!</v>
      </c>
      <c r="F929" s="114" t="e">
        <f>#REF!</f>
        <v>#REF!</v>
      </c>
    </row>
    <row r="930" spans="1:6" s="7" customFormat="1" ht="15.75" hidden="1" outlineLevel="7">
      <c r="A930" s="58" t="s">
        <v>132</v>
      </c>
      <c r="B930" s="63" t="s">
        <v>154</v>
      </c>
      <c r="C930" s="64">
        <v>238915.9</v>
      </c>
      <c r="D930" s="61">
        <f t="shared" si="21"/>
        <v>238915.9</v>
      </c>
      <c r="E930" s="114" t="e">
        <f>#REF!</f>
        <v>#REF!</v>
      </c>
      <c r="F930" s="114" t="e">
        <f>#REF!</f>
        <v>#REF!</v>
      </c>
    </row>
    <row r="931" spans="1:6" s="7" customFormat="1" ht="22.5" hidden="1" outlineLevel="7">
      <c r="A931" s="34" t="s">
        <v>133</v>
      </c>
      <c r="B931" s="63" t="s">
        <v>154</v>
      </c>
      <c r="C931" s="64">
        <v>7000</v>
      </c>
      <c r="D931" s="61">
        <f t="shared" si="21"/>
        <v>7000</v>
      </c>
      <c r="E931" s="114" t="e">
        <f>#REF!</f>
        <v>#REF!</v>
      </c>
      <c r="F931" s="114" t="e">
        <f>#REF!</f>
        <v>#REF!</v>
      </c>
    </row>
    <row r="932" spans="1:6" s="7" customFormat="1" ht="15.75" hidden="1" outlineLevel="2">
      <c r="A932" s="34" t="s">
        <v>134</v>
      </c>
      <c r="B932" s="60" t="s">
        <v>154</v>
      </c>
      <c r="C932" s="56">
        <v>7941.4</v>
      </c>
      <c r="D932" s="61">
        <f t="shared" si="21"/>
        <v>7941.4</v>
      </c>
      <c r="E932" s="114" t="e">
        <f>#REF!</f>
        <v>#REF!</v>
      </c>
      <c r="F932" s="114" t="e">
        <f>#REF!</f>
        <v>#REF!</v>
      </c>
    </row>
    <row r="933" spans="1:6" s="7" customFormat="1" ht="22.5" hidden="1" outlineLevel="3">
      <c r="A933" s="58" t="s">
        <v>167</v>
      </c>
      <c r="B933" s="60" t="s">
        <v>154</v>
      </c>
      <c r="C933" s="56">
        <v>7941.4</v>
      </c>
      <c r="D933" s="61">
        <f t="shared" si="21"/>
        <v>7941.4</v>
      </c>
      <c r="E933" s="114" t="e">
        <f>#REF!</f>
        <v>#REF!</v>
      </c>
      <c r="F933" s="114" t="e">
        <f>#REF!</f>
        <v>#REF!</v>
      </c>
    </row>
    <row r="934" spans="1:6" s="7" customFormat="1" ht="15.75" hidden="1" outlineLevel="5">
      <c r="A934" s="58" t="s">
        <v>168</v>
      </c>
      <c r="B934" s="60" t="s">
        <v>154</v>
      </c>
      <c r="C934" s="56">
        <v>7941.4</v>
      </c>
      <c r="D934" s="61">
        <f t="shared" si="21"/>
        <v>7941.4</v>
      </c>
      <c r="E934" s="114" t="e">
        <f>#REF!</f>
        <v>#REF!</v>
      </c>
      <c r="F934" s="114" t="e">
        <f>#REF!</f>
        <v>#REF!</v>
      </c>
    </row>
    <row r="935" spans="1:6" s="7" customFormat="1" ht="15.75" hidden="1" outlineLevel="6">
      <c r="A935" s="58" t="s">
        <v>24</v>
      </c>
      <c r="B935" s="60" t="s">
        <v>154</v>
      </c>
      <c r="C935" s="56">
        <v>7941.4</v>
      </c>
      <c r="D935" s="61">
        <f t="shared" si="21"/>
        <v>7941.4</v>
      </c>
      <c r="E935" s="114" t="e">
        <f>#REF!</f>
        <v>#REF!</v>
      </c>
      <c r="F935" s="114" t="e">
        <f>#REF!</f>
        <v>#REF!</v>
      </c>
    </row>
    <row r="936" spans="1:6" s="7" customFormat="1" ht="15.75" hidden="1" outlineLevel="7">
      <c r="A936" s="58" t="s">
        <v>26</v>
      </c>
      <c r="B936" s="63" t="s">
        <v>154</v>
      </c>
      <c r="C936" s="64">
        <v>7941.4</v>
      </c>
      <c r="D936" s="61">
        <f t="shared" si="21"/>
        <v>7941.4</v>
      </c>
      <c r="E936" s="114" t="e">
        <f>#REF!</f>
        <v>#REF!</v>
      </c>
      <c r="F936" s="114" t="e">
        <f>#REF!</f>
        <v>#REF!</v>
      </c>
    </row>
    <row r="937" spans="1:6" s="7" customFormat="1" ht="15.75" hidden="1" outlineLevel="2">
      <c r="A937" s="34" t="s">
        <v>30</v>
      </c>
      <c r="B937" s="60" t="s">
        <v>154</v>
      </c>
      <c r="C937" s="56">
        <v>2098.6999999999998</v>
      </c>
      <c r="D937" s="61">
        <f t="shared" si="21"/>
        <v>2098.6999999999998</v>
      </c>
      <c r="E937" s="114" t="e">
        <f>#REF!</f>
        <v>#REF!</v>
      </c>
      <c r="F937" s="114" t="e">
        <f>#REF!</f>
        <v>#REF!</v>
      </c>
    </row>
    <row r="938" spans="1:6" s="7" customFormat="1" ht="15.75" hidden="1" outlineLevel="3">
      <c r="A938" s="58" t="s">
        <v>169</v>
      </c>
      <c r="B938" s="60" t="s">
        <v>154</v>
      </c>
      <c r="C938" s="56">
        <v>2098.6999999999998</v>
      </c>
      <c r="D938" s="61">
        <f t="shared" si="21"/>
        <v>2098.6999999999998</v>
      </c>
      <c r="E938" s="114" t="e">
        <f>#REF!</f>
        <v>#REF!</v>
      </c>
      <c r="F938" s="114" t="e">
        <f>#REF!</f>
        <v>#REF!</v>
      </c>
    </row>
    <row r="939" spans="1:6" s="7" customFormat="1" ht="15.75" hidden="1" outlineLevel="5">
      <c r="A939" s="58" t="s">
        <v>170</v>
      </c>
      <c r="B939" s="60" t="s">
        <v>154</v>
      </c>
      <c r="C939" s="56">
        <v>2098.6999999999998</v>
      </c>
      <c r="D939" s="61">
        <f t="shared" si="21"/>
        <v>2098.6999999999998</v>
      </c>
      <c r="E939" s="114" t="e">
        <f>#REF!</f>
        <v>#REF!</v>
      </c>
      <c r="F939" s="114" t="e">
        <f>#REF!</f>
        <v>#REF!</v>
      </c>
    </row>
    <row r="940" spans="1:6" s="7" customFormat="1" ht="15.75" hidden="1" outlineLevel="6">
      <c r="A940" s="58" t="s">
        <v>24</v>
      </c>
      <c r="B940" s="60" t="s">
        <v>154</v>
      </c>
      <c r="C940" s="56">
        <v>2098.6999999999998</v>
      </c>
      <c r="D940" s="61">
        <f t="shared" si="21"/>
        <v>2098.6999999999998</v>
      </c>
      <c r="E940" s="114" t="e">
        <f>#REF!</f>
        <v>#REF!</v>
      </c>
      <c r="F940" s="114" t="e">
        <f>#REF!</f>
        <v>#REF!</v>
      </c>
    </row>
    <row r="941" spans="1:6" s="7" customFormat="1" ht="15.75" hidden="1" outlineLevel="7">
      <c r="A941" s="58" t="s">
        <v>26</v>
      </c>
      <c r="B941" s="63" t="s">
        <v>154</v>
      </c>
      <c r="C941" s="64">
        <v>2098.6999999999998</v>
      </c>
      <c r="D941" s="61">
        <f t="shared" si="21"/>
        <v>2098.6999999999998</v>
      </c>
      <c r="E941" s="114" t="e">
        <f>#REF!</f>
        <v>#REF!</v>
      </c>
      <c r="F941" s="114" t="e">
        <f>#REF!</f>
        <v>#REF!</v>
      </c>
    </row>
    <row r="942" spans="1:6" s="7" customFormat="1" ht="15.75" hidden="1" outlineLevel="1">
      <c r="A942" s="34" t="s">
        <v>30</v>
      </c>
      <c r="B942" s="60" t="s">
        <v>172</v>
      </c>
      <c r="C942" s="56">
        <v>114453</v>
      </c>
      <c r="D942" s="61">
        <f t="shared" si="21"/>
        <v>114453</v>
      </c>
      <c r="E942" s="114" t="e">
        <f>#REF!</f>
        <v>#REF!</v>
      </c>
      <c r="F942" s="114" t="e">
        <f>#REF!</f>
        <v>#REF!</v>
      </c>
    </row>
    <row r="943" spans="1:6" s="7" customFormat="1" ht="15.75" hidden="1" outlineLevel="2">
      <c r="A943" s="58" t="s">
        <v>171</v>
      </c>
      <c r="B943" s="60" t="s">
        <v>172</v>
      </c>
      <c r="C943" s="56">
        <v>41507.199999999997</v>
      </c>
      <c r="D943" s="61">
        <f t="shared" si="21"/>
        <v>41507.199999999997</v>
      </c>
      <c r="E943" s="114" t="e">
        <f>#REF!</f>
        <v>#REF!</v>
      </c>
      <c r="F943" s="114" t="e">
        <f>#REF!</f>
        <v>#REF!</v>
      </c>
    </row>
    <row r="944" spans="1:6" s="7" customFormat="1" ht="15.75" hidden="1" outlineLevel="3">
      <c r="A944" s="58" t="s">
        <v>173</v>
      </c>
      <c r="B944" s="60" t="s">
        <v>172</v>
      </c>
      <c r="C944" s="56">
        <v>41507.199999999997</v>
      </c>
      <c r="D944" s="61">
        <f t="shared" si="21"/>
        <v>41507.199999999997</v>
      </c>
      <c r="E944" s="114" t="e">
        <f>#REF!</f>
        <v>#REF!</v>
      </c>
      <c r="F944" s="114" t="e">
        <f>#REF!</f>
        <v>#REF!</v>
      </c>
    </row>
    <row r="945" spans="1:6" s="7" customFormat="1" ht="15.75" hidden="1" outlineLevel="5">
      <c r="A945" s="58" t="s">
        <v>174</v>
      </c>
      <c r="B945" s="60" t="s">
        <v>172</v>
      </c>
      <c r="C945" s="56">
        <v>41507.199999999997</v>
      </c>
      <c r="D945" s="61">
        <f t="shared" si="21"/>
        <v>41507.199999999997</v>
      </c>
      <c r="E945" s="114" t="e">
        <f>#REF!</f>
        <v>#REF!</v>
      </c>
      <c r="F945" s="114" t="e">
        <f>#REF!</f>
        <v>#REF!</v>
      </c>
    </row>
    <row r="946" spans="1:6" s="7" customFormat="1" ht="15.75" hidden="1" outlineLevel="6">
      <c r="A946" s="58" t="s">
        <v>24</v>
      </c>
      <c r="B946" s="60" t="s">
        <v>172</v>
      </c>
      <c r="C946" s="56">
        <v>41507.199999999997</v>
      </c>
      <c r="D946" s="61">
        <f t="shared" si="21"/>
        <v>41507.199999999997</v>
      </c>
      <c r="E946" s="114" t="e">
        <f>#REF!</f>
        <v>#REF!</v>
      </c>
      <c r="F946" s="114" t="e">
        <f>#REF!</f>
        <v>#REF!</v>
      </c>
    </row>
    <row r="947" spans="1:6" s="7" customFormat="1" ht="15.75" hidden="1" outlineLevel="7">
      <c r="A947" s="58" t="s">
        <v>26</v>
      </c>
      <c r="B947" s="63" t="s">
        <v>172</v>
      </c>
      <c r="C947" s="64">
        <v>41507.199999999997</v>
      </c>
      <c r="D947" s="61">
        <f t="shared" si="21"/>
        <v>41507.199999999997</v>
      </c>
      <c r="E947" s="114" t="e">
        <f>#REF!</f>
        <v>#REF!</v>
      </c>
      <c r="F947" s="114" t="e">
        <f>#REF!</f>
        <v>#REF!</v>
      </c>
    </row>
    <row r="948" spans="1:6" s="7" customFormat="1" ht="15.75" hidden="1" outlineLevel="2">
      <c r="A948" s="34" t="s">
        <v>30</v>
      </c>
      <c r="B948" s="60" t="s">
        <v>172</v>
      </c>
      <c r="C948" s="56">
        <v>72945.8</v>
      </c>
      <c r="D948" s="61">
        <f t="shared" si="21"/>
        <v>72945.8</v>
      </c>
      <c r="E948" s="114" t="e">
        <f>#REF!</f>
        <v>#REF!</v>
      </c>
      <c r="F948" s="114" t="e">
        <f>#REF!</f>
        <v>#REF!</v>
      </c>
    </row>
    <row r="949" spans="1:6" s="7" customFormat="1" ht="15.75" hidden="1" outlineLevel="3">
      <c r="A949" s="58" t="s">
        <v>114</v>
      </c>
      <c r="B949" s="60" t="s">
        <v>172</v>
      </c>
      <c r="C949" s="56">
        <v>47319.8</v>
      </c>
      <c r="D949" s="61">
        <f t="shared" si="21"/>
        <v>47319.8</v>
      </c>
      <c r="E949" s="114" t="e">
        <f>#REF!</f>
        <v>#REF!</v>
      </c>
      <c r="F949" s="114" t="e">
        <f>#REF!</f>
        <v>#REF!</v>
      </c>
    </row>
    <row r="950" spans="1:6" s="7" customFormat="1" ht="22.5" hidden="1" outlineLevel="4">
      <c r="A950" s="58" t="s">
        <v>175</v>
      </c>
      <c r="B950" s="60" t="s">
        <v>172</v>
      </c>
      <c r="C950" s="56">
        <v>2000</v>
      </c>
      <c r="D950" s="61">
        <f t="shared" si="21"/>
        <v>2000</v>
      </c>
      <c r="E950" s="114" t="e">
        <f>#REF!</f>
        <v>#REF!</v>
      </c>
      <c r="F950" s="114" t="e">
        <f>#REF!</f>
        <v>#REF!</v>
      </c>
    </row>
    <row r="951" spans="1:6" s="7" customFormat="1" ht="22.5" hidden="1" outlineLevel="5">
      <c r="A951" s="58" t="s">
        <v>176</v>
      </c>
      <c r="B951" s="60" t="s">
        <v>172</v>
      </c>
      <c r="C951" s="56">
        <v>2000</v>
      </c>
      <c r="D951" s="61">
        <f t="shared" si="21"/>
        <v>2000</v>
      </c>
      <c r="E951" s="114" t="e">
        <f>#REF!</f>
        <v>#REF!</v>
      </c>
      <c r="F951" s="114" t="e">
        <f>#REF!</f>
        <v>#REF!</v>
      </c>
    </row>
    <row r="952" spans="1:6" s="7" customFormat="1" ht="15.75" hidden="1" outlineLevel="6">
      <c r="A952" s="58" t="s">
        <v>96</v>
      </c>
      <c r="B952" s="60" t="s">
        <v>172</v>
      </c>
      <c r="C952" s="56">
        <v>2000</v>
      </c>
      <c r="D952" s="61">
        <f t="shared" si="21"/>
        <v>2000</v>
      </c>
      <c r="E952" s="114" t="e">
        <f>#REF!</f>
        <v>#REF!</v>
      </c>
      <c r="F952" s="114" t="e">
        <f>#REF!</f>
        <v>#REF!</v>
      </c>
    </row>
    <row r="953" spans="1:6" s="7" customFormat="1" ht="15.75" hidden="1" outlineLevel="7">
      <c r="A953" s="58" t="s">
        <v>177</v>
      </c>
      <c r="B953" s="63" t="s">
        <v>172</v>
      </c>
      <c r="C953" s="64">
        <v>2000</v>
      </c>
      <c r="D953" s="61">
        <f t="shared" si="21"/>
        <v>2000</v>
      </c>
      <c r="E953" s="114" t="e">
        <f>#REF!</f>
        <v>#REF!</v>
      </c>
      <c r="F953" s="114" t="e">
        <f>#REF!</f>
        <v>#REF!</v>
      </c>
    </row>
    <row r="954" spans="1:6" s="7" customFormat="1" ht="22.5" hidden="1" outlineLevel="4">
      <c r="A954" s="34" t="s">
        <v>178</v>
      </c>
      <c r="B954" s="60" t="s">
        <v>172</v>
      </c>
      <c r="C954" s="56">
        <v>45319.8</v>
      </c>
      <c r="D954" s="61">
        <f t="shared" si="21"/>
        <v>45319.8</v>
      </c>
      <c r="E954" s="114" t="e">
        <f>#REF!</f>
        <v>#REF!</v>
      </c>
      <c r="F954" s="114" t="e">
        <f>#REF!</f>
        <v>#REF!</v>
      </c>
    </row>
    <row r="955" spans="1:6" s="7" customFormat="1" ht="22.5" hidden="1" outlineLevel="5">
      <c r="A955" s="58" t="s">
        <v>179</v>
      </c>
      <c r="B955" s="60" t="s">
        <v>172</v>
      </c>
      <c r="C955" s="56">
        <v>45319.8</v>
      </c>
      <c r="D955" s="61">
        <f t="shared" si="21"/>
        <v>45319.8</v>
      </c>
      <c r="E955" s="114" t="e">
        <f>#REF!</f>
        <v>#REF!</v>
      </c>
      <c r="F955" s="114" t="e">
        <f>#REF!</f>
        <v>#REF!</v>
      </c>
    </row>
    <row r="956" spans="1:6" s="7" customFormat="1" ht="15.75" hidden="1" outlineLevel="6">
      <c r="A956" s="58" t="s">
        <v>96</v>
      </c>
      <c r="B956" s="60" t="s">
        <v>172</v>
      </c>
      <c r="C956" s="56">
        <v>45319.8</v>
      </c>
      <c r="D956" s="61">
        <f t="shared" si="21"/>
        <v>45319.8</v>
      </c>
      <c r="E956" s="114" t="e">
        <f>#REF!</f>
        <v>#REF!</v>
      </c>
      <c r="F956" s="114" t="e">
        <f>#REF!</f>
        <v>#REF!</v>
      </c>
    </row>
    <row r="957" spans="1:6" s="7" customFormat="1" ht="15.75" hidden="1" outlineLevel="7">
      <c r="A957" s="58" t="s">
        <v>177</v>
      </c>
      <c r="B957" s="63" t="s">
        <v>172</v>
      </c>
      <c r="C957" s="64">
        <v>45319.8</v>
      </c>
      <c r="D957" s="61">
        <f t="shared" si="21"/>
        <v>45319.8</v>
      </c>
      <c r="E957" s="114" t="e">
        <f>#REF!</f>
        <v>#REF!</v>
      </c>
      <c r="F957" s="114" t="e">
        <f>#REF!</f>
        <v>#REF!</v>
      </c>
    </row>
    <row r="958" spans="1:6" s="7" customFormat="1" ht="22.5" hidden="1" outlineLevel="3">
      <c r="A958" s="34" t="s">
        <v>178</v>
      </c>
      <c r="B958" s="60" t="s">
        <v>172</v>
      </c>
      <c r="C958" s="56">
        <v>25626</v>
      </c>
      <c r="D958" s="61">
        <f t="shared" si="21"/>
        <v>25626</v>
      </c>
      <c r="E958" s="114" t="e">
        <f>#REF!</f>
        <v>#REF!</v>
      </c>
      <c r="F958" s="114" t="e">
        <f>#REF!</f>
        <v>#REF!</v>
      </c>
    </row>
    <row r="959" spans="1:6" s="7" customFormat="1" ht="22.5" hidden="1" outlineLevel="5">
      <c r="A959" s="58" t="s">
        <v>180</v>
      </c>
      <c r="B959" s="60" t="s">
        <v>172</v>
      </c>
      <c r="C959" s="56">
        <v>20000</v>
      </c>
      <c r="D959" s="61">
        <f t="shared" si="21"/>
        <v>20000</v>
      </c>
      <c r="E959" s="114" t="e">
        <f>#REF!</f>
        <v>#REF!</v>
      </c>
      <c r="F959" s="114" t="e">
        <f>#REF!</f>
        <v>#REF!</v>
      </c>
    </row>
    <row r="960" spans="1:6" s="7" customFormat="1" ht="15.75" hidden="1" outlineLevel="6">
      <c r="A960" s="58" t="s">
        <v>181</v>
      </c>
      <c r="B960" s="60" t="s">
        <v>172</v>
      </c>
      <c r="C960" s="56">
        <v>20000</v>
      </c>
      <c r="D960" s="61">
        <f t="shared" si="21"/>
        <v>20000</v>
      </c>
      <c r="E960" s="114" t="e">
        <f>#REF!</f>
        <v>#REF!</v>
      </c>
      <c r="F960" s="114" t="e">
        <f>#REF!</f>
        <v>#REF!</v>
      </c>
    </row>
    <row r="961" spans="1:6" s="7" customFormat="1" ht="22.5" hidden="1" outlineLevel="7">
      <c r="A961" s="58" t="s">
        <v>182</v>
      </c>
      <c r="B961" s="63" t="s">
        <v>172</v>
      </c>
      <c r="C961" s="64">
        <v>20000</v>
      </c>
      <c r="D961" s="61">
        <f t="shared" si="21"/>
        <v>20000</v>
      </c>
      <c r="E961" s="114" t="e">
        <f>#REF!</f>
        <v>#REF!</v>
      </c>
      <c r="F961" s="114" t="e">
        <f>#REF!</f>
        <v>#REF!</v>
      </c>
    </row>
    <row r="962" spans="1:6" s="7" customFormat="1" ht="22.5" hidden="1" outlineLevel="5">
      <c r="A962" s="34" t="s">
        <v>183</v>
      </c>
      <c r="B962" s="60" t="s">
        <v>172</v>
      </c>
      <c r="C962" s="56">
        <v>5626</v>
      </c>
      <c r="D962" s="61">
        <f t="shared" si="21"/>
        <v>5626</v>
      </c>
      <c r="E962" s="114" t="e">
        <f>#REF!</f>
        <v>#REF!</v>
      </c>
      <c r="F962" s="114" t="e">
        <f>#REF!</f>
        <v>#REF!</v>
      </c>
    </row>
    <row r="963" spans="1:6" s="7" customFormat="1" ht="15.75" hidden="1" outlineLevel="6">
      <c r="A963" s="58" t="s">
        <v>96</v>
      </c>
      <c r="B963" s="60" t="s">
        <v>172</v>
      </c>
      <c r="C963" s="56">
        <v>5626</v>
      </c>
      <c r="D963" s="61">
        <f t="shared" si="21"/>
        <v>5626</v>
      </c>
      <c r="E963" s="114" t="e">
        <f>#REF!</f>
        <v>#REF!</v>
      </c>
      <c r="F963" s="114" t="e">
        <f>#REF!</f>
        <v>#REF!</v>
      </c>
    </row>
    <row r="964" spans="1:6" s="7" customFormat="1" ht="15.75" hidden="1" outlineLevel="7">
      <c r="A964" s="58" t="s">
        <v>177</v>
      </c>
      <c r="B964" s="63" t="s">
        <v>172</v>
      </c>
      <c r="C964" s="64">
        <v>5626</v>
      </c>
      <c r="D964" s="61">
        <f t="shared" si="21"/>
        <v>5626</v>
      </c>
      <c r="E964" s="114" t="e">
        <f>#REF!</f>
        <v>#REF!</v>
      </c>
      <c r="F964" s="114" t="e">
        <f>#REF!</f>
        <v>#REF!</v>
      </c>
    </row>
    <row r="965" spans="1:6" s="7" customFormat="1" ht="22.5" hidden="1" outlineLevel="1">
      <c r="A965" s="34" t="s">
        <v>178</v>
      </c>
      <c r="B965" s="60" t="s">
        <v>185</v>
      </c>
      <c r="C965" s="56">
        <v>1164864.2</v>
      </c>
      <c r="D965" s="61">
        <f t="shared" si="21"/>
        <v>1164864.2</v>
      </c>
      <c r="E965" s="114" t="e">
        <f>#REF!</f>
        <v>#REF!</v>
      </c>
      <c r="F965" s="114" t="e">
        <f>#REF!</f>
        <v>#REF!</v>
      </c>
    </row>
    <row r="966" spans="1:6" s="7" customFormat="1" ht="15.75" hidden="1" outlineLevel="2">
      <c r="A966" s="58" t="s">
        <v>184</v>
      </c>
      <c r="B966" s="60" t="s">
        <v>185</v>
      </c>
      <c r="C966" s="56">
        <v>30049.200000000001</v>
      </c>
      <c r="D966" s="61">
        <f t="shared" si="21"/>
        <v>30049.200000000001</v>
      </c>
      <c r="E966" s="114" t="e">
        <f>#REF!</f>
        <v>#REF!</v>
      </c>
      <c r="F966" s="114" t="e">
        <f>#REF!</f>
        <v>#REF!</v>
      </c>
    </row>
    <row r="967" spans="1:6" s="7" customFormat="1" ht="22.5" hidden="1" outlineLevel="3">
      <c r="A967" s="58" t="s">
        <v>10</v>
      </c>
      <c r="B967" s="60" t="s">
        <v>185</v>
      </c>
      <c r="C967" s="56">
        <v>3698.1</v>
      </c>
      <c r="D967" s="61">
        <f t="shared" si="21"/>
        <v>3698.1</v>
      </c>
      <c r="E967" s="114" t="e">
        <f>#REF!</f>
        <v>#REF!</v>
      </c>
      <c r="F967" s="114" t="e">
        <f>#REF!</f>
        <v>#REF!</v>
      </c>
    </row>
    <row r="968" spans="1:6" s="7" customFormat="1" ht="22.5" hidden="1" outlineLevel="5">
      <c r="A968" s="58" t="s">
        <v>51</v>
      </c>
      <c r="B968" s="60" t="s">
        <v>185</v>
      </c>
      <c r="C968" s="56">
        <v>3698.1</v>
      </c>
      <c r="D968" s="61">
        <f t="shared" si="21"/>
        <v>3698.1</v>
      </c>
      <c r="E968" s="114" t="e">
        <f>#REF!</f>
        <v>#REF!</v>
      </c>
      <c r="F968" s="114" t="e">
        <f>#REF!</f>
        <v>#REF!</v>
      </c>
    </row>
    <row r="969" spans="1:6" s="7" customFormat="1" ht="33.75" hidden="1" outlineLevel="6">
      <c r="A969" s="58" t="s">
        <v>13</v>
      </c>
      <c r="B969" s="60" t="s">
        <v>185</v>
      </c>
      <c r="C969" s="56">
        <v>3698.1</v>
      </c>
      <c r="D969" s="61">
        <f t="shared" si="21"/>
        <v>3698.1</v>
      </c>
      <c r="E969" s="114" t="e">
        <f>#REF!</f>
        <v>#REF!</v>
      </c>
      <c r="F969" s="114" t="e">
        <f>#REF!</f>
        <v>#REF!</v>
      </c>
    </row>
    <row r="970" spans="1:6" s="7" customFormat="1" ht="15.75" hidden="1" outlineLevel="7">
      <c r="A970" s="58" t="s">
        <v>15</v>
      </c>
      <c r="B970" s="63" t="s">
        <v>185</v>
      </c>
      <c r="C970" s="64">
        <v>3698.1</v>
      </c>
      <c r="D970" s="61">
        <f t="shared" si="21"/>
        <v>3698.1</v>
      </c>
      <c r="E970" s="114" t="e">
        <f>#REF!</f>
        <v>#REF!</v>
      </c>
      <c r="F970" s="114" t="e">
        <f>#REF!</f>
        <v>#REF!</v>
      </c>
    </row>
    <row r="971" spans="1:6" s="7" customFormat="1" ht="15.75" hidden="1" outlineLevel="3">
      <c r="A971" s="34" t="s">
        <v>17</v>
      </c>
      <c r="B971" s="60" t="s">
        <v>185</v>
      </c>
      <c r="C971" s="56">
        <v>26351.1</v>
      </c>
      <c r="D971" s="61">
        <f t="shared" si="21"/>
        <v>26351.1</v>
      </c>
      <c r="E971" s="114" t="e">
        <f>#REF!</f>
        <v>#REF!</v>
      </c>
      <c r="F971" s="114" t="e">
        <f>#REF!</f>
        <v>#REF!</v>
      </c>
    </row>
    <row r="972" spans="1:6" s="7" customFormat="1" ht="15.75" hidden="1" outlineLevel="5">
      <c r="A972" s="58" t="s">
        <v>21</v>
      </c>
      <c r="B972" s="60" t="s">
        <v>185</v>
      </c>
      <c r="C972" s="56">
        <v>24748.799999999999</v>
      </c>
      <c r="D972" s="61">
        <f t="shared" si="21"/>
        <v>24748.799999999999</v>
      </c>
      <c r="E972" s="114" t="e">
        <f>#REF!</f>
        <v>#REF!</v>
      </c>
      <c r="F972" s="114" t="e">
        <f>#REF!</f>
        <v>#REF!</v>
      </c>
    </row>
    <row r="973" spans="1:6" s="7" customFormat="1" ht="33.75" hidden="1" outlineLevel="6">
      <c r="A973" s="58" t="s">
        <v>13</v>
      </c>
      <c r="B973" s="60" t="s">
        <v>185</v>
      </c>
      <c r="C973" s="56">
        <v>24748.799999999999</v>
      </c>
      <c r="D973" s="61">
        <f t="shared" si="21"/>
        <v>24748.799999999999</v>
      </c>
      <c r="E973" s="114" t="e">
        <f>#REF!</f>
        <v>#REF!</v>
      </c>
      <c r="F973" s="114" t="e">
        <f>#REF!</f>
        <v>#REF!</v>
      </c>
    </row>
    <row r="974" spans="1:6" s="7" customFormat="1" ht="15.75" hidden="1" outlineLevel="7">
      <c r="A974" s="58" t="s">
        <v>15</v>
      </c>
      <c r="B974" s="63" t="s">
        <v>185</v>
      </c>
      <c r="C974" s="64">
        <v>24739.200000000001</v>
      </c>
      <c r="D974" s="61">
        <f t="shared" si="21"/>
        <v>24739.200000000001</v>
      </c>
      <c r="E974" s="114" t="e">
        <f>#REF!</f>
        <v>#REF!</v>
      </c>
      <c r="F974" s="114" t="e">
        <f>#REF!</f>
        <v>#REF!</v>
      </c>
    </row>
    <row r="975" spans="1:6" s="7" customFormat="1" ht="15.75" hidden="1" outlineLevel="7">
      <c r="A975" s="34" t="s">
        <v>17</v>
      </c>
      <c r="B975" s="63" t="s">
        <v>185</v>
      </c>
      <c r="C975" s="64">
        <v>9.6</v>
      </c>
      <c r="D975" s="61">
        <f t="shared" si="21"/>
        <v>9.6</v>
      </c>
      <c r="E975" s="114" t="e">
        <f>#REF!</f>
        <v>#REF!</v>
      </c>
      <c r="F975" s="114" t="e">
        <f>#REF!</f>
        <v>#REF!</v>
      </c>
    </row>
    <row r="976" spans="1:6" s="7" customFormat="1" ht="15.75" hidden="1" outlineLevel="5">
      <c r="A976" s="34" t="s">
        <v>22</v>
      </c>
      <c r="B976" s="60" t="s">
        <v>185</v>
      </c>
      <c r="C976" s="56">
        <v>1599.4</v>
      </c>
      <c r="D976" s="61">
        <f t="shared" si="21"/>
        <v>1599.4</v>
      </c>
      <c r="E976" s="114" t="e">
        <f>#REF!</f>
        <v>#REF!</v>
      </c>
      <c r="F976" s="114" t="e">
        <f>#REF!</f>
        <v>#REF!</v>
      </c>
    </row>
    <row r="977" spans="1:6" s="7" customFormat="1" ht="15.75" hidden="1" outlineLevel="6">
      <c r="A977" s="58" t="s">
        <v>24</v>
      </c>
      <c r="B977" s="60" t="s">
        <v>185</v>
      </c>
      <c r="C977" s="56">
        <v>1599.4</v>
      </c>
      <c r="D977" s="61">
        <f t="shared" si="21"/>
        <v>1599.4</v>
      </c>
      <c r="E977" s="114" t="e">
        <f>#REF!</f>
        <v>#REF!</v>
      </c>
      <c r="F977" s="114" t="e">
        <f>#REF!</f>
        <v>#REF!</v>
      </c>
    </row>
    <row r="978" spans="1:6" s="7" customFormat="1" ht="15.75" hidden="1" outlineLevel="7">
      <c r="A978" s="58" t="s">
        <v>26</v>
      </c>
      <c r="B978" s="63" t="s">
        <v>185</v>
      </c>
      <c r="C978" s="64">
        <v>844.8</v>
      </c>
      <c r="D978" s="61">
        <f t="shared" si="21"/>
        <v>844.8</v>
      </c>
      <c r="E978" s="114" t="e">
        <f>#REF!</f>
        <v>#REF!</v>
      </c>
      <c r="F978" s="114" t="e">
        <f>#REF!</f>
        <v>#REF!</v>
      </c>
    </row>
    <row r="979" spans="1:6" s="7" customFormat="1" ht="15.75" hidden="1" outlineLevel="7">
      <c r="A979" s="34" t="s">
        <v>28</v>
      </c>
      <c r="B979" s="63" t="s">
        <v>185</v>
      </c>
      <c r="C979" s="64">
        <v>754.6</v>
      </c>
      <c r="D979" s="61">
        <f t="shared" si="21"/>
        <v>754.6</v>
      </c>
      <c r="E979" s="114" t="e">
        <f>#REF!</f>
        <v>#REF!</v>
      </c>
      <c r="F979" s="114" t="e">
        <f>#REF!</f>
        <v>#REF!</v>
      </c>
    </row>
    <row r="980" spans="1:6" s="7" customFormat="1" ht="15.75" hidden="1" outlineLevel="5">
      <c r="A980" s="34" t="s">
        <v>30</v>
      </c>
      <c r="B980" s="60" t="s">
        <v>185</v>
      </c>
      <c r="C980" s="56">
        <v>2.9</v>
      </c>
      <c r="D980" s="61">
        <f t="shared" si="21"/>
        <v>2.9</v>
      </c>
      <c r="E980" s="114" t="e">
        <f>#REF!</f>
        <v>#REF!</v>
      </c>
      <c r="F980" s="114" t="e">
        <f>#REF!</f>
        <v>#REF!</v>
      </c>
    </row>
    <row r="981" spans="1:6" s="7" customFormat="1" ht="15.75" hidden="1" outlineLevel="6">
      <c r="A981" s="58" t="s">
        <v>43</v>
      </c>
      <c r="B981" s="60" t="s">
        <v>185</v>
      </c>
      <c r="C981" s="56">
        <v>2.9</v>
      </c>
      <c r="D981" s="61">
        <f t="shared" si="21"/>
        <v>2.9</v>
      </c>
      <c r="E981" s="114" t="e">
        <f>#REF!</f>
        <v>#REF!</v>
      </c>
      <c r="F981" s="114" t="e">
        <f>#REF!</f>
        <v>#REF!</v>
      </c>
    </row>
    <row r="982" spans="1:6" s="7" customFormat="1" ht="15.75" hidden="1" outlineLevel="7">
      <c r="A982" s="58" t="s">
        <v>45</v>
      </c>
      <c r="B982" s="63" t="s">
        <v>185</v>
      </c>
      <c r="C982" s="64">
        <v>2.9</v>
      </c>
      <c r="D982" s="61">
        <f t="shared" si="21"/>
        <v>2.9</v>
      </c>
      <c r="E982" s="114" t="e">
        <f>#REF!</f>
        <v>#REF!</v>
      </c>
      <c r="F982" s="114" t="e">
        <f>#REF!</f>
        <v>#REF!</v>
      </c>
    </row>
    <row r="983" spans="1:6" s="7" customFormat="1" ht="15.75" hidden="1" outlineLevel="2">
      <c r="A983" s="34" t="s">
        <v>47</v>
      </c>
      <c r="B983" s="60" t="s">
        <v>185</v>
      </c>
      <c r="C983" s="56">
        <v>800303.2</v>
      </c>
      <c r="D983" s="61">
        <f t="shared" si="21"/>
        <v>800303.2</v>
      </c>
      <c r="E983" s="114" t="e">
        <f>#REF!</f>
        <v>#REF!</v>
      </c>
      <c r="F983" s="114" t="e">
        <f>#REF!</f>
        <v>#REF!</v>
      </c>
    </row>
    <row r="984" spans="1:6" s="7" customFormat="1" ht="15.75" hidden="1" outlineLevel="3">
      <c r="A984" s="58" t="s">
        <v>186</v>
      </c>
      <c r="B984" s="60" t="s">
        <v>185</v>
      </c>
      <c r="C984" s="56">
        <v>800303.2</v>
      </c>
      <c r="D984" s="61">
        <f t="shared" si="21"/>
        <v>800303.2</v>
      </c>
      <c r="E984" s="114" t="e">
        <f>#REF!</f>
        <v>#REF!</v>
      </c>
      <c r="F984" s="114" t="e">
        <f>#REF!</f>
        <v>#REF!</v>
      </c>
    </row>
    <row r="985" spans="1:6" s="7" customFormat="1" ht="15.75" hidden="1" outlineLevel="4">
      <c r="A985" s="58" t="s">
        <v>187</v>
      </c>
      <c r="B985" s="60" t="s">
        <v>185</v>
      </c>
      <c r="C985" s="56">
        <v>759493.1</v>
      </c>
      <c r="D985" s="61">
        <f t="shared" si="21"/>
        <v>759493.1</v>
      </c>
      <c r="E985" s="114" t="e">
        <f>#REF!</f>
        <v>#REF!</v>
      </c>
      <c r="F985" s="114" t="e">
        <f>#REF!</f>
        <v>#REF!</v>
      </c>
    </row>
    <row r="986" spans="1:6" s="7" customFormat="1" ht="22.5" hidden="1" outlineLevel="5">
      <c r="A986" s="58" t="s">
        <v>188</v>
      </c>
      <c r="B986" s="60" t="s">
        <v>185</v>
      </c>
      <c r="C986" s="56">
        <v>463005.3</v>
      </c>
      <c r="D986" s="61">
        <f t="shared" ref="D986:D1016" si="22">C986</f>
        <v>463005.3</v>
      </c>
      <c r="E986" s="114" t="e">
        <f>#REF!</f>
        <v>#REF!</v>
      </c>
      <c r="F986" s="114" t="e">
        <f>#REF!</f>
        <v>#REF!</v>
      </c>
    </row>
    <row r="987" spans="1:6" s="7" customFormat="1" ht="33.75" hidden="1" outlineLevel="6">
      <c r="A987" s="58" t="s">
        <v>13</v>
      </c>
      <c r="B987" s="60" t="s">
        <v>185</v>
      </c>
      <c r="C987" s="56">
        <v>463005.3</v>
      </c>
      <c r="D987" s="61">
        <f t="shared" si="22"/>
        <v>463005.3</v>
      </c>
      <c r="E987" s="114" t="e">
        <f>#REF!</f>
        <v>#REF!</v>
      </c>
      <c r="F987" s="114" t="e">
        <f>#REF!</f>
        <v>#REF!</v>
      </c>
    </row>
    <row r="988" spans="1:6" s="7" customFormat="1" ht="15.75" hidden="1" outlineLevel="7">
      <c r="A988" s="58" t="s">
        <v>15</v>
      </c>
      <c r="B988" s="63" t="s">
        <v>185</v>
      </c>
      <c r="C988" s="64">
        <v>460444.3</v>
      </c>
      <c r="D988" s="61">
        <f t="shared" si="22"/>
        <v>460444.3</v>
      </c>
      <c r="E988" s="114" t="e">
        <f>#REF!</f>
        <v>#REF!</v>
      </c>
      <c r="F988" s="114" t="e">
        <f>#REF!</f>
        <v>#REF!</v>
      </c>
    </row>
    <row r="989" spans="1:6" s="7" customFormat="1" ht="15.75" hidden="1" outlineLevel="7">
      <c r="A989" s="34" t="s">
        <v>17</v>
      </c>
      <c r="B989" s="63" t="s">
        <v>185</v>
      </c>
      <c r="C989" s="64">
        <v>2561</v>
      </c>
      <c r="D989" s="61">
        <f t="shared" si="22"/>
        <v>2561</v>
      </c>
      <c r="E989" s="114" t="e">
        <f>#REF!</f>
        <v>#REF!</v>
      </c>
      <c r="F989" s="114" t="e">
        <f>#REF!</f>
        <v>#REF!</v>
      </c>
    </row>
    <row r="990" spans="1:6" s="7" customFormat="1" ht="15.75" hidden="1" outlineLevel="5">
      <c r="A990" s="34" t="s">
        <v>22</v>
      </c>
      <c r="B990" s="60" t="s">
        <v>185</v>
      </c>
      <c r="C990" s="56">
        <v>83949</v>
      </c>
      <c r="D990" s="61">
        <f t="shared" si="22"/>
        <v>83949</v>
      </c>
      <c r="E990" s="114" t="e">
        <f>#REF!</f>
        <v>#REF!</v>
      </c>
      <c r="F990" s="114" t="e">
        <f>#REF!</f>
        <v>#REF!</v>
      </c>
    </row>
    <row r="991" spans="1:6" s="7" customFormat="1" ht="15.75" hidden="1" outlineLevel="6">
      <c r="A991" s="58" t="s">
        <v>24</v>
      </c>
      <c r="B991" s="60" t="s">
        <v>185</v>
      </c>
      <c r="C991" s="56">
        <v>83949</v>
      </c>
      <c r="D991" s="61">
        <f t="shared" si="22"/>
        <v>83949</v>
      </c>
      <c r="E991" s="114" t="e">
        <f>#REF!</f>
        <v>#REF!</v>
      </c>
      <c r="F991" s="114" t="e">
        <f>#REF!</f>
        <v>#REF!</v>
      </c>
    </row>
    <row r="992" spans="1:6" s="7" customFormat="1" ht="15.75" hidden="1" outlineLevel="7">
      <c r="A992" s="58" t="s">
        <v>26</v>
      </c>
      <c r="B992" s="63" t="s">
        <v>185</v>
      </c>
      <c r="C992" s="64">
        <v>11251.3</v>
      </c>
      <c r="D992" s="61">
        <f t="shared" si="22"/>
        <v>11251.3</v>
      </c>
      <c r="E992" s="114" t="e">
        <f>#REF!</f>
        <v>#REF!</v>
      </c>
      <c r="F992" s="114" t="e">
        <f>#REF!</f>
        <v>#REF!</v>
      </c>
    </row>
    <row r="993" spans="1:6" s="7" customFormat="1" ht="15.75" hidden="1" outlineLevel="7">
      <c r="A993" s="34" t="s">
        <v>28</v>
      </c>
      <c r="B993" s="63" t="s">
        <v>185</v>
      </c>
      <c r="C993" s="64">
        <v>72697.7</v>
      </c>
      <c r="D993" s="61">
        <f t="shared" si="22"/>
        <v>72697.7</v>
      </c>
      <c r="E993" s="114" t="e">
        <f>#REF!</f>
        <v>#REF!</v>
      </c>
      <c r="F993" s="114" t="e">
        <f>#REF!</f>
        <v>#REF!</v>
      </c>
    </row>
    <row r="994" spans="1:6" s="7" customFormat="1" ht="15.75" hidden="1" outlineLevel="5">
      <c r="A994" s="34" t="s">
        <v>30</v>
      </c>
      <c r="B994" s="60" t="s">
        <v>185</v>
      </c>
      <c r="C994" s="56">
        <v>211861.6</v>
      </c>
      <c r="D994" s="61">
        <f t="shared" si="22"/>
        <v>211861.6</v>
      </c>
      <c r="E994" s="114" t="e">
        <f>#REF!</f>
        <v>#REF!</v>
      </c>
      <c r="F994" s="114" t="e">
        <f>#REF!</f>
        <v>#REF!</v>
      </c>
    </row>
    <row r="995" spans="1:6" s="7" customFormat="1" ht="22.5" hidden="1" outlineLevel="6">
      <c r="A995" s="58" t="s">
        <v>101</v>
      </c>
      <c r="B995" s="60" t="s">
        <v>185</v>
      </c>
      <c r="C995" s="56">
        <v>154129.60000000001</v>
      </c>
      <c r="D995" s="61">
        <f t="shared" si="22"/>
        <v>154129.60000000001</v>
      </c>
      <c r="E995" s="114" t="e">
        <f>#REF!</f>
        <v>#REF!</v>
      </c>
      <c r="F995" s="114" t="e">
        <f>#REF!</f>
        <v>#REF!</v>
      </c>
    </row>
    <row r="996" spans="1:6" s="7" customFormat="1" ht="15.75" hidden="1" outlineLevel="7">
      <c r="A996" s="58" t="s">
        <v>132</v>
      </c>
      <c r="B996" s="63" t="s">
        <v>185</v>
      </c>
      <c r="C996" s="64">
        <v>154129.60000000001</v>
      </c>
      <c r="D996" s="61">
        <f t="shared" si="22"/>
        <v>154129.60000000001</v>
      </c>
      <c r="E996" s="114" t="e">
        <f>#REF!</f>
        <v>#REF!</v>
      </c>
      <c r="F996" s="114" t="e">
        <f>#REF!</f>
        <v>#REF!</v>
      </c>
    </row>
    <row r="997" spans="1:6" s="7" customFormat="1" ht="22.5" hidden="1" outlineLevel="6">
      <c r="A997" s="34" t="s">
        <v>133</v>
      </c>
      <c r="B997" s="60" t="s">
        <v>185</v>
      </c>
      <c r="C997" s="56">
        <v>57732</v>
      </c>
      <c r="D997" s="61">
        <f t="shared" si="22"/>
        <v>57732</v>
      </c>
      <c r="E997" s="114" t="e">
        <f>#REF!</f>
        <v>#REF!</v>
      </c>
      <c r="F997" s="114" t="e">
        <f>#REF!</f>
        <v>#REF!</v>
      </c>
    </row>
    <row r="998" spans="1:6" s="7" customFormat="1" ht="15.75" hidden="1" outlineLevel="7">
      <c r="A998" s="58" t="s">
        <v>102</v>
      </c>
      <c r="B998" s="63" t="s">
        <v>185</v>
      </c>
      <c r="C998" s="64">
        <v>57732</v>
      </c>
      <c r="D998" s="61">
        <f t="shared" si="22"/>
        <v>57732</v>
      </c>
      <c r="E998" s="114" t="e">
        <f>#REF!</f>
        <v>#REF!</v>
      </c>
      <c r="F998" s="114" t="e">
        <f>#REF!</f>
        <v>#REF!</v>
      </c>
    </row>
    <row r="999" spans="1:6" s="7" customFormat="1" ht="22.5" hidden="1" outlineLevel="5">
      <c r="A999" s="34" t="s">
        <v>103</v>
      </c>
      <c r="B999" s="60" t="s">
        <v>185</v>
      </c>
      <c r="C999" s="56">
        <v>677.2</v>
      </c>
      <c r="D999" s="61">
        <f t="shared" si="22"/>
        <v>677.2</v>
      </c>
      <c r="E999" s="114" t="e">
        <f>#REF!</f>
        <v>#REF!</v>
      </c>
      <c r="F999" s="114" t="e">
        <f>#REF!</f>
        <v>#REF!</v>
      </c>
    </row>
    <row r="1000" spans="1:6" s="7" customFormat="1" ht="15.75" hidden="1" outlineLevel="6">
      <c r="A1000" s="58" t="s">
        <v>43</v>
      </c>
      <c r="B1000" s="60" t="s">
        <v>185</v>
      </c>
      <c r="C1000" s="56">
        <v>677.2</v>
      </c>
      <c r="D1000" s="61">
        <f t="shared" si="22"/>
        <v>677.2</v>
      </c>
      <c r="E1000" s="114" t="e">
        <f>#REF!</f>
        <v>#REF!</v>
      </c>
      <c r="F1000" s="114" t="e">
        <f>#REF!</f>
        <v>#REF!</v>
      </c>
    </row>
    <row r="1001" spans="1:6" s="7" customFormat="1" ht="15.75" hidden="1" outlineLevel="7">
      <c r="A1001" s="58" t="s">
        <v>45</v>
      </c>
      <c r="B1001" s="63" t="s">
        <v>185</v>
      </c>
      <c r="C1001" s="64">
        <v>677.2</v>
      </c>
      <c r="D1001" s="61">
        <f t="shared" si="22"/>
        <v>677.2</v>
      </c>
      <c r="E1001" s="114" t="e">
        <f>#REF!</f>
        <v>#REF!</v>
      </c>
      <c r="F1001" s="114" t="e">
        <f>#REF!</f>
        <v>#REF!</v>
      </c>
    </row>
    <row r="1002" spans="1:6" s="7" customFormat="1" ht="15.75" hidden="1" outlineLevel="4">
      <c r="A1002" s="34" t="s">
        <v>47</v>
      </c>
      <c r="B1002" s="60" t="s">
        <v>185</v>
      </c>
      <c r="C1002" s="56">
        <v>40810.1</v>
      </c>
      <c r="D1002" s="61">
        <f t="shared" si="22"/>
        <v>40810.1</v>
      </c>
      <c r="E1002" s="114" t="e">
        <f>#REF!</f>
        <v>#REF!</v>
      </c>
      <c r="F1002" s="114" t="e">
        <f>#REF!</f>
        <v>#REF!</v>
      </c>
    </row>
    <row r="1003" spans="1:6" s="7" customFormat="1" ht="22.5" hidden="1" outlineLevel="5">
      <c r="A1003" s="58" t="s">
        <v>189</v>
      </c>
      <c r="B1003" s="60" t="s">
        <v>185</v>
      </c>
      <c r="C1003" s="56">
        <v>40810.1</v>
      </c>
      <c r="D1003" s="61">
        <f t="shared" si="22"/>
        <v>40810.1</v>
      </c>
      <c r="E1003" s="114" t="e">
        <f>#REF!</f>
        <v>#REF!</v>
      </c>
      <c r="F1003" s="114" t="e">
        <f>#REF!</f>
        <v>#REF!</v>
      </c>
    </row>
    <row r="1004" spans="1:6" s="7" customFormat="1" ht="33.75" hidden="1" outlineLevel="6">
      <c r="A1004" s="58" t="s">
        <v>13</v>
      </c>
      <c r="B1004" s="60" t="s">
        <v>185</v>
      </c>
      <c r="C1004" s="56">
        <v>40810.1</v>
      </c>
      <c r="D1004" s="61">
        <f t="shared" si="22"/>
        <v>40810.1</v>
      </c>
      <c r="E1004" s="114" t="e">
        <f>#REF!</f>
        <v>#REF!</v>
      </c>
      <c r="F1004" s="114" t="e">
        <f>#REF!</f>
        <v>#REF!</v>
      </c>
    </row>
    <row r="1005" spans="1:6" s="7" customFormat="1" ht="15.75" hidden="1" outlineLevel="7">
      <c r="A1005" s="58" t="s">
        <v>15</v>
      </c>
      <c r="B1005" s="63" t="s">
        <v>185</v>
      </c>
      <c r="C1005" s="64">
        <v>40810.1</v>
      </c>
      <c r="D1005" s="61">
        <f t="shared" si="22"/>
        <v>40810.1</v>
      </c>
      <c r="E1005" s="114" t="e">
        <f>#REF!</f>
        <v>#REF!</v>
      </c>
      <c r="F1005" s="114" t="e">
        <f>#REF!</f>
        <v>#REF!</v>
      </c>
    </row>
    <row r="1006" spans="1:6" s="7" customFormat="1" ht="15.75" hidden="1" outlineLevel="2">
      <c r="A1006" s="34" t="s">
        <v>17</v>
      </c>
      <c r="B1006" s="60" t="s">
        <v>185</v>
      </c>
      <c r="C1006" s="56">
        <v>334511.8</v>
      </c>
      <c r="D1006" s="61">
        <f t="shared" si="22"/>
        <v>334511.8</v>
      </c>
      <c r="E1006" s="114" t="e">
        <f>#REF!</f>
        <v>#REF!</v>
      </c>
      <c r="F1006" s="114" t="e">
        <f>#REF!</f>
        <v>#REF!</v>
      </c>
    </row>
    <row r="1007" spans="1:6" s="7" customFormat="1" ht="15.75" hidden="1" outlineLevel="3">
      <c r="A1007" s="58" t="s">
        <v>114</v>
      </c>
      <c r="B1007" s="60" t="s">
        <v>185</v>
      </c>
      <c r="C1007" s="56">
        <v>334511.8</v>
      </c>
      <c r="D1007" s="61">
        <f t="shared" si="22"/>
        <v>334511.8</v>
      </c>
      <c r="E1007" s="114" t="e">
        <f>#REF!</f>
        <v>#REF!</v>
      </c>
      <c r="F1007" s="114" t="e">
        <f>#REF!</f>
        <v>#REF!</v>
      </c>
    </row>
    <row r="1008" spans="1:6" s="7" customFormat="1" ht="22.5" hidden="1" outlineLevel="5">
      <c r="A1008" s="58" t="s">
        <v>190</v>
      </c>
      <c r="B1008" s="60" t="s">
        <v>185</v>
      </c>
      <c r="C1008" s="56">
        <v>115382.8</v>
      </c>
      <c r="D1008" s="61">
        <f t="shared" si="22"/>
        <v>115382.8</v>
      </c>
      <c r="E1008" s="114" t="e">
        <f>#REF!</f>
        <v>#REF!</v>
      </c>
      <c r="F1008" s="114" t="e">
        <f>#REF!</f>
        <v>#REF!</v>
      </c>
    </row>
    <row r="1009" spans="1:6" s="7" customFormat="1" ht="15.75" hidden="1" outlineLevel="6">
      <c r="A1009" s="58" t="s">
        <v>24</v>
      </c>
      <c r="B1009" s="60" t="s">
        <v>185</v>
      </c>
      <c r="C1009" s="56">
        <v>115382.8</v>
      </c>
      <c r="D1009" s="61">
        <f t="shared" si="22"/>
        <v>115382.8</v>
      </c>
      <c r="E1009" s="114" t="e">
        <f>#REF!</f>
        <v>#REF!</v>
      </c>
      <c r="F1009" s="114" t="e">
        <f>#REF!</f>
        <v>#REF!</v>
      </c>
    </row>
    <row r="1010" spans="1:6" s="7" customFormat="1" ht="15.75" hidden="1" outlineLevel="7">
      <c r="A1010" s="58" t="s">
        <v>26</v>
      </c>
      <c r="B1010" s="63" t="s">
        <v>185</v>
      </c>
      <c r="C1010" s="64">
        <v>989</v>
      </c>
      <c r="D1010" s="61">
        <f t="shared" si="22"/>
        <v>989</v>
      </c>
      <c r="E1010" s="114" t="e">
        <f>#REF!</f>
        <v>#REF!</v>
      </c>
      <c r="F1010" s="114" t="e">
        <f>#REF!</f>
        <v>#REF!</v>
      </c>
    </row>
    <row r="1011" spans="1:6" s="7" customFormat="1" ht="15.75" hidden="1" outlineLevel="7">
      <c r="A1011" s="34" t="s">
        <v>28</v>
      </c>
      <c r="B1011" s="63" t="s">
        <v>185</v>
      </c>
      <c r="C1011" s="64">
        <v>114393.8</v>
      </c>
      <c r="D1011" s="61">
        <f t="shared" si="22"/>
        <v>114393.8</v>
      </c>
      <c r="E1011" s="114" t="e">
        <f>#REF!</f>
        <v>#REF!</v>
      </c>
      <c r="F1011" s="114" t="e">
        <f>#REF!</f>
        <v>#REF!</v>
      </c>
    </row>
    <row r="1012" spans="1:6" s="7" customFormat="1" ht="15.75" hidden="1" outlineLevel="5">
      <c r="A1012" s="34" t="s">
        <v>30</v>
      </c>
      <c r="B1012" s="60" t="s">
        <v>185</v>
      </c>
      <c r="C1012" s="56">
        <v>219129</v>
      </c>
      <c r="D1012" s="61">
        <f t="shared" si="22"/>
        <v>219129</v>
      </c>
      <c r="E1012" s="114" t="e">
        <f>#REF!</f>
        <v>#REF!</v>
      </c>
      <c r="F1012" s="114" t="e">
        <f>#REF!</f>
        <v>#REF!</v>
      </c>
    </row>
    <row r="1013" spans="1:6" s="7" customFormat="1" ht="22.5" hidden="1" outlineLevel="6">
      <c r="A1013" s="58" t="s">
        <v>101</v>
      </c>
      <c r="B1013" s="60" t="s">
        <v>185</v>
      </c>
      <c r="C1013" s="56">
        <v>154053</v>
      </c>
      <c r="D1013" s="61">
        <f t="shared" si="22"/>
        <v>154053</v>
      </c>
      <c r="E1013" s="114" t="e">
        <f>#REF!</f>
        <v>#REF!</v>
      </c>
      <c r="F1013" s="114" t="e">
        <f>#REF!</f>
        <v>#REF!</v>
      </c>
    </row>
    <row r="1014" spans="1:6" s="7" customFormat="1" ht="15.75" hidden="1" outlineLevel="7">
      <c r="A1014" s="58" t="s">
        <v>132</v>
      </c>
      <c r="B1014" s="63" t="s">
        <v>185</v>
      </c>
      <c r="C1014" s="64">
        <v>154053</v>
      </c>
      <c r="D1014" s="61">
        <f t="shared" si="22"/>
        <v>154053</v>
      </c>
      <c r="E1014" s="114" t="e">
        <f>#REF!</f>
        <v>#REF!</v>
      </c>
      <c r="F1014" s="114" t="e">
        <f>#REF!</f>
        <v>#REF!</v>
      </c>
    </row>
    <row r="1015" spans="1:6" s="7" customFormat="1" ht="22.5" hidden="1" outlineLevel="6">
      <c r="A1015" s="34" t="s">
        <v>133</v>
      </c>
      <c r="B1015" s="60" t="s">
        <v>185</v>
      </c>
      <c r="C1015" s="56">
        <v>65076</v>
      </c>
      <c r="D1015" s="61">
        <f t="shared" si="22"/>
        <v>65076</v>
      </c>
      <c r="E1015" s="114" t="e">
        <f>#REF!</f>
        <v>#REF!</v>
      </c>
      <c r="F1015" s="114" t="e">
        <f>#REF!</f>
        <v>#REF!</v>
      </c>
    </row>
    <row r="1016" spans="1:6" s="7" customFormat="1" ht="15.75" hidden="1" customHeight="1" outlineLevel="7">
      <c r="A1016" s="58" t="s">
        <v>102</v>
      </c>
      <c r="B1016" s="63" t="s">
        <v>185</v>
      </c>
      <c r="C1016" s="64">
        <v>65076</v>
      </c>
      <c r="D1016" s="61">
        <f t="shared" si="22"/>
        <v>65076</v>
      </c>
      <c r="E1016" s="114" t="e">
        <f>#REF!</f>
        <v>#REF!</v>
      </c>
      <c r="F1016" s="114" t="e">
        <f>#REF!</f>
        <v>#REF!</v>
      </c>
    </row>
    <row r="1017" spans="1:6" s="7" customFormat="1" ht="23.25" outlineLevel="7">
      <c r="A1017" s="93" t="s">
        <v>862</v>
      </c>
      <c r="B1017" s="63" t="s">
        <v>142</v>
      </c>
      <c r="C1017" s="66" t="s">
        <v>618</v>
      </c>
      <c r="D1017" s="65"/>
      <c r="E1017" s="115">
        <f>E1019+E1023</f>
        <v>240.5</v>
      </c>
      <c r="F1017" s="115">
        <f>F1019+F1023</f>
        <v>240.5</v>
      </c>
    </row>
    <row r="1018" spans="1:6" s="7" customFormat="1" ht="23.25" outlineLevel="7">
      <c r="A1018" s="25" t="s">
        <v>782</v>
      </c>
      <c r="B1018" s="63" t="s">
        <v>142</v>
      </c>
      <c r="C1018" s="66" t="s">
        <v>783</v>
      </c>
      <c r="D1018" s="65"/>
      <c r="E1018" s="115">
        <f>E1019+E1023</f>
        <v>240.5</v>
      </c>
      <c r="F1018" s="115">
        <f>F1019+F1023</f>
        <v>240.5</v>
      </c>
    </row>
    <row r="1019" spans="1:6" s="7" customFormat="1" ht="33.75" outlineLevel="7">
      <c r="A1019" s="34" t="s">
        <v>763</v>
      </c>
      <c r="B1019" s="63" t="s">
        <v>142</v>
      </c>
      <c r="C1019" s="66" t="s">
        <v>783</v>
      </c>
      <c r="D1019" s="70">
        <v>100</v>
      </c>
      <c r="E1019" s="115">
        <f>E1020</f>
        <v>229</v>
      </c>
      <c r="F1019" s="115">
        <f>F1020</f>
        <v>229</v>
      </c>
    </row>
    <row r="1020" spans="1:6" s="7" customFormat="1" ht="15.75" outlineLevel="7">
      <c r="A1020" s="34" t="s">
        <v>764</v>
      </c>
      <c r="B1020" s="63" t="s">
        <v>142</v>
      </c>
      <c r="C1020" s="66" t="s">
        <v>783</v>
      </c>
      <c r="D1020" s="70" t="s">
        <v>16</v>
      </c>
      <c r="E1020" s="115">
        <f>E1021+E1022</f>
        <v>229</v>
      </c>
      <c r="F1020" s="115">
        <f>F1021+F1022</f>
        <v>229</v>
      </c>
    </row>
    <row r="1021" spans="1:6" s="7" customFormat="1" ht="15.75" outlineLevel="7">
      <c r="A1021" s="34" t="s">
        <v>619</v>
      </c>
      <c r="B1021" s="63" t="s">
        <v>142</v>
      </c>
      <c r="C1021" s="66" t="s">
        <v>783</v>
      </c>
      <c r="D1021" s="70" t="s">
        <v>18</v>
      </c>
      <c r="E1021" s="115">
        <v>175.9</v>
      </c>
      <c r="F1021" s="115">
        <v>175.9</v>
      </c>
    </row>
    <row r="1022" spans="1:6" s="7" customFormat="1" ht="22.5" outlineLevel="7">
      <c r="A1022" s="34" t="s">
        <v>620</v>
      </c>
      <c r="B1022" s="63" t="s">
        <v>142</v>
      </c>
      <c r="C1022" s="66" t="s">
        <v>783</v>
      </c>
      <c r="D1022" s="70" t="s">
        <v>623</v>
      </c>
      <c r="E1022" s="115">
        <v>53.1</v>
      </c>
      <c r="F1022" s="115">
        <v>53.1</v>
      </c>
    </row>
    <row r="1023" spans="1:6" s="7" customFormat="1" ht="24.75" customHeight="1" outlineLevel="7">
      <c r="A1023" s="34" t="s">
        <v>642</v>
      </c>
      <c r="B1023" s="63" t="s">
        <v>142</v>
      </c>
      <c r="C1023" s="66" t="s">
        <v>783</v>
      </c>
      <c r="D1023" s="70" t="s">
        <v>25</v>
      </c>
      <c r="E1023" s="115">
        <f>E1024</f>
        <v>11.5</v>
      </c>
      <c r="F1023" s="115">
        <f>F1024</f>
        <v>11.5</v>
      </c>
    </row>
    <row r="1024" spans="1:6" s="7" customFormat="1" ht="15.75" outlineLevel="7">
      <c r="A1024" s="34" t="s">
        <v>643</v>
      </c>
      <c r="B1024" s="63" t="s">
        <v>142</v>
      </c>
      <c r="C1024" s="66" t="s">
        <v>783</v>
      </c>
      <c r="D1024" s="70" t="s">
        <v>27</v>
      </c>
      <c r="E1024" s="115">
        <f>E1025</f>
        <v>11.5</v>
      </c>
      <c r="F1024" s="115">
        <f>F1025</f>
        <v>11.5</v>
      </c>
    </row>
    <row r="1025" spans="1:6" s="7" customFormat="1" ht="15.75" outlineLevel="7">
      <c r="A1025" s="34" t="s">
        <v>767</v>
      </c>
      <c r="B1025" s="63" t="s">
        <v>142</v>
      </c>
      <c r="C1025" s="66" t="s">
        <v>783</v>
      </c>
      <c r="D1025" s="70" t="s">
        <v>31</v>
      </c>
      <c r="E1025" s="115">
        <v>11.5</v>
      </c>
      <c r="F1025" s="115">
        <v>11.5</v>
      </c>
    </row>
    <row r="1026" spans="1:6" s="7" customFormat="1" ht="15.75" outlineLevel="7">
      <c r="A1026" s="58" t="s">
        <v>171</v>
      </c>
      <c r="B1026" s="60" t="s">
        <v>172</v>
      </c>
      <c r="C1026" s="80"/>
      <c r="D1026" s="81"/>
      <c r="E1026" s="114">
        <f>E1027</f>
        <v>67</v>
      </c>
      <c r="F1026" s="114">
        <f>F1027</f>
        <v>0</v>
      </c>
    </row>
    <row r="1027" spans="1:6" s="7" customFormat="1" ht="23.25" outlineLevel="7">
      <c r="A1027" s="25" t="s">
        <v>858</v>
      </c>
      <c r="B1027" s="63" t="s">
        <v>172</v>
      </c>
      <c r="C1027" s="66" t="s">
        <v>922</v>
      </c>
      <c r="D1027" s="81"/>
      <c r="E1027" s="115">
        <f>E1028</f>
        <v>67</v>
      </c>
      <c r="F1027" s="115">
        <f t="shared" ref="F1027" si="23">F1028</f>
        <v>0</v>
      </c>
    </row>
    <row r="1028" spans="1:6" s="7" customFormat="1" ht="15.75" outlineLevel="7">
      <c r="A1028" s="34" t="s">
        <v>642</v>
      </c>
      <c r="B1028" s="63" t="s">
        <v>172</v>
      </c>
      <c r="C1028" s="66" t="s">
        <v>922</v>
      </c>
      <c r="D1028" s="70" t="s">
        <v>25</v>
      </c>
      <c r="E1028" s="115">
        <f t="shared" ref="E1028:F1028" si="24">E1030</f>
        <v>67</v>
      </c>
      <c r="F1028" s="115">
        <f t="shared" si="24"/>
        <v>0</v>
      </c>
    </row>
    <row r="1029" spans="1:6" s="7" customFormat="1" ht="15.75" outlineLevel="7">
      <c r="A1029" s="34" t="s">
        <v>643</v>
      </c>
      <c r="B1029" s="63" t="s">
        <v>172</v>
      </c>
      <c r="C1029" s="66" t="s">
        <v>922</v>
      </c>
      <c r="D1029" s="70" t="s">
        <v>27</v>
      </c>
      <c r="E1029" s="115">
        <f t="shared" ref="E1029:F1029" si="25">E1030</f>
        <v>67</v>
      </c>
      <c r="F1029" s="115">
        <f t="shared" si="25"/>
        <v>0</v>
      </c>
    </row>
    <row r="1030" spans="1:6" s="7" customFormat="1" ht="15.75" outlineLevel="7">
      <c r="A1030" s="34" t="s">
        <v>767</v>
      </c>
      <c r="B1030" s="63" t="s">
        <v>172</v>
      </c>
      <c r="C1030" s="66" t="s">
        <v>922</v>
      </c>
      <c r="D1030" s="70" t="s">
        <v>31</v>
      </c>
      <c r="E1030" s="115">
        <v>67</v>
      </c>
      <c r="F1030" s="115"/>
    </row>
    <row r="1031" spans="1:6" s="7" customFormat="1" ht="15.75" outlineLevel="7">
      <c r="A1031" s="58" t="s">
        <v>191</v>
      </c>
      <c r="B1031" s="60" t="s">
        <v>192</v>
      </c>
      <c r="C1031" s="80"/>
      <c r="D1031" s="81"/>
      <c r="E1031" s="114">
        <f>E1032</f>
        <v>13845.7</v>
      </c>
      <c r="F1031" s="114">
        <f>F1032</f>
        <v>13845.7</v>
      </c>
    </row>
    <row r="1032" spans="1:6" s="7" customFormat="1" ht="23.25" outlineLevel="7">
      <c r="A1032" s="93" t="s">
        <v>865</v>
      </c>
      <c r="B1032" s="63" t="s">
        <v>192</v>
      </c>
      <c r="C1032" s="66" t="s">
        <v>710</v>
      </c>
      <c r="D1032" s="70"/>
      <c r="E1032" s="115">
        <f>E1033+E1241+E1245+E1247+E1240</f>
        <v>13845.7</v>
      </c>
      <c r="F1032" s="115">
        <f>F1033+F1241+F1245+F1247+F1240</f>
        <v>13845.7</v>
      </c>
    </row>
    <row r="1033" spans="1:6" s="7" customFormat="1" ht="15.75" outlineLevel="7">
      <c r="A1033" s="39" t="s">
        <v>784</v>
      </c>
      <c r="B1033" s="63" t="s">
        <v>192</v>
      </c>
      <c r="C1033" s="66" t="s">
        <v>712</v>
      </c>
      <c r="D1033" s="70"/>
      <c r="E1033" s="115">
        <f>E1236+E1239</f>
        <v>12345</v>
      </c>
      <c r="F1033" s="115">
        <f>F1236+F1239</f>
        <v>12345</v>
      </c>
    </row>
    <row r="1034" spans="1:6" s="7" customFormat="1" ht="15.75" hidden="1" outlineLevel="2">
      <c r="A1034" s="58" t="s">
        <v>191</v>
      </c>
      <c r="B1034" s="60" t="s">
        <v>192</v>
      </c>
      <c r="C1034" s="66" t="s">
        <v>701</v>
      </c>
      <c r="D1034" s="61" t="str">
        <f t="shared" ref="D1034:D1097" si="26">C1034</f>
        <v>04001 29999</v>
      </c>
      <c r="E1034" s="114" t="e">
        <f>#REF!</f>
        <v>#REF!</v>
      </c>
      <c r="F1034" s="114" t="e">
        <f>#REF!</f>
        <v>#REF!</v>
      </c>
    </row>
    <row r="1035" spans="1:6" s="7" customFormat="1" ht="22.5" hidden="1" outlineLevel="3">
      <c r="A1035" s="58" t="s">
        <v>10</v>
      </c>
      <c r="B1035" s="60" t="s">
        <v>192</v>
      </c>
      <c r="C1035" s="66" t="s">
        <v>701</v>
      </c>
      <c r="D1035" s="61" t="str">
        <f t="shared" si="26"/>
        <v>04001 29999</v>
      </c>
      <c r="E1035" s="114" t="e">
        <f>#REF!</f>
        <v>#REF!</v>
      </c>
      <c r="F1035" s="114" t="e">
        <f>#REF!</f>
        <v>#REF!</v>
      </c>
    </row>
    <row r="1036" spans="1:6" s="7" customFormat="1" ht="15.75" hidden="1" outlineLevel="5">
      <c r="A1036" s="58" t="s">
        <v>75</v>
      </c>
      <c r="B1036" s="60" t="s">
        <v>192</v>
      </c>
      <c r="C1036" s="66" t="s">
        <v>701</v>
      </c>
      <c r="D1036" s="61" t="str">
        <f t="shared" si="26"/>
        <v>04001 29999</v>
      </c>
      <c r="E1036" s="114" t="e">
        <f>#REF!</f>
        <v>#REF!</v>
      </c>
      <c r="F1036" s="114" t="e">
        <f>#REF!</f>
        <v>#REF!</v>
      </c>
    </row>
    <row r="1037" spans="1:6" s="7" customFormat="1" ht="33.75" hidden="1" outlineLevel="6">
      <c r="A1037" s="58" t="s">
        <v>13</v>
      </c>
      <c r="B1037" s="60" t="s">
        <v>192</v>
      </c>
      <c r="C1037" s="66" t="s">
        <v>701</v>
      </c>
      <c r="D1037" s="61" t="str">
        <f t="shared" si="26"/>
        <v>04001 29999</v>
      </c>
      <c r="E1037" s="114" t="e">
        <f>#REF!</f>
        <v>#REF!</v>
      </c>
      <c r="F1037" s="114" t="e">
        <f>#REF!</f>
        <v>#REF!</v>
      </c>
    </row>
    <row r="1038" spans="1:6" s="7" customFormat="1" ht="15.75" hidden="1" outlineLevel="7">
      <c r="A1038" s="58" t="s">
        <v>76</v>
      </c>
      <c r="B1038" s="63" t="s">
        <v>192</v>
      </c>
      <c r="C1038" s="66" t="s">
        <v>701</v>
      </c>
      <c r="D1038" s="61" t="str">
        <f t="shared" si="26"/>
        <v>04001 29999</v>
      </c>
      <c r="E1038" s="114" t="e">
        <f>#REF!</f>
        <v>#REF!</v>
      </c>
      <c r="F1038" s="114" t="e">
        <f>#REF!</f>
        <v>#REF!</v>
      </c>
    </row>
    <row r="1039" spans="1:6" s="7" customFormat="1" ht="15.75" hidden="1" outlineLevel="7">
      <c r="A1039" s="34" t="s">
        <v>17</v>
      </c>
      <c r="B1039" s="63" t="s">
        <v>192</v>
      </c>
      <c r="C1039" s="66" t="s">
        <v>701</v>
      </c>
      <c r="D1039" s="61" t="str">
        <f t="shared" si="26"/>
        <v>04001 29999</v>
      </c>
      <c r="E1039" s="114" t="e">
        <f>#REF!</f>
        <v>#REF!</v>
      </c>
      <c r="F1039" s="114" t="e">
        <f>#REF!</f>
        <v>#REF!</v>
      </c>
    </row>
    <row r="1040" spans="1:6" s="7" customFormat="1" ht="15.75" hidden="1" outlineLevel="5">
      <c r="A1040" s="34" t="s">
        <v>22</v>
      </c>
      <c r="B1040" s="60" t="s">
        <v>192</v>
      </c>
      <c r="C1040" s="66" t="s">
        <v>701</v>
      </c>
      <c r="D1040" s="61" t="str">
        <f t="shared" si="26"/>
        <v>04001 29999</v>
      </c>
      <c r="E1040" s="114" t="e">
        <f>#REF!</f>
        <v>#REF!</v>
      </c>
      <c r="F1040" s="114" t="e">
        <f>#REF!</f>
        <v>#REF!</v>
      </c>
    </row>
    <row r="1041" spans="1:6" s="7" customFormat="1" ht="15.75" hidden="1" outlineLevel="6">
      <c r="A1041" s="58" t="s">
        <v>24</v>
      </c>
      <c r="B1041" s="60" t="s">
        <v>192</v>
      </c>
      <c r="C1041" s="66" t="s">
        <v>701</v>
      </c>
      <c r="D1041" s="61" t="str">
        <f t="shared" si="26"/>
        <v>04001 29999</v>
      </c>
      <c r="E1041" s="114" t="e">
        <f>#REF!</f>
        <v>#REF!</v>
      </c>
      <c r="F1041" s="114" t="e">
        <f>#REF!</f>
        <v>#REF!</v>
      </c>
    </row>
    <row r="1042" spans="1:6" s="7" customFormat="1" ht="15.75" hidden="1" outlineLevel="7">
      <c r="A1042" s="58" t="s">
        <v>26</v>
      </c>
      <c r="B1042" s="63" t="s">
        <v>192</v>
      </c>
      <c r="C1042" s="66" t="s">
        <v>701</v>
      </c>
      <c r="D1042" s="61" t="str">
        <f t="shared" si="26"/>
        <v>04001 29999</v>
      </c>
      <c r="E1042" s="114" t="e">
        <f>#REF!</f>
        <v>#REF!</v>
      </c>
      <c r="F1042" s="114" t="e">
        <f>#REF!</f>
        <v>#REF!</v>
      </c>
    </row>
    <row r="1043" spans="1:6" s="7" customFormat="1" ht="15.75" hidden="1" outlineLevel="2" collapsed="1">
      <c r="A1043" s="34" t="s">
        <v>30</v>
      </c>
      <c r="B1043" s="60" t="s">
        <v>192</v>
      </c>
      <c r="C1043" s="66" t="s">
        <v>701</v>
      </c>
      <c r="D1043" s="61" t="str">
        <f t="shared" si="26"/>
        <v>04001 29999</v>
      </c>
      <c r="E1043" s="114" t="e">
        <f>#REF!</f>
        <v>#REF!</v>
      </c>
      <c r="F1043" s="114" t="e">
        <f>#REF!</f>
        <v>#REF!</v>
      </c>
    </row>
    <row r="1044" spans="1:6" s="7" customFormat="1" ht="15.75" hidden="1" outlineLevel="3">
      <c r="A1044" s="58" t="s">
        <v>193</v>
      </c>
      <c r="B1044" s="60" t="s">
        <v>192</v>
      </c>
      <c r="C1044" s="66" t="s">
        <v>701</v>
      </c>
      <c r="D1044" s="61" t="str">
        <f t="shared" si="26"/>
        <v>04001 29999</v>
      </c>
      <c r="E1044" s="114" t="e">
        <f>#REF!</f>
        <v>#REF!</v>
      </c>
      <c r="F1044" s="114" t="e">
        <f>#REF!</f>
        <v>#REF!</v>
      </c>
    </row>
    <row r="1045" spans="1:6" s="7" customFormat="1" ht="15.75" hidden="1" outlineLevel="4">
      <c r="A1045" s="58" t="s">
        <v>194</v>
      </c>
      <c r="B1045" s="60" t="s">
        <v>192</v>
      </c>
      <c r="C1045" s="66" t="s">
        <v>701</v>
      </c>
      <c r="D1045" s="61" t="str">
        <f t="shared" si="26"/>
        <v>04001 29999</v>
      </c>
      <c r="E1045" s="114" t="e">
        <f>#REF!</f>
        <v>#REF!</v>
      </c>
      <c r="F1045" s="114" t="e">
        <f>#REF!</f>
        <v>#REF!</v>
      </c>
    </row>
    <row r="1046" spans="1:6" s="7" customFormat="1" ht="22.5" hidden="1" outlineLevel="5">
      <c r="A1046" s="58" t="s">
        <v>195</v>
      </c>
      <c r="B1046" s="60" t="s">
        <v>192</v>
      </c>
      <c r="C1046" s="66" t="s">
        <v>701</v>
      </c>
      <c r="D1046" s="61" t="str">
        <f t="shared" si="26"/>
        <v>04001 29999</v>
      </c>
      <c r="E1046" s="114" t="e">
        <f>#REF!</f>
        <v>#REF!</v>
      </c>
      <c r="F1046" s="114" t="e">
        <f>#REF!</f>
        <v>#REF!</v>
      </c>
    </row>
    <row r="1047" spans="1:6" s="7" customFormat="1" ht="15.75" hidden="1" outlineLevel="6">
      <c r="A1047" s="58" t="s">
        <v>43</v>
      </c>
      <c r="B1047" s="60" t="s">
        <v>192</v>
      </c>
      <c r="C1047" s="66" t="s">
        <v>701</v>
      </c>
      <c r="D1047" s="61" t="str">
        <f t="shared" si="26"/>
        <v>04001 29999</v>
      </c>
      <c r="E1047" s="114" t="e">
        <f>#REF!</f>
        <v>#REF!</v>
      </c>
      <c r="F1047" s="114" t="e">
        <f>#REF!</f>
        <v>#REF!</v>
      </c>
    </row>
    <row r="1048" spans="1:6" s="7" customFormat="1" ht="22.5" hidden="1" outlineLevel="7">
      <c r="A1048" s="58" t="s">
        <v>148</v>
      </c>
      <c r="B1048" s="63" t="s">
        <v>192</v>
      </c>
      <c r="C1048" s="66" t="s">
        <v>701</v>
      </c>
      <c r="D1048" s="61" t="str">
        <f t="shared" si="26"/>
        <v>04001 29999</v>
      </c>
      <c r="E1048" s="114" t="e">
        <f>#REF!</f>
        <v>#REF!</v>
      </c>
      <c r="F1048" s="114" t="e">
        <f>#REF!</f>
        <v>#REF!</v>
      </c>
    </row>
    <row r="1049" spans="1:6" s="7" customFormat="1" ht="22.5" hidden="1" outlineLevel="2" collapsed="1">
      <c r="A1049" s="34" t="s">
        <v>148</v>
      </c>
      <c r="B1049" s="60" t="s">
        <v>192</v>
      </c>
      <c r="C1049" s="66" t="s">
        <v>701</v>
      </c>
      <c r="D1049" s="61" t="str">
        <f t="shared" si="26"/>
        <v>04001 29999</v>
      </c>
      <c r="E1049" s="114" t="e">
        <f>#REF!</f>
        <v>#REF!</v>
      </c>
      <c r="F1049" s="114" t="e">
        <f>#REF!</f>
        <v>#REF!</v>
      </c>
    </row>
    <row r="1050" spans="1:6" s="7" customFormat="1" ht="15.75" hidden="1" outlineLevel="3">
      <c r="A1050" s="58" t="s">
        <v>196</v>
      </c>
      <c r="B1050" s="60" t="s">
        <v>192</v>
      </c>
      <c r="C1050" s="66" t="s">
        <v>701</v>
      </c>
      <c r="D1050" s="61" t="str">
        <f t="shared" si="26"/>
        <v>04001 29999</v>
      </c>
      <c r="E1050" s="114" t="e">
        <f>#REF!</f>
        <v>#REF!</v>
      </c>
      <c r="F1050" s="114" t="e">
        <f>#REF!</f>
        <v>#REF!</v>
      </c>
    </row>
    <row r="1051" spans="1:6" s="7" customFormat="1" ht="15.75" hidden="1" outlineLevel="4">
      <c r="A1051" s="58" t="s">
        <v>197</v>
      </c>
      <c r="B1051" s="60" t="s">
        <v>192</v>
      </c>
      <c r="C1051" s="66" t="s">
        <v>701</v>
      </c>
      <c r="D1051" s="61" t="str">
        <f t="shared" si="26"/>
        <v>04001 29999</v>
      </c>
      <c r="E1051" s="114" t="e">
        <f>#REF!</f>
        <v>#REF!</v>
      </c>
      <c r="F1051" s="114" t="e">
        <f>#REF!</f>
        <v>#REF!</v>
      </c>
    </row>
    <row r="1052" spans="1:6" s="7" customFormat="1" ht="22.5" hidden="1" outlineLevel="5">
      <c r="A1052" s="58" t="s">
        <v>198</v>
      </c>
      <c r="B1052" s="60" t="s">
        <v>192</v>
      </c>
      <c r="C1052" s="66" t="s">
        <v>701</v>
      </c>
      <c r="D1052" s="61" t="str">
        <f t="shared" si="26"/>
        <v>04001 29999</v>
      </c>
      <c r="E1052" s="114" t="e">
        <f>#REF!</f>
        <v>#REF!</v>
      </c>
      <c r="F1052" s="114" t="e">
        <f>#REF!</f>
        <v>#REF!</v>
      </c>
    </row>
    <row r="1053" spans="1:6" s="7" customFormat="1" ht="15.75" hidden="1" outlineLevel="6">
      <c r="A1053" s="58" t="s">
        <v>43</v>
      </c>
      <c r="B1053" s="60" t="s">
        <v>192</v>
      </c>
      <c r="C1053" s="66" t="s">
        <v>701</v>
      </c>
      <c r="D1053" s="61" t="str">
        <f t="shared" si="26"/>
        <v>04001 29999</v>
      </c>
      <c r="E1053" s="114" t="e">
        <f>#REF!</f>
        <v>#REF!</v>
      </c>
      <c r="F1053" s="114" t="e">
        <f>#REF!</f>
        <v>#REF!</v>
      </c>
    </row>
    <row r="1054" spans="1:6" s="7" customFormat="1" ht="22.5" hidden="1" outlineLevel="7">
      <c r="A1054" s="58" t="s">
        <v>148</v>
      </c>
      <c r="B1054" s="63" t="s">
        <v>192</v>
      </c>
      <c r="C1054" s="66" t="s">
        <v>701</v>
      </c>
      <c r="D1054" s="61" t="str">
        <f t="shared" si="26"/>
        <v>04001 29999</v>
      </c>
      <c r="E1054" s="114" t="e">
        <f>#REF!</f>
        <v>#REF!</v>
      </c>
      <c r="F1054" s="114" t="e">
        <f>#REF!</f>
        <v>#REF!</v>
      </c>
    </row>
    <row r="1055" spans="1:6" s="7" customFormat="1" ht="22.5" hidden="1" outlineLevel="2">
      <c r="A1055" s="34" t="s">
        <v>148</v>
      </c>
      <c r="B1055" s="60" t="s">
        <v>192</v>
      </c>
      <c r="C1055" s="66" t="s">
        <v>701</v>
      </c>
      <c r="D1055" s="61" t="str">
        <f t="shared" si="26"/>
        <v>04001 29999</v>
      </c>
      <c r="E1055" s="114" t="e">
        <f>#REF!</f>
        <v>#REF!</v>
      </c>
      <c r="F1055" s="114" t="e">
        <f>#REF!</f>
        <v>#REF!</v>
      </c>
    </row>
    <row r="1056" spans="1:6" s="7" customFormat="1" ht="15.75" hidden="1" outlineLevel="3">
      <c r="A1056" s="58" t="s">
        <v>199</v>
      </c>
      <c r="B1056" s="60" t="s">
        <v>192</v>
      </c>
      <c r="C1056" s="66" t="s">
        <v>701</v>
      </c>
      <c r="D1056" s="61" t="str">
        <f t="shared" si="26"/>
        <v>04001 29999</v>
      </c>
      <c r="E1056" s="114" t="e">
        <f>#REF!</f>
        <v>#REF!</v>
      </c>
      <c r="F1056" s="114" t="e">
        <f>#REF!</f>
        <v>#REF!</v>
      </c>
    </row>
    <row r="1057" spans="1:6" s="7" customFormat="1" ht="15.75" hidden="1" outlineLevel="4">
      <c r="A1057" s="58" t="s">
        <v>200</v>
      </c>
      <c r="B1057" s="60" t="s">
        <v>192</v>
      </c>
      <c r="C1057" s="66" t="s">
        <v>701</v>
      </c>
      <c r="D1057" s="61" t="str">
        <f t="shared" si="26"/>
        <v>04001 29999</v>
      </c>
      <c r="E1057" s="114" t="e">
        <f>#REF!</f>
        <v>#REF!</v>
      </c>
      <c r="F1057" s="114" t="e">
        <f>#REF!</f>
        <v>#REF!</v>
      </c>
    </row>
    <row r="1058" spans="1:6" s="7" customFormat="1" ht="22.5" hidden="1" outlineLevel="5">
      <c r="A1058" s="58" t="s">
        <v>198</v>
      </c>
      <c r="B1058" s="60" t="s">
        <v>192</v>
      </c>
      <c r="C1058" s="66" t="s">
        <v>701</v>
      </c>
      <c r="D1058" s="61" t="str">
        <f t="shared" si="26"/>
        <v>04001 29999</v>
      </c>
      <c r="E1058" s="114" t="e">
        <f>#REF!</f>
        <v>#REF!</v>
      </c>
      <c r="F1058" s="114" t="e">
        <f>#REF!</f>
        <v>#REF!</v>
      </c>
    </row>
    <row r="1059" spans="1:6" s="7" customFormat="1" ht="15.75" hidden="1" outlineLevel="6">
      <c r="A1059" s="58" t="s">
        <v>43</v>
      </c>
      <c r="B1059" s="60" t="s">
        <v>192</v>
      </c>
      <c r="C1059" s="66" t="s">
        <v>701</v>
      </c>
      <c r="D1059" s="61" t="str">
        <f t="shared" si="26"/>
        <v>04001 29999</v>
      </c>
      <c r="E1059" s="114" t="e">
        <f>#REF!</f>
        <v>#REF!</v>
      </c>
      <c r="F1059" s="114" t="e">
        <f>#REF!</f>
        <v>#REF!</v>
      </c>
    </row>
    <row r="1060" spans="1:6" s="7" customFormat="1" ht="22.5" hidden="1" outlineLevel="7">
      <c r="A1060" s="58" t="s">
        <v>148</v>
      </c>
      <c r="B1060" s="63" t="s">
        <v>192</v>
      </c>
      <c r="C1060" s="66" t="s">
        <v>701</v>
      </c>
      <c r="D1060" s="61" t="str">
        <f t="shared" si="26"/>
        <v>04001 29999</v>
      </c>
      <c r="E1060" s="114" t="e">
        <f>#REF!</f>
        <v>#REF!</v>
      </c>
      <c r="F1060" s="114" t="e">
        <f>#REF!</f>
        <v>#REF!</v>
      </c>
    </row>
    <row r="1061" spans="1:6" s="7" customFormat="1" ht="22.5" hidden="1" outlineLevel="3">
      <c r="A1061" s="34" t="s">
        <v>148</v>
      </c>
      <c r="B1061" s="60" t="s">
        <v>192</v>
      </c>
      <c r="C1061" s="66" t="s">
        <v>701</v>
      </c>
      <c r="D1061" s="61" t="str">
        <f t="shared" si="26"/>
        <v>04001 29999</v>
      </c>
      <c r="E1061" s="114" t="e">
        <f>#REF!</f>
        <v>#REF!</v>
      </c>
      <c r="F1061" s="114" t="e">
        <f>#REF!</f>
        <v>#REF!</v>
      </c>
    </row>
    <row r="1062" spans="1:6" s="7" customFormat="1" ht="15.75" hidden="1" outlineLevel="4">
      <c r="A1062" s="58"/>
      <c r="B1062" s="60" t="s">
        <v>192</v>
      </c>
      <c r="C1062" s="66" t="s">
        <v>701</v>
      </c>
      <c r="D1062" s="61" t="str">
        <f t="shared" si="26"/>
        <v>04001 29999</v>
      </c>
      <c r="E1062" s="114" t="e">
        <f>#REF!</f>
        <v>#REF!</v>
      </c>
      <c r="F1062" s="114" t="e">
        <f>#REF!</f>
        <v>#REF!</v>
      </c>
    </row>
    <row r="1063" spans="1:6" s="7" customFormat="1" ht="22.5" hidden="1" outlineLevel="5">
      <c r="A1063" s="58" t="s">
        <v>201</v>
      </c>
      <c r="B1063" s="60" t="s">
        <v>192</v>
      </c>
      <c r="C1063" s="66" t="s">
        <v>701</v>
      </c>
      <c r="D1063" s="61" t="str">
        <f t="shared" si="26"/>
        <v>04001 29999</v>
      </c>
      <c r="E1063" s="114" t="e">
        <f>#REF!</f>
        <v>#REF!</v>
      </c>
      <c r="F1063" s="114" t="e">
        <f>#REF!</f>
        <v>#REF!</v>
      </c>
    </row>
    <row r="1064" spans="1:6" s="7" customFormat="1" ht="15.75" hidden="1" outlineLevel="6">
      <c r="A1064" s="58" t="s">
        <v>43</v>
      </c>
      <c r="B1064" s="60" t="s">
        <v>192</v>
      </c>
      <c r="C1064" s="66" t="s">
        <v>701</v>
      </c>
      <c r="D1064" s="61" t="str">
        <f t="shared" si="26"/>
        <v>04001 29999</v>
      </c>
      <c r="E1064" s="114" t="e">
        <f>#REF!</f>
        <v>#REF!</v>
      </c>
      <c r="F1064" s="114" t="e">
        <f>#REF!</f>
        <v>#REF!</v>
      </c>
    </row>
    <row r="1065" spans="1:6" s="7" customFormat="1" ht="22.5" hidden="1" outlineLevel="7">
      <c r="A1065" s="58" t="s">
        <v>148</v>
      </c>
      <c r="B1065" s="63" t="s">
        <v>192</v>
      </c>
      <c r="C1065" s="66" t="s">
        <v>701</v>
      </c>
      <c r="D1065" s="61" t="str">
        <f t="shared" si="26"/>
        <v>04001 29999</v>
      </c>
      <c r="E1065" s="114" t="e">
        <f>#REF!</f>
        <v>#REF!</v>
      </c>
      <c r="F1065" s="114" t="e">
        <f>#REF!</f>
        <v>#REF!</v>
      </c>
    </row>
    <row r="1066" spans="1:6" s="7" customFormat="1" ht="22.5" hidden="1" outlineLevel="4">
      <c r="A1066" s="34" t="s">
        <v>148</v>
      </c>
      <c r="B1066" s="60" t="s">
        <v>192</v>
      </c>
      <c r="C1066" s="66" t="s">
        <v>701</v>
      </c>
      <c r="D1066" s="61" t="str">
        <f t="shared" si="26"/>
        <v>04001 29999</v>
      </c>
      <c r="E1066" s="114" t="e">
        <f>#REF!</f>
        <v>#REF!</v>
      </c>
      <c r="F1066" s="114" t="e">
        <f>#REF!</f>
        <v>#REF!</v>
      </c>
    </row>
    <row r="1067" spans="1:6" s="7" customFormat="1" ht="22.5" hidden="1" outlineLevel="5">
      <c r="A1067" s="58" t="s">
        <v>202</v>
      </c>
      <c r="B1067" s="60" t="s">
        <v>192</v>
      </c>
      <c r="C1067" s="66" t="s">
        <v>701</v>
      </c>
      <c r="D1067" s="61" t="str">
        <f t="shared" si="26"/>
        <v>04001 29999</v>
      </c>
      <c r="E1067" s="114" t="e">
        <f>#REF!</f>
        <v>#REF!</v>
      </c>
      <c r="F1067" s="114" t="e">
        <f>#REF!</f>
        <v>#REF!</v>
      </c>
    </row>
    <row r="1068" spans="1:6" s="7" customFormat="1" ht="15.75" hidden="1" outlineLevel="6">
      <c r="A1068" s="58" t="s">
        <v>43</v>
      </c>
      <c r="B1068" s="60" t="s">
        <v>192</v>
      </c>
      <c r="C1068" s="66" t="s">
        <v>701</v>
      </c>
      <c r="D1068" s="61" t="str">
        <f t="shared" si="26"/>
        <v>04001 29999</v>
      </c>
      <c r="E1068" s="114" t="e">
        <f>#REF!</f>
        <v>#REF!</v>
      </c>
      <c r="F1068" s="114" t="e">
        <f>#REF!</f>
        <v>#REF!</v>
      </c>
    </row>
    <row r="1069" spans="1:6" s="7" customFormat="1" ht="22.5" hidden="1" outlineLevel="7">
      <c r="A1069" s="58" t="s">
        <v>148</v>
      </c>
      <c r="B1069" s="63" t="s">
        <v>192</v>
      </c>
      <c r="C1069" s="66" t="s">
        <v>701</v>
      </c>
      <c r="D1069" s="61" t="str">
        <f t="shared" si="26"/>
        <v>04001 29999</v>
      </c>
      <c r="E1069" s="114" t="e">
        <f>#REF!</f>
        <v>#REF!</v>
      </c>
      <c r="F1069" s="114" t="e">
        <f>#REF!</f>
        <v>#REF!</v>
      </c>
    </row>
    <row r="1070" spans="1:6" s="7" customFormat="1" ht="22.5" hidden="1" outlineLevel="2">
      <c r="A1070" s="34" t="s">
        <v>148</v>
      </c>
      <c r="B1070" s="60" t="s">
        <v>192</v>
      </c>
      <c r="C1070" s="66" t="s">
        <v>701</v>
      </c>
      <c r="D1070" s="61" t="str">
        <f t="shared" si="26"/>
        <v>04001 29999</v>
      </c>
      <c r="E1070" s="114" t="e">
        <f>#REF!</f>
        <v>#REF!</v>
      </c>
      <c r="F1070" s="114" t="e">
        <f>#REF!</f>
        <v>#REF!</v>
      </c>
    </row>
    <row r="1071" spans="1:6" s="7" customFormat="1" ht="15.75" hidden="1" outlineLevel="3">
      <c r="A1071" s="58" t="s">
        <v>203</v>
      </c>
      <c r="B1071" s="60" t="s">
        <v>192</v>
      </c>
      <c r="C1071" s="66" t="s">
        <v>701</v>
      </c>
      <c r="D1071" s="61" t="str">
        <f t="shared" si="26"/>
        <v>04001 29999</v>
      </c>
      <c r="E1071" s="114" t="e">
        <f>#REF!</f>
        <v>#REF!</v>
      </c>
      <c r="F1071" s="114" t="e">
        <f>#REF!</f>
        <v>#REF!</v>
      </c>
    </row>
    <row r="1072" spans="1:6" s="7" customFormat="1" ht="15.75" hidden="1" outlineLevel="4">
      <c r="A1072" s="58" t="s">
        <v>204</v>
      </c>
      <c r="B1072" s="60" t="s">
        <v>192</v>
      </c>
      <c r="C1072" s="66" t="s">
        <v>701</v>
      </c>
      <c r="D1072" s="61" t="str">
        <f t="shared" si="26"/>
        <v>04001 29999</v>
      </c>
      <c r="E1072" s="114" t="e">
        <f>#REF!</f>
        <v>#REF!</v>
      </c>
      <c r="F1072" s="114" t="e">
        <f>#REF!</f>
        <v>#REF!</v>
      </c>
    </row>
    <row r="1073" spans="1:6" s="7" customFormat="1" ht="33.75" hidden="1" outlineLevel="5">
      <c r="A1073" s="58" t="s">
        <v>205</v>
      </c>
      <c r="B1073" s="60" t="s">
        <v>192</v>
      </c>
      <c r="C1073" s="66" t="s">
        <v>701</v>
      </c>
      <c r="D1073" s="61" t="str">
        <f t="shared" si="26"/>
        <v>04001 29999</v>
      </c>
      <c r="E1073" s="114" t="e">
        <f>#REF!</f>
        <v>#REF!</v>
      </c>
      <c r="F1073" s="114" t="e">
        <f>#REF!</f>
        <v>#REF!</v>
      </c>
    </row>
    <row r="1074" spans="1:6" s="7" customFormat="1" ht="22.5" hidden="1" outlineLevel="6">
      <c r="A1074" s="58" t="s">
        <v>101</v>
      </c>
      <c r="B1074" s="60" t="s">
        <v>192</v>
      </c>
      <c r="C1074" s="66" t="s">
        <v>701</v>
      </c>
      <c r="D1074" s="61" t="str">
        <f t="shared" si="26"/>
        <v>04001 29999</v>
      </c>
      <c r="E1074" s="114" t="e">
        <f>#REF!</f>
        <v>#REF!</v>
      </c>
      <c r="F1074" s="114" t="e">
        <f>#REF!</f>
        <v>#REF!</v>
      </c>
    </row>
    <row r="1075" spans="1:6" s="7" customFormat="1" ht="22.5" hidden="1" outlineLevel="7">
      <c r="A1075" s="58" t="s">
        <v>109</v>
      </c>
      <c r="B1075" s="63" t="s">
        <v>192</v>
      </c>
      <c r="C1075" s="66" t="s">
        <v>701</v>
      </c>
      <c r="D1075" s="61" t="str">
        <f t="shared" si="26"/>
        <v>04001 29999</v>
      </c>
      <c r="E1075" s="114" t="e">
        <f>#REF!</f>
        <v>#REF!</v>
      </c>
      <c r="F1075" s="114" t="e">
        <f>#REF!</f>
        <v>#REF!</v>
      </c>
    </row>
    <row r="1076" spans="1:6" s="7" customFormat="1" ht="15.75" hidden="1" outlineLevel="5">
      <c r="A1076" s="34" t="s">
        <v>109</v>
      </c>
      <c r="B1076" s="60" t="s">
        <v>192</v>
      </c>
      <c r="C1076" s="66" t="s">
        <v>701</v>
      </c>
      <c r="D1076" s="61" t="str">
        <f t="shared" si="26"/>
        <v>04001 29999</v>
      </c>
      <c r="E1076" s="114" t="e">
        <f>#REF!</f>
        <v>#REF!</v>
      </c>
      <c r="F1076" s="114" t="e">
        <f>#REF!</f>
        <v>#REF!</v>
      </c>
    </row>
    <row r="1077" spans="1:6" s="7" customFormat="1" ht="15.75" hidden="1" outlineLevel="6">
      <c r="A1077" s="58" t="s">
        <v>43</v>
      </c>
      <c r="B1077" s="60" t="s">
        <v>192</v>
      </c>
      <c r="C1077" s="66" t="s">
        <v>701</v>
      </c>
      <c r="D1077" s="61" t="str">
        <f t="shared" si="26"/>
        <v>04001 29999</v>
      </c>
      <c r="E1077" s="114" t="e">
        <f>#REF!</f>
        <v>#REF!</v>
      </c>
      <c r="F1077" s="114" t="e">
        <f>#REF!</f>
        <v>#REF!</v>
      </c>
    </row>
    <row r="1078" spans="1:6" s="7" customFormat="1" ht="22.5" hidden="1" outlineLevel="7">
      <c r="A1078" s="58" t="s">
        <v>148</v>
      </c>
      <c r="B1078" s="63" t="s">
        <v>192</v>
      </c>
      <c r="C1078" s="66" t="s">
        <v>701</v>
      </c>
      <c r="D1078" s="61" t="str">
        <f t="shared" si="26"/>
        <v>04001 29999</v>
      </c>
      <c r="E1078" s="114" t="e">
        <f>#REF!</f>
        <v>#REF!</v>
      </c>
      <c r="F1078" s="114" t="e">
        <f>#REF!</f>
        <v>#REF!</v>
      </c>
    </row>
    <row r="1079" spans="1:6" s="7" customFormat="1" ht="22.5" hidden="1" outlineLevel="2">
      <c r="A1079" s="34" t="s">
        <v>148</v>
      </c>
      <c r="B1079" s="60" t="s">
        <v>192</v>
      </c>
      <c r="C1079" s="66" t="s">
        <v>701</v>
      </c>
      <c r="D1079" s="61" t="str">
        <f t="shared" si="26"/>
        <v>04001 29999</v>
      </c>
      <c r="E1079" s="114" t="e">
        <f>#REF!</f>
        <v>#REF!</v>
      </c>
      <c r="F1079" s="114" t="e">
        <f>#REF!</f>
        <v>#REF!</v>
      </c>
    </row>
    <row r="1080" spans="1:6" s="7" customFormat="1" ht="15.75" hidden="1" outlineLevel="3">
      <c r="A1080" s="58" t="s">
        <v>114</v>
      </c>
      <c r="B1080" s="60" t="s">
        <v>192</v>
      </c>
      <c r="C1080" s="66" t="s">
        <v>701</v>
      </c>
      <c r="D1080" s="61" t="str">
        <f t="shared" si="26"/>
        <v>04001 29999</v>
      </c>
      <c r="E1080" s="114" t="e">
        <f>#REF!</f>
        <v>#REF!</v>
      </c>
      <c r="F1080" s="114" t="e">
        <f>#REF!</f>
        <v>#REF!</v>
      </c>
    </row>
    <row r="1081" spans="1:6" s="7" customFormat="1" ht="22.5" hidden="1" outlineLevel="5">
      <c r="A1081" s="58" t="s">
        <v>206</v>
      </c>
      <c r="B1081" s="60" t="s">
        <v>192</v>
      </c>
      <c r="C1081" s="66" t="s">
        <v>701</v>
      </c>
      <c r="D1081" s="61" t="str">
        <f t="shared" si="26"/>
        <v>04001 29999</v>
      </c>
      <c r="E1081" s="114" t="e">
        <f>#REF!</f>
        <v>#REF!</v>
      </c>
      <c r="F1081" s="114" t="e">
        <f>#REF!</f>
        <v>#REF!</v>
      </c>
    </row>
    <row r="1082" spans="1:6" s="7" customFormat="1" ht="15.75" hidden="1" outlineLevel="6">
      <c r="A1082" s="58" t="s">
        <v>24</v>
      </c>
      <c r="B1082" s="60" t="s">
        <v>192</v>
      </c>
      <c r="C1082" s="66" t="s">
        <v>701</v>
      </c>
      <c r="D1082" s="61" t="str">
        <f t="shared" si="26"/>
        <v>04001 29999</v>
      </c>
      <c r="E1082" s="114" t="e">
        <f>#REF!</f>
        <v>#REF!</v>
      </c>
      <c r="F1082" s="114" t="e">
        <f>#REF!</f>
        <v>#REF!</v>
      </c>
    </row>
    <row r="1083" spans="1:6" s="7" customFormat="1" ht="15.75" hidden="1" outlineLevel="7">
      <c r="A1083" s="58" t="s">
        <v>26</v>
      </c>
      <c r="B1083" s="63" t="s">
        <v>192</v>
      </c>
      <c r="C1083" s="66" t="s">
        <v>701</v>
      </c>
      <c r="D1083" s="61" t="str">
        <f t="shared" si="26"/>
        <v>04001 29999</v>
      </c>
      <c r="E1083" s="114" t="e">
        <f>#REF!</f>
        <v>#REF!</v>
      </c>
      <c r="F1083" s="114" t="e">
        <f>#REF!</f>
        <v>#REF!</v>
      </c>
    </row>
    <row r="1084" spans="1:6" s="7" customFormat="1" ht="15.75" hidden="1" outlineLevel="5">
      <c r="A1084" s="34" t="s">
        <v>30</v>
      </c>
      <c r="B1084" s="60" t="s">
        <v>192</v>
      </c>
      <c r="C1084" s="66" t="s">
        <v>701</v>
      </c>
      <c r="D1084" s="61" t="str">
        <f t="shared" si="26"/>
        <v>04001 29999</v>
      </c>
      <c r="E1084" s="114" t="e">
        <f>#REF!</f>
        <v>#REF!</v>
      </c>
      <c r="F1084" s="114" t="e">
        <f>#REF!</f>
        <v>#REF!</v>
      </c>
    </row>
    <row r="1085" spans="1:6" s="7" customFormat="1" ht="15.75" hidden="1" outlineLevel="6">
      <c r="A1085" s="58" t="s">
        <v>181</v>
      </c>
      <c r="B1085" s="60" t="s">
        <v>192</v>
      </c>
      <c r="C1085" s="66" t="s">
        <v>701</v>
      </c>
      <c r="D1085" s="61" t="str">
        <f t="shared" si="26"/>
        <v>04001 29999</v>
      </c>
      <c r="E1085" s="114" t="e">
        <f>#REF!</f>
        <v>#REF!</v>
      </c>
      <c r="F1085" s="114" t="e">
        <f>#REF!</f>
        <v>#REF!</v>
      </c>
    </row>
    <row r="1086" spans="1:6" s="7" customFormat="1" ht="15.75" hidden="1" outlineLevel="7">
      <c r="A1086" s="58" t="s">
        <v>207</v>
      </c>
      <c r="B1086" s="63" t="s">
        <v>192</v>
      </c>
      <c r="C1086" s="66" t="s">
        <v>701</v>
      </c>
      <c r="D1086" s="61" t="str">
        <f t="shared" si="26"/>
        <v>04001 29999</v>
      </c>
      <c r="E1086" s="114" t="e">
        <f>#REF!</f>
        <v>#REF!</v>
      </c>
      <c r="F1086" s="114" t="e">
        <f>#REF!</f>
        <v>#REF!</v>
      </c>
    </row>
    <row r="1087" spans="1:6" s="7" customFormat="1" ht="15.75" hidden="1" outlineLevel="5">
      <c r="A1087" s="34" t="s">
        <v>207</v>
      </c>
      <c r="B1087" s="60" t="s">
        <v>192</v>
      </c>
      <c r="C1087" s="66" t="s">
        <v>701</v>
      </c>
      <c r="D1087" s="61" t="str">
        <f t="shared" si="26"/>
        <v>04001 29999</v>
      </c>
      <c r="E1087" s="114" t="e">
        <f>#REF!</f>
        <v>#REF!</v>
      </c>
      <c r="F1087" s="114" t="e">
        <f>#REF!</f>
        <v>#REF!</v>
      </c>
    </row>
    <row r="1088" spans="1:6" s="7" customFormat="1" ht="15.75" hidden="1" outlineLevel="6">
      <c r="A1088" s="58" t="s">
        <v>43</v>
      </c>
      <c r="B1088" s="60" t="s">
        <v>192</v>
      </c>
      <c r="C1088" s="66" t="s">
        <v>701</v>
      </c>
      <c r="D1088" s="61" t="str">
        <f t="shared" si="26"/>
        <v>04001 29999</v>
      </c>
      <c r="E1088" s="114" t="e">
        <f>#REF!</f>
        <v>#REF!</v>
      </c>
      <c r="F1088" s="114" t="e">
        <f>#REF!</f>
        <v>#REF!</v>
      </c>
    </row>
    <row r="1089" spans="1:6" s="7" customFormat="1" ht="22.5" hidden="1" outlineLevel="7">
      <c r="A1089" s="58" t="s">
        <v>148</v>
      </c>
      <c r="B1089" s="63" t="s">
        <v>192</v>
      </c>
      <c r="C1089" s="66" t="s">
        <v>701</v>
      </c>
      <c r="D1089" s="61" t="str">
        <f t="shared" si="26"/>
        <v>04001 29999</v>
      </c>
      <c r="E1089" s="114" t="e">
        <f>#REF!</f>
        <v>#REF!</v>
      </c>
      <c r="F1089" s="114" t="e">
        <f>#REF!</f>
        <v>#REF!</v>
      </c>
    </row>
    <row r="1090" spans="1:6" s="7" customFormat="1" ht="22.5" hidden="1" outlineLevel="1">
      <c r="A1090" s="34" t="s">
        <v>148</v>
      </c>
      <c r="B1090" s="60" t="s">
        <v>209</v>
      </c>
      <c r="C1090" s="66" t="s">
        <v>701</v>
      </c>
      <c r="D1090" s="61" t="str">
        <f t="shared" si="26"/>
        <v>04001 29999</v>
      </c>
      <c r="E1090" s="114" t="e">
        <f>#REF!</f>
        <v>#REF!</v>
      </c>
      <c r="F1090" s="114" t="e">
        <f>#REF!</f>
        <v>#REF!</v>
      </c>
    </row>
    <row r="1091" spans="1:6" s="7" customFormat="1" ht="15.75" hidden="1" outlineLevel="2">
      <c r="A1091" s="58" t="s">
        <v>208</v>
      </c>
      <c r="B1091" s="60" t="s">
        <v>209</v>
      </c>
      <c r="C1091" s="66" t="s">
        <v>701</v>
      </c>
      <c r="D1091" s="61" t="str">
        <f t="shared" si="26"/>
        <v>04001 29999</v>
      </c>
      <c r="E1091" s="114" t="e">
        <f>#REF!</f>
        <v>#REF!</v>
      </c>
      <c r="F1091" s="114" t="e">
        <f>#REF!</f>
        <v>#REF!</v>
      </c>
    </row>
    <row r="1092" spans="1:6" s="7" customFormat="1" ht="15.75" hidden="1" outlineLevel="3">
      <c r="A1092" s="58" t="s">
        <v>210</v>
      </c>
      <c r="B1092" s="60" t="s">
        <v>209</v>
      </c>
      <c r="C1092" s="66" t="s">
        <v>701</v>
      </c>
      <c r="D1092" s="61" t="str">
        <f t="shared" si="26"/>
        <v>04001 29999</v>
      </c>
      <c r="E1092" s="114" t="e">
        <f>#REF!</f>
        <v>#REF!</v>
      </c>
      <c r="F1092" s="114" t="e">
        <f>#REF!</f>
        <v>#REF!</v>
      </c>
    </row>
    <row r="1093" spans="1:6" s="7" customFormat="1" ht="15.75" hidden="1" outlineLevel="5">
      <c r="A1093" s="58" t="s">
        <v>211</v>
      </c>
      <c r="B1093" s="60" t="s">
        <v>209</v>
      </c>
      <c r="C1093" s="66" t="s">
        <v>701</v>
      </c>
      <c r="D1093" s="61" t="str">
        <f t="shared" si="26"/>
        <v>04001 29999</v>
      </c>
      <c r="E1093" s="114" t="e">
        <f>#REF!</f>
        <v>#REF!</v>
      </c>
      <c r="F1093" s="114" t="e">
        <f>#REF!</f>
        <v>#REF!</v>
      </c>
    </row>
    <row r="1094" spans="1:6" s="7" customFormat="1" ht="33.75" hidden="1" outlineLevel="6">
      <c r="A1094" s="58" t="s">
        <v>13</v>
      </c>
      <c r="B1094" s="60" t="s">
        <v>209</v>
      </c>
      <c r="C1094" s="66" t="s">
        <v>701</v>
      </c>
      <c r="D1094" s="61" t="str">
        <f t="shared" si="26"/>
        <v>04001 29999</v>
      </c>
      <c r="E1094" s="114" t="e">
        <f>#REF!</f>
        <v>#REF!</v>
      </c>
      <c r="F1094" s="114" t="e">
        <f>#REF!</f>
        <v>#REF!</v>
      </c>
    </row>
    <row r="1095" spans="1:6" s="7" customFormat="1" ht="15.75" hidden="1" outlineLevel="7">
      <c r="A1095" s="58" t="s">
        <v>76</v>
      </c>
      <c r="B1095" s="63" t="s">
        <v>209</v>
      </c>
      <c r="C1095" s="66" t="s">
        <v>701</v>
      </c>
      <c r="D1095" s="61" t="str">
        <f t="shared" si="26"/>
        <v>04001 29999</v>
      </c>
      <c r="E1095" s="114" t="e">
        <f>#REF!</f>
        <v>#REF!</v>
      </c>
      <c r="F1095" s="114" t="e">
        <f>#REF!</f>
        <v>#REF!</v>
      </c>
    </row>
    <row r="1096" spans="1:6" s="7" customFormat="1" ht="15.75" hidden="1" outlineLevel="7">
      <c r="A1096" s="34" t="s">
        <v>17</v>
      </c>
      <c r="B1096" s="63" t="s">
        <v>209</v>
      </c>
      <c r="C1096" s="66" t="s">
        <v>701</v>
      </c>
      <c r="D1096" s="61" t="str">
        <f t="shared" si="26"/>
        <v>04001 29999</v>
      </c>
      <c r="E1096" s="114" t="e">
        <f>#REF!</f>
        <v>#REF!</v>
      </c>
      <c r="F1096" s="114" t="e">
        <f>#REF!</f>
        <v>#REF!</v>
      </c>
    </row>
    <row r="1097" spans="1:6" s="7" customFormat="1" ht="15.75" hidden="1" outlineLevel="5">
      <c r="A1097" s="34" t="s">
        <v>22</v>
      </c>
      <c r="B1097" s="60" t="s">
        <v>209</v>
      </c>
      <c r="C1097" s="66" t="s">
        <v>701</v>
      </c>
      <c r="D1097" s="61" t="str">
        <f t="shared" si="26"/>
        <v>04001 29999</v>
      </c>
      <c r="E1097" s="114" t="e">
        <f>#REF!</f>
        <v>#REF!</v>
      </c>
      <c r="F1097" s="114" t="e">
        <f>#REF!</f>
        <v>#REF!</v>
      </c>
    </row>
    <row r="1098" spans="1:6" s="7" customFormat="1" ht="15.75" hidden="1" outlineLevel="6">
      <c r="A1098" s="58" t="s">
        <v>24</v>
      </c>
      <c r="B1098" s="60" t="s">
        <v>209</v>
      </c>
      <c r="C1098" s="66" t="s">
        <v>701</v>
      </c>
      <c r="D1098" s="61" t="str">
        <f t="shared" ref="D1098:D1161" si="27">C1098</f>
        <v>04001 29999</v>
      </c>
      <c r="E1098" s="114" t="e">
        <f>#REF!</f>
        <v>#REF!</v>
      </c>
      <c r="F1098" s="114" t="e">
        <f>#REF!</f>
        <v>#REF!</v>
      </c>
    </row>
    <row r="1099" spans="1:6" s="7" customFormat="1" ht="15.75" hidden="1" outlineLevel="7">
      <c r="A1099" s="58" t="s">
        <v>26</v>
      </c>
      <c r="B1099" s="63" t="s">
        <v>209</v>
      </c>
      <c r="C1099" s="66" t="s">
        <v>701</v>
      </c>
      <c r="D1099" s="61" t="str">
        <f t="shared" si="27"/>
        <v>04001 29999</v>
      </c>
      <c r="E1099" s="114" t="e">
        <f>#REF!</f>
        <v>#REF!</v>
      </c>
      <c r="F1099" s="114" t="e">
        <f>#REF!</f>
        <v>#REF!</v>
      </c>
    </row>
    <row r="1100" spans="1:6" s="7" customFormat="1" ht="15.75" hidden="1" outlineLevel="7">
      <c r="A1100" s="34" t="s">
        <v>28</v>
      </c>
      <c r="B1100" s="63" t="s">
        <v>209</v>
      </c>
      <c r="C1100" s="66" t="s">
        <v>701</v>
      </c>
      <c r="D1100" s="61" t="str">
        <f t="shared" si="27"/>
        <v>04001 29999</v>
      </c>
      <c r="E1100" s="114" t="e">
        <f>#REF!</f>
        <v>#REF!</v>
      </c>
      <c r="F1100" s="114" t="e">
        <f>#REF!</f>
        <v>#REF!</v>
      </c>
    </row>
    <row r="1101" spans="1:6" s="7" customFormat="1" ht="15.75" hidden="1" outlineLevel="5">
      <c r="A1101" s="34" t="s">
        <v>30</v>
      </c>
      <c r="B1101" s="60" t="s">
        <v>209</v>
      </c>
      <c r="C1101" s="66" t="s">
        <v>701</v>
      </c>
      <c r="D1101" s="61" t="str">
        <f t="shared" si="27"/>
        <v>04001 29999</v>
      </c>
      <c r="E1101" s="114" t="e">
        <f>#REF!</f>
        <v>#REF!</v>
      </c>
      <c r="F1101" s="114" t="e">
        <f>#REF!</f>
        <v>#REF!</v>
      </c>
    </row>
    <row r="1102" spans="1:6" s="7" customFormat="1" ht="15.75" hidden="1" outlineLevel="6">
      <c r="A1102" s="58" t="s">
        <v>43</v>
      </c>
      <c r="B1102" s="60" t="s">
        <v>209</v>
      </c>
      <c r="C1102" s="66" t="s">
        <v>701</v>
      </c>
      <c r="D1102" s="61" t="str">
        <f t="shared" si="27"/>
        <v>04001 29999</v>
      </c>
      <c r="E1102" s="114" t="e">
        <f>#REF!</f>
        <v>#REF!</v>
      </c>
      <c r="F1102" s="114" t="e">
        <f>#REF!</f>
        <v>#REF!</v>
      </c>
    </row>
    <row r="1103" spans="1:6" s="7" customFormat="1" ht="15.75" hidden="1" outlineLevel="7">
      <c r="A1103" s="58" t="s">
        <v>45</v>
      </c>
      <c r="B1103" s="63" t="s">
        <v>209</v>
      </c>
      <c r="C1103" s="66" t="s">
        <v>701</v>
      </c>
      <c r="D1103" s="61" t="str">
        <f t="shared" si="27"/>
        <v>04001 29999</v>
      </c>
      <c r="E1103" s="114" t="e">
        <f>#REF!</f>
        <v>#REF!</v>
      </c>
      <c r="F1103" s="114" t="e">
        <f>#REF!</f>
        <v>#REF!</v>
      </c>
    </row>
    <row r="1104" spans="1:6" s="7" customFormat="1" ht="15.75" hidden="1" outlineLevel="2">
      <c r="A1104" s="34" t="s">
        <v>47</v>
      </c>
      <c r="B1104" s="60" t="s">
        <v>209</v>
      </c>
      <c r="C1104" s="66" t="s">
        <v>701</v>
      </c>
      <c r="D1104" s="61" t="str">
        <f t="shared" si="27"/>
        <v>04001 29999</v>
      </c>
      <c r="E1104" s="114" t="e">
        <f>#REF!</f>
        <v>#REF!</v>
      </c>
      <c r="F1104" s="114" t="e">
        <f>#REF!</f>
        <v>#REF!</v>
      </c>
    </row>
    <row r="1105" spans="1:6" s="7" customFormat="1" ht="15.75" hidden="1" outlineLevel="3">
      <c r="A1105" s="58" t="s">
        <v>114</v>
      </c>
      <c r="B1105" s="60" t="s">
        <v>209</v>
      </c>
      <c r="C1105" s="66" t="s">
        <v>701</v>
      </c>
      <c r="D1105" s="61" t="str">
        <f t="shared" si="27"/>
        <v>04001 29999</v>
      </c>
      <c r="E1105" s="114" t="e">
        <f>#REF!</f>
        <v>#REF!</v>
      </c>
      <c r="F1105" s="114" t="e">
        <f>#REF!</f>
        <v>#REF!</v>
      </c>
    </row>
    <row r="1106" spans="1:6" s="7" customFormat="1" ht="33.75" hidden="1" outlineLevel="5">
      <c r="A1106" s="58" t="s">
        <v>212</v>
      </c>
      <c r="B1106" s="60" t="s">
        <v>209</v>
      </c>
      <c r="C1106" s="66" t="s">
        <v>701</v>
      </c>
      <c r="D1106" s="61" t="str">
        <f t="shared" si="27"/>
        <v>04001 29999</v>
      </c>
      <c r="E1106" s="114" t="e">
        <f>#REF!</f>
        <v>#REF!</v>
      </c>
      <c r="F1106" s="114" t="e">
        <f>#REF!</f>
        <v>#REF!</v>
      </c>
    </row>
    <row r="1107" spans="1:6" s="7" customFormat="1" ht="15.75" hidden="1" outlineLevel="6">
      <c r="A1107" s="58" t="s">
        <v>24</v>
      </c>
      <c r="B1107" s="60" t="s">
        <v>209</v>
      </c>
      <c r="C1107" s="66" t="s">
        <v>701</v>
      </c>
      <c r="D1107" s="61" t="str">
        <f t="shared" si="27"/>
        <v>04001 29999</v>
      </c>
      <c r="E1107" s="114" t="e">
        <f>#REF!</f>
        <v>#REF!</v>
      </c>
      <c r="F1107" s="114" t="e">
        <f>#REF!</f>
        <v>#REF!</v>
      </c>
    </row>
    <row r="1108" spans="1:6" s="7" customFormat="1" ht="15.75" hidden="1" outlineLevel="7">
      <c r="A1108" s="58" t="s">
        <v>26</v>
      </c>
      <c r="B1108" s="63" t="s">
        <v>209</v>
      </c>
      <c r="C1108" s="66" t="s">
        <v>701</v>
      </c>
      <c r="D1108" s="61" t="str">
        <f t="shared" si="27"/>
        <v>04001 29999</v>
      </c>
      <c r="E1108" s="114" t="e">
        <f>#REF!</f>
        <v>#REF!</v>
      </c>
      <c r="F1108" s="114" t="e">
        <f>#REF!</f>
        <v>#REF!</v>
      </c>
    </row>
    <row r="1109" spans="1:6" s="7" customFormat="1" ht="15.75" hidden="1" outlineLevel="5">
      <c r="A1109" s="34" t="s">
        <v>30</v>
      </c>
      <c r="B1109" s="60" t="s">
        <v>209</v>
      </c>
      <c r="C1109" s="66" t="s">
        <v>701</v>
      </c>
      <c r="D1109" s="61" t="str">
        <f t="shared" si="27"/>
        <v>04001 29999</v>
      </c>
      <c r="E1109" s="114" t="e">
        <f>#REF!</f>
        <v>#REF!</v>
      </c>
      <c r="F1109" s="114" t="e">
        <f>#REF!</f>
        <v>#REF!</v>
      </c>
    </row>
    <row r="1110" spans="1:6" s="7" customFormat="1" ht="15.75" hidden="1" outlineLevel="6">
      <c r="A1110" s="58" t="s">
        <v>181</v>
      </c>
      <c r="B1110" s="60" t="s">
        <v>209</v>
      </c>
      <c r="C1110" s="66" t="s">
        <v>701</v>
      </c>
      <c r="D1110" s="61" t="str">
        <f t="shared" si="27"/>
        <v>04001 29999</v>
      </c>
      <c r="E1110" s="114" t="e">
        <f>#REF!</f>
        <v>#REF!</v>
      </c>
      <c r="F1110" s="114" t="e">
        <f>#REF!</f>
        <v>#REF!</v>
      </c>
    </row>
    <row r="1111" spans="1:6" s="7" customFormat="1" ht="22.5" hidden="1" outlineLevel="7">
      <c r="A1111" s="58" t="s">
        <v>182</v>
      </c>
      <c r="B1111" s="63" t="s">
        <v>209</v>
      </c>
      <c r="C1111" s="66" t="s">
        <v>701</v>
      </c>
      <c r="D1111" s="61" t="str">
        <f t="shared" si="27"/>
        <v>04001 29999</v>
      </c>
      <c r="E1111" s="114" t="e">
        <f>#REF!</f>
        <v>#REF!</v>
      </c>
      <c r="F1111" s="114" t="e">
        <f>#REF!</f>
        <v>#REF!</v>
      </c>
    </row>
    <row r="1112" spans="1:6" s="7" customFormat="1" ht="22.5" hidden="1" outlineLevel="5">
      <c r="A1112" s="34" t="s">
        <v>183</v>
      </c>
      <c r="B1112" s="60" t="s">
        <v>209</v>
      </c>
      <c r="C1112" s="66" t="s">
        <v>701</v>
      </c>
      <c r="D1112" s="61" t="str">
        <f t="shared" si="27"/>
        <v>04001 29999</v>
      </c>
      <c r="E1112" s="114" t="e">
        <f>#REF!</f>
        <v>#REF!</v>
      </c>
      <c r="F1112" s="114" t="e">
        <f>#REF!</f>
        <v>#REF!</v>
      </c>
    </row>
    <row r="1113" spans="1:6" s="7" customFormat="1" ht="15.75" hidden="1" outlineLevel="6">
      <c r="A1113" s="58" t="s">
        <v>96</v>
      </c>
      <c r="B1113" s="60" t="s">
        <v>209</v>
      </c>
      <c r="C1113" s="66" t="s">
        <v>701</v>
      </c>
      <c r="D1113" s="61" t="str">
        <f t="shared" si="27"/>
        <v>04001 29999</v>
      </c>
      <c r="E1113" s="114" t="e">
        <f>#REF!</f>
        <v>#REF!</v>
      </c>
      <c r="F1113" s="114" t="e">
        <f>#REF!</f>
        <v>#REF!</v>
      </c>
    </row>
    <row r="1114" spans="1:6" s="7" customFormat="1" ht="15.75" hidden="1" outlineLevel="7">
      <c r="A1114" s="58" t="s">
        <v>177</v>
      </c>
      <c r="B1114" s="63" t="s">
        <v>209</v>
      </c>
      <c r="C1114" s="66" t="s">
        <v>701</v>
      </c>
      <c r="D1114" s="61" t="str">
        <f t="shared" si="27"/>
        <v>04001 29999</v>
      </c>
      <c r="E1114" s="114" t="e">
        <f>#REF!</f>
        <v>#REF!</v>
      </c>
      <c r="F1114" s="114" t="e">
        <f>#REF!</f>
        <v>#REF!</v>
      </c>
    </row>
    <row r="1115" spans="1:6" s="7" customFormat="1" ht="22.5" hidden="1" outlineLevel="7">
      <c r="A1115" s="34" t="s">
        <v>213</v>
      </c>
      <c r="B1115" s="63" t="s">
        <v>209</v>
      </c>
      <c r="C1115" s="66" t="s">
        <v>701</v>
      </c>
      <c r="D1115" s="61" t="str">
        <f t="shared" si="27"/>
        <v>04001 29999</v>
      </c>
      <c r="E1115" s="114" t="e">
        <f>#REF!</f>
        <v>#REF!</v>
      </c>
      <c r="F1115" s="114" t="e">
        <f>#REF!</f>
        <v>#REF!</v>
      </c>
    </row>
    <row r="1116" spans="1:6" s="7" customFormat="1" ht="22.5" hidden="1" outlineLevel="3">
      <c r="A1116" s="34" t="s">
        <v>178</v>
      </c>
      <c r="B1116" s="60" t="s">
        <v>209</v>
      </c>
      <c r="C1116" s="66" t="s">
        <v>701</v>
      </c>
      <c r="D1116" s="61" t="str">
        <f t="shared" si="27"/>
        <v>04001 29999</v>
      </c>
      <c r="E1116" s="114" t="e">
        <f>#REF!</f>
        <v>#REF!</v>
      </c>
      <c r="F1116" s="114" t="e">
        <f>#REF!</f>
        <v>#REF!</v>
      </c>
    </row>
    <row r="1117" spans="1:6" s="7" customFormat="1" ht="22.5" hidden="1" outlineLevel="4">
      <c r="A1117" s="58" t="s">
        <v>214</v>
      </c>
      <c r="B1117" s="60" t="s">
        <v>209</v>
      </c>
      <c r="C1117" s="66" t="s">
        <v>701</v>
      </c>
      <c r="D1117" s="61" t="str">
        <f t="shared" si="27"/>
        <v>04001 29999</v>
      </c>
      <c r="E1117" s="114" t="e">
        <f>#REF!</f>
        <v>#REF!</v>
      </c>
      <c r="F1117" s="114" t="e">
        <f>#REF!</f>
        <v>#REF!</v>
      </c>
    </row>
    <row r="1118" spans="1:6" s="7" customFormat="1" ht="22.5" hidden="1" outlineLevel="5">
      <c r="A1118" s="58" t="s">
        <v>215</v>
      </c>
      <c r="B1118" s="60" t="s">
        <v>209</v>
      </c>
      <c r="C1118" s="66" t="s">
        <v>701</v>
      </c>
      <c r="D1118" s="61" t="str">
        <f t="shared" si="27"/>
        <v>04001 29999</v>
      </c>
      <c r="E1118" s="114" t="e">
        <f>#REF!</f>
        <v>#REF!</v>
      </c>
      <c r="F1118" s="114" t="e">
        <f>#REF!</f>
        <v>#REF!</v>
      </c>
    </row>
    <row r="1119" spans="1:6" s="7" customFormat="1" ht="15.75" hidden="1" outlineLevel="6">
      <c r="A1119" s="58" t="s">
        <v>96</v>
      </c>
      <c r="B1119" s="60" t="s">
        <v>209</v>
      </c>
      <c r="C1119" s="66" t="s">
        <v>701</v>
      </c>
      <c r="D1119" s="61" t="str">
        <f t="shared" si="27"/>
        <v>04001 29999</v>
      </c>
      <c r="E1119" s="114" t="e">
        <f>#REF!</f>
        <v>#REF!</v>
      </c>
      <c r="F1119" s="114" t="e">
        <f>#REF!</f>
        <v>#REF!</v>
      </c>
    </row>
    <row r="1120" spans="1:6" s="7" customFormat="1" ht="15.75" hidden="1" outlineLevel="7">
      <c r="A1120" s="58" t="s">
        <v>177</v>
      </c>
      <c r="B1120" s="63" t="s">
        <v>209</v>
      </c>
      <c r="C1120" s="66" t="s">
        <v>701</v>
      </c>
      <c r="D1120" s="61" t="str">
        <f t="shared" si="27"/>
        <v>04001 29999</v>
      </c>
      <c r="E1120" s="114" t="e">
        <f>#REF!</f>
        <v>#REF!</v>
      </c>
      <c r="F1120" s="114" t="e">
        <f>#REF!</f>
        <v>#REF!</v>
      </c>
    </row>
    <row r="1121" spans="1:6" s="7" customFormat="1" ht="22.5" hidden="1" outlineLevel="3">
      <c r="A1121" s="34" t="s">
        <v>178</v>
      </c>
      <c r="B1121" s="60" t="s">
        <v>209</v>
      </c>
      <c r="C1121" s="66" t="s">
        <v>701</v>
      </c>
      <c r="D1121" s="61" t="str">
        <f t="shared" si="27"/>
        <v>04001 29999</v>
      </c>
      <c r="E1121" s="114" t="e">
        <f>#REF!</f>
        <v>#REF!</v>
      </c>
      <c r="F1121" s="114" t="e">
        <f>#REF!</f>
        <v>#REF!</v>
      </c>
    </row>
    <row r="1122" spans="1:6" s="7" customFormat="1" ht="22.5" hidden="1" outlineLevel="5">
      <c r="A1122" s="58" t="s">
        <v>216</v>
      </c>
      <c r="B1122" s="60" t="s">
        <v>209</v>
      </c>
      <c r="C1122" s="66" t="s">
        <v>701</v>
      </c>
      <c r="D1122" s="61" t="str">
        <f t="shared" si="27"/>
        <v>04001 29999</v>
      </c>
      <c r="E1122" s="114" t="e">
        <f>#REF!</f>
        <v>#REF!</v>
      </c>
      <c r="F1122" s="114" t="e">
        <f>#REF!</f>
        <v>#REF!</v>
      </c>
    </row>
    <row r="1123" spans="1:6" s="7" customFormat="1" ht="15.75" hidden="1" outlineLevel="6">
      <c r="A1123" s="58" t="s">
        <v>96</v>
      </c>
      <c r="B1123" s="60" t="s">
        <v>209</v>
      </c>
      <c r="C1123" s="66" t="s">
        <v>701</v>
      </c>
      <c r="D1123" s="61" t="str">
        <f t="shared" si="27"/>
        <v>04001 29999</v>
      </c>
      <c r="E1123" s="114" t="e">
        <f>#REF!</f>
        <v>#REF!</v>
      </c>
      <c r="F1123" s="114" t="e">
        <f>#REF!</f>
        <v>#REF!</v>
      </c>
    </row>
    <row r="1124" spans="1:6" s="7" customFormat="1" ht="15.75" hidden="1" outlineLevel="7">
      <c r="A1124" s="58" t="s">
        <v>177</v>
      </c>
      <c r="B1124" s="63" t="s">
        <v>209</v>
      </c>
      <c r="C1124" s="66" t="s">
        <v>701</v>
      </c>
      <c r="D1124" s="61" t="str">
        <f t="shared" si="27"/>
        <v>04001 29999</v>
      </c>
      <c r="E1124" s="114" t="e">
        <f>#REF!</f>
        <v>#REF!</v>
      </c>
      <c r="F1124" s="114" t="e">
        <f>#REF!</f>
        <v>#REF!</v>
      </c>
    </row>
    <row r="1125" spans="1:6" s="7" customFormat="1" ht="22.5" hidden="1" outlineLevel="1">
      <c r="A1125" s="34" t="s">
        <v>178</v>
      </c>
      <c r="B1125" s="60" t="s">
        <v>218</v>
      </c>
      <c r="C1125" s="66" t="s">
        <v>701</v>
      </c>
      <c r="D1125" s="61" t="str">
        <f t="shared" si="27"/>
        <v>04001 29999</v>
      </c>
      <c r="E1125" s="114" t="e">
        <f>#REF!</f>
        <v>#REF!</v>
      </c>
      <c r="F1125" s="114" t="e">
        <f>#REF!</f>
        <v>#REF!</v>
      </c>
    </row>
    <row r="1126" spans="1:6" s="7" customFormat="1" ht="15.75" hidden="1" outlineLevel="2">
      <c r="A1126" s="58" t="s">
        <v>217</v>
      </c>
      <c r="B1126" s="60" t="s">
        <v>218</v>
      </c>
      <c r="C1126" s="66" t="s">
        <v>701</v>
      </c>
      <c r="D1126" s="61" t="str">
        <f t="shared" si="27"/>
        <v>04001 29999</v>
      </c>
      <c r="E1126" s="114" t="e">
        <f>#REF!</f>
        <v>#REF!</v>
      </c>
      <c r="F1126" s="114" t="e">
        <f>#REF!</f>
        <v>#REF!</v>
      </c>
    </row>
    <row r="1127" spans="1:6" s="7" customFormat="1" ht="15.75" hidden="1" outlineLevel="3">
      <c r="A1127" s="58" t="s">
        <v>219</v>
      </c>
      <c r="B1127" s="60" t="s">
        <v>218</v>
      </c>
      <c r="C1127" s="66" t="s">
        <v>701</v>
      </c>
      <c r="D1127" s="61" t="str">
        <f t="shared" si="27"/>
        <v>04001 29999</v>
      </c>
      <c r="E1127" s="114" t="e">
        <f>#REF!</f>
        <v>#REF!</v>
      </c>
      <c r="F1127" s="114" t="e">
        <f>#REF!</f>
        <v>#REF!</v>
      </c>
    </row>
    <row r="1128" spans="1:6" s="7" customFormat="1" ht="22.5" hidden="1" outlineLevel="5">
      <c r="A1128" s="58" t="s">
        <v>220</v>
      </c>
      <c r="B1128" s="60" t="s">
        <v>218</v>
      </c>
      <c r="C1128" s="66" t="s">
        <v>701</v>
      </c>
      <c r="D1128" s="61" t="str">
        <f t="shared" si="27"/>
        <v>04001 29999</v>
      </c>
      <c r="E1128" s="114" t="e">
        <f>#REF!</f>
        <v>#REF!</v>
      </c>
      <c r="F1128" s="114" t="e">
        <f>#REF!</f>
        <v>#REF!</v>
      </c>
    </row>
    <row r="1129" spans="1:6" s="7" customFormat="1" ht="15.75" hidden="1" outlineLevel="6">
      <c r="A1129" s="58" t="s">
        <v>24</v>
      </c>
      <c r="B1129" s="60" t="s">
        <v>218</v>
      </c>
      <c r="C1129" s="66" t="s">
        <v>701</v>
      </c>
      <c r="D1129" s="61" t="str">
        <f t="shared" si="27"/>
        <v>04001 29999</v>
      </c>
      <c r="E1129" s="114" t="e">
        <f>#REF!</f>
        <v>#REF!</v>
      </c>
      <c r="F1129" s="114" t="e">
        <f>#REF!</f>
        <v>#REF!</v>
      </c>
    </row>
    <row r="1130" spans="1:6" s="7" customFormat="1" ht="15.75" hidden="1" outlineLevel="7">
      <c r="A1130" s="58" t="s">
        <v>26</v>
      </c>
      <c r="B1130" s="63" t="s">
        <v>218</v>
      </c>
      <c r="C1130" s="66" t="s">
        <v>701</v>
      </c>
      <c r="D1130" s="61" t="str">
        <f t="shared" si="27"/>
        <v>04001 29999</v>
      </c>
      <c r="E1130" s="114" t="e">
        <f>#REF!</f>
        <v>#REF!</v>
      </c>
      <c r="F1130" s="114" t="e">
        <f>#REF!</f>
        <v>#REF!</v>
      </c>
    </row>
    <row r="1131" spans="1:6" s="7" customFormat="1" ht="15.75" hidden="1" outlineLevel="7">
      <c r="A1131" s="34" t="s">
        <v>28</v>
      </c>
      <c r="B1131" s="63" t="s">
        <v>218</v>
      </c>
      <c r="C1131" s="66" t="s">
        <v>701</v>
      </c>
      <c r="D1131" s="61" t="str">
        <f t="shared" si="27"/>
        <v>04001 29999</v>
      </c>
      <c r="E1131" s="114" t="e">
        <f>#REF!</f>
        <v>#REF!</v>
      </c>
      <c r="F1131" s="114" t="e">
        <f>#REF!</f>
        <v>#REF!</v>
      </c>
    </row>
    <row r="1132" spans="1:6" s="7" customFormat="1" ht="15.75" hidden="1" outlineLevel="1">
      <c r="A1132" s="34" t="s">
        <v>30</v>
      </c>
      <c r="B1132" s="60" t="s">
        <v>222</v>
      </c>
      <c r="C1132" s="66" t="s">
        <v>701</v>
      </c>
      <c r="D1132" s="61" t="str">
        <f t="shared" si="27"/>
        <v>04001 29999</v>
      </c>
      <c r="E1132" s="114" t="e">
        <f>#REF!</f>
        <v>#REF!</v>
      </c>
      <c r="F1132" s="114" t="e">
        <f>#REF!</f>
        <v>#REF!</v>
      </c>
    </row>
    <row r="1133" spans="1:6" s="7" customFormat="1" ht="15.75" hidden="1" outlineLevel="2">
      <c r="A1133" s="58" t="s">
        <v>221</v>
      </c>
      <c r="B1133" s="60" t="s">
        <v>222</v>
      </c>
      <c r="C1133" s="66" t="s">
        <v>701</v>
      </c>
      <c r="D1133" s="61" t="str">
        <f t="shared" si="27"/>
        <v>04001 29999</v>
      </c>
      <c r="E1133" s="114" t="e">
        <f>#REF!</f>
        <v>#REF!</v>
      </c>
      <c r="F1133" s="114" t="e">
        <f>#REF!</f>
        <v>#REF!</v>
      </c>
    </row>
    <row r="1134" spans="1:6" s="7" customFormat="1" ht="15.75" hidden="1" outlineLevel="3">
      <c r="A1134" s="58" t="s">
        <v>223</v>
      </c>
      <c r="B1134" s="60" t="s">
        <v>222</v>
      </c>
      <c r="C1134" s="66" t="s">
        <v>701</v>
      </c>
      <c r="D1134" s="61" t="str">
        <f t="shared" si="27"/>
        <v>04001 29999</v>
      </c>
      <c r="E1134" s="114" t="e">
        <f>#REF!</f>
        <v>#REF!</v>
      </c>
      <c r="F1134" s="114" t="e">
        <f>#REF!</f>
        <v>#REF!</v>
      </c>
    </row>
    <row r="1135" spans="1:6" s="7" customFormat="1" ht="22.5" hidden="1" outlineLevel="5">
      <c r="A1135" s="58" t="s">
        <v>224</v>
      </c>
      <c r="B1135" s="60" t="s">
        <v>222</v>
      </c>
      <c r="C1135" s="66" t="s">
        <v>701</v>
      </c>
      <c r="D1135" s="61" t="str">
        <f t="shared" si="27"/>
        <v>04001 29999</v>
      </c>
      <c r="E1135" s="114" t="e">
        <f>#REF!</f>
        <v>#REF!</v>
      </c>
      <c r="F1135" s="114" t="e">
        <f>#REF!</f>
        <v>#REF!</v>
      </c>
    </row>
    <row r="1136" spans="1:6" s="7" customFormat="1" ht="15.75" hidden="1" outlineLevel="6">
      <c r="A1136" s="58" t="s">
        <v>24</v>
      </c>
      <c r="B1136" s="60" t="s">
        <v>222</v>
      </c>
      <c r="C1136" s="66" t="s">
        <v>701</v>
      </c>
      <c r="D1136" s="61" t="str">
        <f t="shared" si="27"/>
        <v>04001 29999</v>
      </c>
      <c r="E1136" s="114" t="e">
        <f>#REF!</f>
        <v>#REF!</v>
      </c>
      <c r="F1136" s="114" t="e">
        <f>#REF!</f>
        <v>#REF!</v>
      </c>
    </row>
    <row r="1137" spans="1:6" s="7" customFormat="1" ht="15.75" hidden="1" outlineLevel="7">
      <c r="A1137" s="58" t="s">
        <v>26</v>
      </c>
      <c r="B1137" s="63" t="s">
        <v>222</v>
      </c>
      <c r="C1137" s="66" t="s">
        <v>701</v>
      </c>
      <c r="D1137" s="61" t="str">
        <f t="shared" si="27"/>
        <v>04001 29999</v>
      </c>
      <c r="E1137" s="114" t="e">
        <f>#REF!</f>
        <v>#REF!</v>
      </c>
      <c r="F1137" s="114" t="e">
        <f>#REF!</f>
        <v>#REF!</v>
      </c>
    </row>
    <row r="1138" spans="1:6" s="7" customFormat="1" ht="15.75" hidden="1" outlineLevel="1">
      <c r="A1138" s="34" t="s">
        <v>225</v>
      </c>
      <c r="B1138" s="60" t="s">
        <v>227</v>
      </c>
      <c r="C1138" s="66" t="s">
        <v>701</v>
      </c>
      <c r="D1138" s="61" t="str">
        <f t="shared" si="27"/>
        <v>04001 29999</v>
      </c>
      <c r="E1138" s="114" t="e">
        <f>#REF!</f>
        <v>#REF!</v>
      </c>
      <c r="F1138" s="114" t="e">
        <f>#REF!</f>
        <v>#REF!</v>
      </c>
    </row>
    <row r="1139" spans="1:6" s="7" customFormat="1" ht="15.75" hidden="1" outlineLevel="2">
      <c r="A1139" s="58" t="s">
        <v>226</v>
      </c>
      <c r="B1139" s="60" t="s">
        <v>227</v>
      </c>
      <c r="C1139" s="66" t="s">
        <v>701</v>
      </c>
      <c r="D1139" s="61" t="str">
        <f t="shared" si="27"/>
        <v>04001 29999</v>
      </c>
      <c r="E1139" s="114" t="e">
        <f>#REF!</f>
        <v>#REF!</v>
      </c>
      <c r="F1139" s="114" t="e">
        <f>#REF!</f>
        <v>#REF!</v>
      </c>
    </row>
    <row r="1140" spans="1:6" s="7" customFormat="1" ht="22.5" hidden="1" outlineLevel="3">
      <c r="A1140" s="58" t="s">
        <v>10</v>
      </c>
      <c r="B1140" s="60" t="s">
        <v>227</v>
      </c>
      <c r="C1140" s="66" t="s">
        <v>701</v>
      </c>
      <c r="D1140" s="61" t="str">
        <f t="shared" si="27"/>
        <v>04001 29999</v>
      </c>
      <c r="E1140" s="114" t="e">
        <f>#REF!</f>
        <v>#REF!</v>
      </c>
      <c r="F1140" s="114" t="e">
        <f>#REF!</f>
        <v>#REF!</v>
      </c>
    </row>
    <row r="1141" spans="1:6" s="7" customFormat="1" ht="22.5" hidden="1" outlineLevel="5">
      <c r="A1141" s="58" t="s">
        <v>51</v>
      </c>
      <c r="B1141" s="60" t="s">
        <v>227</v>
      </c>
      <c r="C1141" s="66" t="s">
        <v>701</v>
      </c>
      <c r="D1141" s="61" t="str">
        <f t="shared" si="27"/>
        <v>04001 29999</v>
      </c>
      <c r="E1141" s="114" t="e">
        <f>#REF!</f>
        <v>#REF!</v>
      </c>
      <c r="F1141" s="114" t="e">
        <f>#REF!</f>
        <v>#REF!</v>
      </c>
    </row>
    <row r="1142" spans="1:6" s="7" customFormat="1" ht="33.75" hidden="1" outlineLevel="6">
      <c r="A1142" s="58" t="s">
        <v>13</v>
      </c>
      <c r="B1142" s="60" t="s">
        <v>227</v>
      </c>
      <c r="C1142" s="66" t="s">
        <v>701</v>
      </c>
      <c r="D1142" s="61" t="str">
        <f t="shared" si="27"/>
        <v>04001 29999</v>
      </c>
      <c r="E1142" s="114" t="e">
        <f>#REF!</f>
        <v>#REF!</v>
      </c>
      <c r="F1142" s="114" t="e">
        <f>#REF!</f>
        <v>#REF!</v>
      </c>
    </row>
    <row r="1143" spans="1:6" s="7" customFormat="1" ht="15.75" hidden="1" outlineLevel="7">
      <c r="A1143" s="58" t="s">
        <v>15</v>
      </c>
      <c r="B1143" s="63" t="s">
        <v>227</v>
      </c>
      <c r="C1143" s="66" t="s">
        <v>701</v>
      </c>
      <c r="D1143" s="61" t="str">
        <f t="shared" si="27"/>
        <v>04001 29999</v>
      </c>
      <c r="E1143" s="114" t="e">
        <f>#REF!</f>
        <v>#REF!</v>
      </c>
      <c r="F1143" s="114" t="e">
        <f>#REF!</f>
        <v>#REF!</v>
      </c>
    </row>
    <row r="1144" spans="1:6" s="7" customFormat="1" ht="15.75" hidden="1" outlineLevel="3">
      <c r="A1144" s="34" t="s">
        <v>17</v>
      </c>
      <c r="B1144" s="60" t="s">
        <v>227</v>
      </c>
      <c r="C1144" s="66" t="s">
        <v>701</v>
      </c>
      <c r="D1144" s="61" t="str">
        <f t="shared" si="27"/>
        <v>04001 29999</v>
      </c>
      <c r="E1144" s="114" t="e">
        <f>#REF!</f>
        <v>#REF!</v>
      </c>
      <c r="F1144" s="114" t="e">
        <f>#REF!</f>
        <v>#REF!</v>
      </c>
    </row>
    <row r="1145" spans="1:6" s="7" customFormat="1" ht="15.75" hidden="1" outlineLevel="5">
      <c r="A1145" s="58" t="s">
        <v>21</v>
      </c>
      <c r="B1145" s="60" t="s">
        <v>227</v>
      </c>
      <c r="C1145" s="66" t="s">
        <v>701</v>
      </c>
      <c r="D1145" s="61" t="str">
        <f t="shared" si="27"/>
        <v>04001 29999</v>
      </c>
      <c r="E1145" s="114" t="e">
        <f>#REF!</f>
        <v>#REF!</v>
      </c>
      <c r="F1145" s="114" t="e">
        <f>#REF!</f>
        <v>#REF!</v>
      </c>
    </row>
    <row r="1146" spans="1:6" s="7" customFormat="1" ht="33.75" hidden="1" outlineLevel="6">
      <c r="A1146" s="58" t="s">
        <v>13</v>
      </c>
      <c r="B1146" s="60" t="s">
        <v>227</v>
      </c>
      <c r="C1146" s="66" t="s">
        <v>701</v>
      </c>
      <c r="D1146" s="61" t="str">
        <f t="shared" si="27"/>
        <v>04001 29999</v>
      </c>
      <c r="E1146" s="114" t="e">
        <f>#REF!</f>
        <v>#REF!</v>
      </c>
      <c r="F1146" s="114" t="e">
        <f>#REF!</f>
        <v>#REF!</v>
      </c>
    </row>
    <row r="1147" spans="1:6" s="7" customFormat="1" ht="15.75" hidden="1" outlineLevel="7">
      <c r="A1147" s="58" t="s">
        <v>15</v>
      </c>
      <c r="B1147" s="63" t="s">
        <v>227</v>
      </c>
      <c r="C1147" s="66" t="s">
        <v>701</v>
      </c>
      <c r="D1147" s="61" t="str">
        <f t="shared" si="27"/>
        <v>04001 29999</v>
      </c>
      <c r="E1147" s="114" t="e">
        <f>#REF!</f>
        <v>#REF!</v>
      </c>
      <c r="F1147" s="114" t="e">
        <f>#REF!</f>
        <v>#REF!</v>
      </c>
    </row>
    <row r="1148" spans="1:6" s="7" customFormat="1" ht="15.75" hidden="1" outlineLevel="7">
      <c r="A1148" s="34" t="s">
        <v>17</v>
      </c>
      <c r="B1148" s="63" t="s">
        <v>227</v>
      </c>
      <c r="C1148" s="66" t="s">
        <v>701</v>
      </c>
      <c r="D1148" s="61" t="str">
        <f t="shared" si="27"/>
        <v>04001 29999</v>
      </c>
      <c r="E1148" s="114" t="e">
        <f>#REF!</f>
        <v>#REF!</v>
      </c>
      <c r="F1148" s="114" t="e">
        <f>#REF!</f>
        <v>#REF!</v>
      </c>
    </row>
    <row r="1149" spans="1:6" s="7" customFormat="1" ht="15.75" hidden="1" outlineLevel="5">
      <c r="A1149" s="34" t="s">
        <v>22</v>
      </c>
      <c r="B1149" s="60" t="s">
        <v>227</v>
      </c>
      <c r="C1149" s="66" t="s">
        <v>701</v>
      </c>
      <c r="D1149" s="61" t="str">
        <f t="shared" si="27"/>
        <v>04001 29999</v>
      </c>
      <c r="E1149" s="114" t="e">
        <f>#REF!</f>
        <v>#REF!</v>
      </c>
      <c r="F1149" s="114" t="e">
        <f>#REF!</f>
        <v>#REF!</v>
      </c>
    </row>
    <row r="1150" spans="1:6" s="7" customFormat="1" ht="15.75" hidden="1" outlineLevel="6">
      <c r="A1150" s="58" t="s">
        <v>24</v>
      </c>
      <c r="B1150" s="60" t="s">
        <v>227</v>
      </c>
      <c r="C1150" s="66" t="s">
        <v>701</v>
      </c>
      <c r="D1150" s="61" t="str">
        <f t="shared" si="27"/>
        <v>04001 29999</v>
      </c>
      <c r="E1150" s="114" t="e">
        <f>#REF!</f>
        <v>#REF!</v>
      </c>
      <c r="F1150" s="114" t="e">
        <f>#REF!</f>
        <v>#REF!</v>
      </c>
    </row>
    <row r="1151" spans="1:6" s="7" customFormat="1" ht="15.75" hidden="1" outlineLevel="7">
      <c r="A1151" s="58" t="s">
        <v>26</v>
      </c>
      <c r="B1151" s="63" t="s">
        <v>227</v>
      </c>
      <c r="C1151" s="66" t="s">
        <v>701</v>
      </c>
      <c r="D1151" s="61" t="str">
        <f t="shared" si="27"/>
        <v>04001 29999</v>
      </c>
      <c r="E1151" s="114" t="e">
        <f>#REF!</f>
        <v>#REF!</v>
      </c>
      <c r="F1151" s="114" t="e">
        <f>#REF!</f>
        <v>#REF!</v>
      </c>
    </row>
    <row r="1152" spans="1:6" s="7" customFormat="1" ht="15.75" hidden="1" outlineLevel="7">
      <c r="A1152" s="34" t="s">
        <v>28</v>
      </c>
      <c r="B1152" s="63" t="s">
        <v>227</v>
      </c>
      <c r="C1152" s="66" t="s">
        <v>701</v>
      </c>
      <c r="D1152" s="61" t="str">
        <f t="shared" si="27"/>
        <v>04001 29999</v>
      </c>
      <c r="E1152" s="114" t="e">
        <f>#REF!</f>
        <v>#REF!</v>
      </c>
      <c r="F1152" s="114" t="e">
        <f>#REF!</f>
        <v>#REF!</v>
      </c>
    </row>
    <row r="1153" spans="1:6" s="7" customFormat="1" ht="15.75" hidden="1" outlineLevel="5">
      <c r="A1153" s="34" t="s">
        <v>30</v>
      </c>
      <c r="B1153" s="60" t="s">
        <v>227</v>
      </c>
      <c r="C1153" s="66" t="s">
        <v>701</v>
      </c>
      <c r="D1153" s="61" t="str">
        <f t="shared" si="27"/>
        <v>04001 29999</v>
      </c>
      <c r="E1153" s="114" t="e">
        <f>#REF!</f>
        <v>#REF!</v>
      </c>
      <c r="F1153" s="114" t="e">
        <f>#REF!</f>
        <v>#REF!</v>
      </c>
    </row>
    <row r="1154" spans="1:6" s="7" customFormat="1" ht="15.75" hidden="1" outlineLevel="6">
      <c r="A1154" s="58" t="s">
        <v>43</v>
      </c>
      <c r="B1154" s="60" t="s">
        <v>227</v>
      </c>
      <c r="C1154" s="66" t="s">
        <v>701</v>
      </c>
      <c r="D1154" s="61" t="str">
        <f t="shared" si="27"/>
        <v>04001 29999</v>
      </c>
      <c r="E1154" s="114" t="e">
        <f>#REF!</f>
        <v>#REF!</v>
      </c>
      <c r="F1154" s="114" t="e">
        <f>#REF!</f>
        <v>#REF!</v>
      </c>
    </row>
    <row r="1155" spans="1:6" s="7" customFormat="1" ht="15.75" hidden="1" outlineLevel="7">
      <c r="A1155" s="58" t="s">
        <v>45</v>
      </c>
      <c r="B1155" s="63" t="s">
        <v>227</v>
      </c>
      <c r="C1155" s="66" t="s">
        <v>701</v>
      </c>
      <c r="D1155" s="61" t="str">
        <f t="shared" si="27"/>
        <v>04001 29999</v>
      </c>
      <c r="E1155" s="114" t="e">
        <f>#REF!</f>
        <v>#REF!</v>
      </c>
      <c r="F1155" s="114" t="e">
        <f>#REF!</f>
        <v>#REF!</v>
      </c>
    </row>
    <row r="1156" spans="1:6" s="7" customFormat="1" ht="15.75" hidden="1" outlineLevel="2">
      <c r="A1156" s="34" t="s">
        <v>47</v>
      </c>
      <c r="B1156" s="60" t="s">
        <v>227</v>
      </c>
      <c r="C1156" s="66" t="s">
        <v>701</v>
      </c>
      <c r="D1156" s="61" t="str">
        <f t="shared" si="27"/>
        <v>04001 29999</v>
      </c>
      <c r="E1156" s="114" t="e">
        <f>#REF!</f>
        <v>#REF!</v>
      </c>
      <c r="F1156" s="114" t="e">
        <f>#REF!</f>
        <v>#REF!</v>
      </c>
    </row>
    <row r="1157" spans="1:6" s="7" customFormat="1" ht="15.75" hidden="1" outlineLevel="5">
      <c r="A1157" s="58" t="s">
        <v>228</v>
      </c>
      <c r="B1157" s="60" t="s">
        <v>227</v>
      </c>
      <c r="C1157" s="66" t="s">
        <v>701</v>
      </c>
      <c r="D1157" s="61" t="str">
        <f t="shared" si="27"/>
        <v>04001 29999</v>
      </c>
      <c r="E1157" s="114" t="e">
        <f>#REF!</f>
        <v>#REF!</v>
      </c>
      <c r="F1157" s="114" t="e">
        <f>#REF!</f>
        <v>#REF!</v>
      </c>
    </row>
    <row r="1158" spans="1:6" s="7" customFormat="1" ht="15.75" hidden="1" outlineLevel="6">
      <c r="A1158" s="58" t="s">
        <v>24</v>
      </c>
      <c r="B1158" s="60" t="s">
        <v>227</v>
      </c>
      <c r="C1158" s="66" t="s">
        <v>701</v>
      </c>
      <c r="D1158" s="61" t="str">
        <f t="shared" si="27"/>
        <v>04001 29999</v>
      </c>
      <c r="E1158" s="114" t="e">
        <f>#REF!</f>
        <v>#REF!</v>
      </c>
      <c r="F1158" s="114" t="e">
        <f>#REF!</f>
        <v>#REF!</v>
      </c>
    </row>
    <row r="1159" spans="1:6" s="7" customFormat="1" ht="15.75" hidden="1" outlineLevel="7">
      <c r="A1159" s="58" t="s">
        <v>26</v>
      </c>
      <c r="B1159" s="63" t="s">
        <v>227</v>
      </c>
      <c r="C1159" s="66" t="s">
        <v>701</v>
      </c>
      <c r="D1159" s="61" t="str">
        <f t="shared" si="27"/>
        <v>04001 29999</v>
      </c>
      <c r="E1159" s="114" t="e">
        <f>#REF!</f>
        <v>#REF!</v>
      </c>
      <c r="F1159" s="114" t="e">
        <f>#REF!</f>
        <v>#REF!</v>
      </c>
    </row>
    <row r="1160" spans="1:6" s="7" customFormat="1" ht="15.75" hidden="1" outlineLevel="2">
      <c r="A1160" s="34" t="s">
        <v>30</v>
      </c>
      <c r="B1160" s="60" t="s">
        <v>227</v>
      </c>
      <c r="C1160" s="66" t="s">
        <v>701</v>
      </c>
      <c r="D1160" s="61" t="str">
        <f t="shared" si="27"/>
        <v>04001 29999</v>
      </c>
      <c r="E1160" s="114" t="e">
        <f>#REF!</f>
        <v>#REF!</v>
      </c>
      <c r="F1160" s="114" t="e">
        <f>#REF!</f>
        <v>#REF!</v>
      </c>
    </row>
    <row r="1161" spans="1:6" s="7" customFormat="1" ht="15.75" hidden="1" outlineLevel="3">
      <c r="A1161" s="58" t="s">
        <v>229</v>
      </c>
      <c r="B1161" s="60" t="s">
        <v>227</v>
      </c>
      <c r="C1161" s="66" t="s">
        <v>701</v>
      </c>
      <c r="D1161" s="61" t="str">
        <f t="shared" si="27"/>
        <v>04001 29999</v>
      </c>
      <c r="E1161" s="114" t="e">
        <f>#REF!</f>
        <v>#REF!</v>
      </c>
      <c r="F1161" s="114" t="e">
        <f>#REF!</f>
        <v>#REF!</v>
      </c>
    </row>
    <row r="1162" spans="1:6" s="7" customFormat="1" ht="15.75" hidden="1" outlineLevel="5">
      <c r="A1162" s="58" t="s">
        <v>230</v>
      </c>
      <c r="B1162" s="60" t="s">
        <v>227</v>
      </c>
      <c r="C1162" s="66" t="s">
        <v>701</v>
      </c>
      <c r="D1162" s="61" t="str">
        <f t="shared" ref="D1162:D1225" si="28">C1162</f>
        <v>04001 29999</v>
      </c>
      <c r="E1162" s="114" t="e">
        <f>#REF!</f>
        <v>#REF!</v>
      </c>
      <c r="F1162" s="114" t="e">
        <f>#REF!</f>
        <v>#REF!</v>
      </c>
    </row>
    <row r="1163" spans="1:6" s="7" customFormat="1" ht="15.75" hidden="1" outlineLevel="6">
      <c r="A1163" s="58" t="s">
        <v>24</v>
      </c>
      <c r="B1163" s="60" t="s">
        <v>227</v>
      </c>
      <c r="C1163" s="66" t="s">
        <v>701</v>
      </c>
      <c r="D1163" s="61" t="str">
        <f t="shared" si="28"/>
        <v>04001 29999</v>
      </c>
      <c r="E1163" s="114" t="e">
        <f>#REF!</f>
        <v>#REF!</v>
      </c>
      <c r="F1163" s="114" t="e">
        <f>#REF!</f>
        <v>#REF!</v>
      </c>
    </row>
    <row r="1164" spans="1:6" s="7" customFormat="1" ht="15.75" hidden="1" outlineLevel="7">
      <c r="A1164" s="58" t="s">
        <v>26</v>
      </c>
      <c r="B1164" s="63" t="s">
        <v>227</v>
      </c>
      <c r="C1164" s="66" t="s">
        <v>701</v>
      </c>
      <c r="D1164" s="61" t="str">
        <f t="shared" si="28"/>
        <v>04001 29999</v>
      </c>
      <c r="E1164" s="114" t="e">
        <f>#REF!</f>
        <v>#REF!</v>
      </c>
      <c r="F1164" s="114" t="e">
        <f>#REF!</f>
        <v>#REF!</v>
      </c>
    </row>
    <row r="1165" spans="1:6" s="7" customFormat="1" ht="15.75" hidden="1" outlineLevel="3">
      <c r="A1165" s="34" t="s">
        <v>30</v>
      </c>
      <c r="B1165" s="60" t="s">
        <v>227</v>
      </c>
      <c r="C1165" s="66" t="s">
        <v>701</v>
      </c>
      <c r="D1165" s="61" t="str">
        <f t="shared" si="28"/>
        <v>04001 29999</v>
      </c>
      <c r="E1165" s="114" t="e">
        <f>#REF!</f>
        <v>#REF!</v>
      </c>
      <c r="F1165" s="114" t="e">
        <f>#REF!</f>
        <v>#REF!</v>
      </c>
    </row>
    <row r="1166" spans="1:6" s="7" customFormat="1" ht="33.75" hidden="1" outlineLevel="5">
      <c r="A1166" s="58" t="s">
        <v>231</v>
      </c>
      <c r="B1166" s="60" t="s">
        <v>227</v>
      </c>
      <c r="C1166" s="66" t="s">
        <v>701</v>
      </c>
      <c r="D1166" s="61" t="str">
        <f t="shared" si="28"/>
        <v>04001 29999</v>
      </c>
      <c r="E1166" s="114" t="e">
        <f>#REF!</f>
        <v>#REF!</v>
      </c>
      <c r="F1166" s="114" t="e">
        <f>#REF!</f>
        <v>#REF!</v>
      </c>
    </row>
    <row r="1167" spans="1:6" s="7" customFormat="1" ht="15.75" hidden="1" outlineLevel="6">
      <c r="A1167" s="58" t="s">
        <v>24</v>
      </c>
      <c r="B1167" s="60" t="s">
        <v>227</v>
      </c>
      <c r="C1167" s="66" t="s">
        <v>701</v>
      </c>
      <c r="D1167" s="61" t="str">
        <f t="shared" si="28"/>
        <v>04001 29999</v>
      </c>
      <c r="E1167" s="114" t="e">
        <f>#REF!</f>
        <v>#REF!</v>
      </c>
      <c r="F1167" s="114" t="e">
        <f>#REF!</f>
        <v>#REF!</v>
      </c>
    </row>
    <row r="1168" spans="1:6" s="7" customFormat="1" ht="15.75" hidden="1" outlineLevel="7">
      <c r="A1168" s="58" t="s">
        <v>26</v>
      </c>
      <c r="B1168" s="63" t="s">
        <v>227</v>
      </c>
      <c r="C1168" s="66" t="s">
        <v>701</v>
      </c>
      <c r="D1168" s="61" t="str">
        <f t="shared" si="28"/>
        <v>04001 29999</v>
      </c>
      <c r="E1168" s="114" t="e">
        <f>#REF!</f>
        <v>#REF!</v>
      </c>
      <c r="F1168" s="114" t="e">
        <f>#REF!</f>
        <v>#REF!</v>
      </c>
    </row>
    <row r="1169" spans="1:6" s="7" customFormat="1" ht="15.75" hidden="1" outlineLevel="3">
      <c r="A1169" s="34" t="s">
        <v>30</v>
      </c>
      <c r="B1169" s="60" t="s">
        <v>227</v>
      </c>
      <c r="C1169" s="66" t="s">
        <v>701</v>
      </c>
      <c r="D1169" s="61" t="str">
        <f t="shared" si="28"/>
        <v>04001 29999</v>
      </c>
      <c r="E1169" s="114" t="e">
        <f>#REF!</f>
        <v>#REF!</v>
      </c>
      <c r="F1169" s="114" t="e">
        <f>#REF!</f>
        <v>#REF!</v>
      </c>
    </row>
    <row r="1170" spans="1:6" s="7" customFormat="1" ht="15.75" hidden="1" outlineLevel="5">
      <c r="A1170" s="58" t="s">
        <v>232</v>
      </c>
      <c r="B1170" s="60" t="s">
        <v>227</v>
      </c>
      <c r="C1170" s="66" t="s">
        <v>701</v>
      </c>
      <c r="D1170" s="61" t="str">
        <f t="shared" si="28"/>
        <v>04001 29999</v>
      </c>
      <c r="E1170" s="114" t="e">
        <f>#REF!</f>
        <v>#REF!</v>
      </c>
      <c r="F1170" s="114" t="e">
        <f>#REF!</f>
        <v>#REF!</v>
      </c>
    </row>
    <row r="1171" spans="1:6" s="7" customFormat="1" ht="15.75" hidden="1" outlineLevel="6">
      <c r="A1171" s="58" t="s">
        <v>24</v>
      </c>
      <c r="B1171" s="60" t="s">
        <v>227</v>
      </c>
      <c r="C1171" s="66" t="s">
        <v>701</v>
      </c>
      <c r="D1171" s="61" t="str">
        <f t="shared" si="28"/>
        <v>04001 29999</v>
      </c>
      <c r="E1171" s="114" t="e">
        <f>#REF!</f>
        <v>#REF!</v>
      </c>
      <c r="F1171" s="114" t="e">
        <f>#REF!</f>
        <v>#REF!</v>
      </c>
    </row>
    <row r="1172" spans="1:6" s="7" customFormat="1" ht="15.75" hidden="1" outlineLevel="7">
      <c r="A1172" s="58" t="s">
        <v>26</v>
      </c>
      <c r="B1172" s="63" t="s">
        <v>227</v>
      </c>
      <c r="C1172" s="66" t="s">
        <v>701</v>
      </c>
      <c r="D1172" s="61" t="str">
        <f t="shared" si="28"/>
        <v>04001 29999</v>
      </c>
      <c r="E1172" s="114" t="e">
        <f>#REF!</f>
        <v>#REF!</v>
      </c>
      <c r="F1172" s="114" t="e">
        <f>#REF!</f>
        <v>#REF!</v>
      </c>
    </row>
    <row r="1173" spans="1:6" s="7" customFormat="1" ht="15.75" hidden="1" outlineLevel="3">
      <c r="A1173" s="34" t="s">
        <v>30</v>
      </c>
      <c r="B1173" s="60" t="s">
        <v>227</v>
      </c>
      <c r="C1173" s="66" t="s">
        <v>701</v>
      </c>
      <c r="D1173" s="61" t="str">
        <f t="shared" si="28"/>
        <v>04001 29999</v>
      </c>
      <c r="E1173" s="114" t="e">
        <f>#REF!</f>
        <v>#REF!</v>
      </c>
      <c r="F1173" s="114" t="e">
        <f>#REF!</f>
        <v>#REF!</v>
      </c>
    </row>
    <row r="1174" spans="1:6" s="7" customFormat="1" ht="22.5" hidden="1" outlineLevel="5">
      <c r="A1174" s="58" t="s">
        <v>233</v>
      </c>
      <c r="B1174" s="60" t="s">
        <v>227</v>
      </c>
      <c r="C1174" s="66" t="s">
        <v>701</v>
      </c>
      <c r="D1174" s="61" t="str">
        <f t="shared" si="28"/>
        <v>04001 29999</v>
      </c>
      <c r="E1174" s="114" t="e">
        <f>#REF!</f>
        <v>#REF!</v>
      </c>
      <c r="F1174" s="114" t="e">
        <f>#REF!</f>
        <v>#REF!</v>
      </c>
    </row>
    <row r="1175" spans="1:6" s="7" customFormat="1" ht="15.75" hidden="1" outlineLevel="6">
      <c r="A1175" s="58" t="s">
        <v>43</v>
      </c>
      <c r="B1175" s="60" t="s">
        <v>227</v>
      </c>
      <c r="C1175" s="66" t="s">
        <v>701</v>
      </c>
      <c r="D1175" s="61" t="str">
        <f t="shared" si="28"/>
        <v>04001 29999</v>
      </c>
      <c r="E1175" s="114" t="e">
        <f>#REF!</f>
        <v>#REF!</v>
      </c>
      <c r="F1175" s="114" t="e">
        <f>#REF!</f>
        <v>#REF!</v>
      </c>
    </row>
    <row r="1176" spans="1:6" s="7" customFormat="1" ht="22.5" hidden="1" outlineLevel="7">
      <c r="A1176" s="58" t="s">
        <v>148</v>
      </c>
      <c r="B1176" s="63" t="s">
        <v>227</v>
      </c>
      <c r="C1176" s="66" t="s">
        <v>701</v>
      </c>
      <c r="D1176" s="61" t="str">
        <f t="shared" si="28"/>
        <v>04001 29999</v>
      </c>
      <c r="E1176" s="114" t="e">
        <f>#REF!</f>
        <v>#REF!</v>
      </c>
      <c r="F1176" s="114" t="e">
        <f>#REF!</f>
        <v>#REF!</v>
      </c>
    </row>
    <row r="1177" spans="1:6" s="7" customFormat="1" ht="22.5" hidden="1" outlineLevel="3">
      <c r="A1177" s="34" t="s">
        <v>148</v>
      </c>
      <c r="B1177" s="60" t="s">
        <v>227</v>
      </c>
      <c r="C1177" s="66" t="s">
        <v>701</v>
      </c>
      <c r="D1177" s="61" t="str">
        <f t="shared" si="28"/>
        <v>04001 29999</v>
      </c>
      <c r="E1177" s="114" t="e">
        <f>#REF!</f>
        <v>#REF!</v>
      </c>
      <c r="F1177" s="114" t="e">
        <f>#REF!</f>
        <v>#REF!</v>
      </c>
    </row>
    <row r="1178" spans="1:6" s="7" customFormat="1" ht="15.75" hidden="1" outlineLevel="5">
      <c r="A1178" s="58" t="s">
        <v>75</v>
      </c>
      <c r="B1178" s="60" t="s">
        <v>227</v>
      </c>
      <c r="C1178" s="66" t="s">
        <v>701</v>
      </c>
      <c r="D1178" s="61" t="str">
        <f t="shared" si="28"/>
        <v>04001 29999</v>
      </c>
      <c r="E1178" s="114" t="e">
        <f>#REF!</f>
        <v>#REF!</v>
      </c>
      <c r="F1178" s="114" t="e">
        <f>#REF!</f>
        <v>#REF!</v>
      </c>
    </row>
    <row r="1179" spans="1:6" s="7" customFormat="1" ht="33.75" hidden="1" outlineLevel="6">
      <c r="A1179" s="58" t="s">
        <v>13</v>
      </c>
      <c r="B1179" s="60" t="s">
        <v>227</v>
      </c>
      <c r="C1179" s="66" t="s">
        <v>701</v>
      </c>
      <c r="D1179" s="61" t="str">
        <f t="shared" si="28"/>
        <v>04001 29999</v>
      </c>
      <c r="E1179" s="114" t="e">
        <f>#REF!</f>
        <v>#REF!</v>
      </c>
      <c r="F1179" s="114" t="e">
        <f>#REF!</f>
        <v>#REF!</v>
      </c>
    </row>
    <row r="1180" spans="1:6" s="7" customFormat="1" ht="15.75" hidden="1" outlineLevel="7">
      <c r="A1180" s="58" t="s">
        <v>76</v>
      </c>
      <c r="B1180" s="63" t="s">
        <v>227</v>
      </c>
      <c r="C1180" s="66" t="s">
        <v>701</v>
      </c>
      <c r="D1180" s="61" t="str">
        <f t="shared" si="28"/>
        <v>04001 29999</v>
      </c>
      <c r="E1180" s="114" t="e">
        <f>#REF!</f>
        <v>#REF!</v>
      </c>
      <c r="F1180" s="114" t="e">
        <f>#REF!</f>
        <v>#REF!</v>
      </c>
    </row>
    <row r="1181" spans="1:6" s="7" customFormat="1" ht="15.75" hidden="1" outlineLevel="7">
      <c r="A1181" s="34" t="s">
        <v>17</v>
      </c>
      <c r="B1181" s="63" t="s">
        <v>227</v>
      </c>
      <c r="C1181" s="66" t="s">
        <v>701</v>
      </c>
      <c r="D1181" s="61" t="str">
        <f t="shared" si="28"/>
        <v>04001 29999</v>
      </c>
      <c r="E1181" s="114" t="e">
        <f>#REF!</f>
        <v>#REF!</v>
      </c>
      <c r="F1181" s="114" t="e">
        <f>#REF!</f>
        <v>#REF!</v>
      </c>
    </row>
    <row r="1182" spans="1:6" s="7" customFormat="1" ht="15.75" hidden="1" outlineLevel="5">
      <c r="A1182" s="34" t="s">
        <v>22</v>
      </c>
      <c r="B1182" s="60" t="s">
        <v>227</v>
      </c>
      <c r="C1182" s="66" t="s">
        <v>701</v>
      </c>
      <c r="D1182" s="61" t="str">
        <f t="shared" si="28"/>
        <v>04001 29999</v>
      </c>
      <c r="E1182" s="114" t="e">
        <f>#REF!</f>
        <v>#REF!</v>
      </c>
      <c r="F1182" s="114" t="e">
        <f>#REF!</f>
        <v>#REF!</v>
      </c>
    </row>
    <row r="1183" spans="1:6" s="7" customFormat="1" ht="15.75" hidden="1" outlineLevel="6">
      <c r="A1183" s="58" t="s">
        <v>24</v>
      </c>
      <c r="B1183" s="60" t="s">
        <v>227</v>
      </c>
      <c r="C1183" s="66" t="s">
        <v>701</v>
      </c>
      <c r="D1183" s="61" t="str">
        <f t="shared" si="28"/>
        <v>04001 29999</v>
      </c>
      <c r="E1183" s="114" t="e">
        <f>#REF!</f>
        <v>#REF!</v>
      </c>
      <c r="F1183" s="114" t="e">
        <f>#REF!</f>
        <v>#REF!</v>
      </c>
    </row>
    <row r="1184" spans="1:6" s="7" customFormat="1" ht="15.75" hidden="1" outlineLevel="7">
      <c r="A1184" s="58" t="s">
        <v>26</v>
      </c>
      <c r="B1184" s="63" t="s">
        <v>227</v>
      </c>
      <c r="C1184" s="66" t="s">
        <v>701</v>
      </c>
      <c r="D1184" s="61" t="str">
        <f t="shared" si="28"/>
        <v>04001 29999</v>
      </c>
      <c r="E1184" s="114" t="e">
        <f>#REF!</f>
        <v>#REF!</v>
      </c>
      <c r="F1184" s="114" t="e">
        <f>#REF!</f>
        <v>#REF!</v>
      </c>
    </row>
    <row r="1185" spans="1:6" s="7" customFormat="1" ht="15.75" hidden="1" outlineLevel="7">
      <c r="A1185" s="34" t="s">
        <v>28</v>
      </c>
      <c r="B1185" s="63" t="s">
        <v>227</v>
      </c>
      <c r="C1185" s="66" t="s">
        <v>701</v>
      </c>
      <c r="D1185" s="61" t="str">
        <f t="shared" si="28"/>
        <v>04001 29999</v>
      </c>
      <c r="E1185" s="114" t="e">
        <f>#REF!</f>
        <v>#REF!</v>
      </c>
      <c r="F1185" s="114" t="e">
        <f>#REF!</f>
        <v>#REF!</v>
      </c>
    </row>
    <row r="1186" spans="1:6" s="7" customFormat="1" ht="15.75" hidden="1" outlineLevel="5">
      <c r="A1186" s="34" t="s">
        <v>30</v>
      </c>
      <c r="B1186" s="60" t="s">
        <v>227</v>
      </c>
      <c r="C1186" s="66" t="s">
        <v>701</v>
      </c>
      <c r="D1186" s="61" t="str">
        <f t="shared" si="28"/>
        <v>04001 29999</v>
      </c>
      <c r="E1186" s="114" t="e">
        <f>#REF!</f>
        <v>#REF!</v>
      </c>
      <c r="F1186" s="114" t="e">
        <f>#REF!</f>
        <v>#REF!</v>
      </c>
    </row>
    <row r="1187" spans="1:6" s="7" customFormat="1" ht="22.5" hidden="1" outlineLevel="6">
      <c r="A1187" s="58" t="s">
        <v>101</v>
      </c>
      <c r="B1187" s="60" t="s">
        <v>227</v>
      </c>
      <c r="C1187" s="66" t="s">
        <v>701</v>
      </c>
      <c r="D1187" s="61" t="str">
        <f t="shared" si="28"/>
        <v>04001 29999</v>
      </c>
      <c r="E1187" s="114" t="e">
        <f>#REF!</f>
        <v>#REF!</v>
      </c>
      <c r="F1187" s="114" t="e">
        <f>#REF!</f>
        <v>#REF!</v>
      </c>
    </row>
    <row r="1188" spans="1:6" s="7" customFormat="1" ht="15.75" hidden="1" outlineLevel="7">
      <c r="A1188" s="58" t="s">
        <v>102</v>
      </c>
      <c r="B1188" s="63" t="s">
        <v>227</v>
      </c>
      <c r="C1188" s="66" t="s">
        <v>701</v>
      </c>
      <c r="D1188" s="61" t="str">
        <f t="shared" si="28"/>
        <v>04001 29999</v>
      </c>
      <c r="E1188" s="114" t="e">
        <f>#REF!</f>
        <v>#REF!</v>
      </c>
      <c r="F1188" s="114" t="e">
        <f>#REF!</f>
        <v>#REF!</v>
      </c>
    </row>
    <row r="1189" spans="1:6" s="7" customFormat="1" ht="22.5" hidden="1" outlineLevel="5">
      <c r="A1189" s="34" t="s">
        <v>103</v>
      </c>
      <c r="B1189" s="60" t="s">
        <v>227</v>
      </c>
      <c r="C1189" s="66" t="s">
        <v>701</v>
      </c>
      <c r="D1189" s="61" t="str">
        <f t="shared" si="28"/>
        <v>04001 29999</v>
      </c>
      <c r="E1189" s="114" t="e">
        <f>#REF!</f>
        <v>#REF!</v>
      </c>
      <c r="F1189" s="114" t="e">
        <f>#REF!</f>
        <v>#REF!</v>
      </c>
    </row>
    <row r="1190" spans="1:6" s="7" customFormat="1" ht="15.75" hidden="1" outlineLevel="6">
      <c r="A1190" s="58" t="s">
        <v>43</v>
      </c>
      <c r="B1190" s="60" t="s">
        <v>227</v>
      </c>
      <c r="C1190" s="66" t="s">
        <v>701</v>
      </c>
      <c r="D1190" s="61" t="str">
        <f t="shared" si="28"/>
        <v>04001 29999</v>
      </c>
      <c r="E1190" s="114" t="e">
        <f>#REF!</f>
        <v>#REF!</v>
      </c>
      <c r="F1190" s="114" t="e">
        <f>#REF!</f>
        <v>#REF!</v>
      </c>
    </row>
    <row r="1191" spans="1:6" s="7" customFormat="1" ht="15.75" hidden="1" outlineLevel="7">
      <c r="A1191" s="58" t="s">
        <v>45</v>
      </c>
      <c r="B1191" s="63" t="s">
        <v>227</v>
      </c>
      <c r="C1191" s="66" t="s">
        <v>701</v>
      </c>
      <c r="D1191" s="61" t="str">
        <f t="shared" si="28"/>
        <v>04001 29999</v>
      </c>
      <c r="E1191" s="114" t="e">
        <f>#REF!</f>
        <v>#REF!</v>
      </c>
      <c r="F1191" s="114" t="e">
        <f>#REF!</f>
        <v>#REF!</v>
      </c>
    </row>
    <row r="1192" spans="1:6" s="7" customFormat="1" ht="15.75" hidden="1" outlineLevel="7">
      <c r="A1192" s="34" t="s">
        <v>52</v>
      </c>
      <c r="B1192" s="63" t="s">
        <v>227</v>
      </c>
      <c r="C1192" s="66" t="s">
        <v>701</v>
      </c>
      <c r="D1192" s="61" t="str">
        <f t="shared" si="28"/>
        <v>04001 29999</v>
      </c>
      <c r="E1192" s="114" t="e">
        <f>#REF!</f>
        <v>#REF!</v>
      </c>
      <c r="F1192" s="114" t="e">
        <f>#REF!</f>
        <v>#REF!</v>
      </c>
    </row>
    <row r="1193" spans="1:6" s="7" customFormat="1" ht="15.75" hidden="1" outlineLevel="2">
      <c r="A1193" s="34" t="s">
        <v>47</v>
      </c>
      <c r="B1193" s="60" t="s">
        <v>227</v>
      </c>
      <c r="C1193" s="66" t="s">
        <v>701</v>
      </c>
      <c r="D1193" s="61" t="str">
        <f t="shared" si="28"/>
        <v>04001 29999</v>
      </c>
      <c r="E1193" s="114" t="e">
        <f>#REF!</f>
        <v>#REF!</v>
      </c>
      <c r="F1193" s="114" t="e">
        <f>#REF!</f>
        <v>#REF!</v>
      </c>
    </row>
    <row r="1194" spans="1:6" s="7" customFormat="1" ht="15.75" hidden="1" outlineLevel="3">
      <c r="A1194" s="58" t="s">
        <v>114</v>
      </c>
      <c r="B1194" s="60" t="s">
        <v>227</v>
      </c>
      <c r="C1194" s="66" t="s">
        <v>701</v>
      </c>
      <c r="D1194" s="61" t="str">
        <f t="shared" si="28"/>
        <v>04001 29999</v>
      </c>
      <c r="E1194" s="114" t="e">
        <f>#REF!</f>
        <v>#REF!</v>
      </c>
      <c r="F1194" s="114" t="e">
        <f>#REF!</f>
        <v>#REF!</v>
      </c>
    </row>
    <row r="1195" spans="1:6" s="7" customFormat="1" ht="22.5" hidden="1" outlineLevel="5">
      <c r="A1195" s="58" t="s">
        <v>234</v>
      </c>
      <c r="B1195" s="60" t="s">
        <v>227</v>
      </c>
      <c r="C1195" s="66" t="s">
        <v>701</v>
      </c>
      <c r="D1195" s="61" t="str">
        <f t="shared" si="28"/>
        <v>04001 29999</v>
      </c>
      <c r="E1195" s="114" t="e">
        <f>#REF!</f>
        <v>#REF!</v>
      </c>
      <c r="F1195" s="114" t="e">
        <f>#REF!</f>
        <v>#REF!</v>
      </c>
    </row>
    <row r="1196" spans="1:6" s="7" customFormat="1" ht="15.75" hidden="1" outlineLevel="6">
      <c r="A1196" s="58" t="s">
        <v>24</v>
      </c>
      <c r="B1196" s="60" t="s">
        <v>227</v>
      </c>
      <c r="C1196" s="66" t="s">
        <v>701</v>
      </c>
      <c r="D1196" s="61" t="str">
        <f t="shared" si="28"/>
        <v>04001 29999</v>
      </c>
      <c r="E1196" s="114" t="e">
        <f>#REF!</f>
        <v>#REF!</v>
      </c>
      <c r="F1196" s="114" t="e">
        <f>#REF!</f>
        <v>#REF!</v>
      </c>
    </row>
    <row r="1197" spans="1:6" s="7" customFormat="1" ht="15.75" hidden="1" outlineLevel="7">
      <c r="A1197" s="58" t="s">
        <v>26</v>
      </c>
      <c r="B1197" s="63" t="s">
        <v>227</v>
      </c>
      <c r="C1197" s="66" t="s">
        <v>701</v>
      </c>
      <c r="D1197" s="61" t="str">
        <f t="shared" si="28"/>
        <v>04001 29999</v>
      </c>
      <c r="E1197" s="114" t="e">
        <f>#REF!</f>
        <v>#REF!</v>
      </c>
      <c r="F1197" s="114" t="e">
        <f>#REF!</f>
        <v>#REF!</v>
      </c>
    </row>
    <row r="1198" spans="1:6" s="7" customFormat="1" ht="15.75" hidden="1" outlineLevel="5">
      <c r="A1198" s="34" t="s">
        <v>30</v>
      </c>
      <c r="B1198" s="60" t="s">
        <v>227</v>
      </c>
      <c r="C1198" s="66" t="s">
        <v>701</v>
      </c>
      <c r="D1198" s="61" t="str">
        <f t="shared" si="28"/>
        <v>04001 29999</v>
      </c>
      <c r="E1198" s="114" t="e">
        <f>#REF!</f>
        <v>#REF!</v>
      </c>
      <c r="F1198" s="114" t="e">
        <f>#REF!</f>
        <v>#REF!</v>
      </c>
    </row>
    <row r="1199" spans="1:6" s="7" customFormat="1" ht="15.75" hidden="1" outlineLevel="6">
      <c r="A1199" s="58" t="s">
        <v>96</v>
      </c>
      <c r="B1199" s="60" t="s">
        <v>227</v>
      </c>
      <c r="C1199" s="66" t="s">
        <v>701</v>
      </c>
      <c r="D1199" s="61" t="str">
        <f t="shared" si="28"/>
        <v>04001 29999</v>
      </c>
      <c r="E1199" s="114" t="e">
        <f>#REF!</f>
        <v>#REF!</v>
      </c>
      <c r="F1199" s="114" t="e">
        <f>#REF!</f>
        <v>#REF!</v>
      </c>
    </row>
    <row r="1200" spans="1:6" s="7" customFormat="1" ht="15.75" hidden="1" outlineLevel="7">
      <c r="A1200" s="58" t="s">
        <v>177</v>
      </c>
      <c r="B1200" s="63" t="s">
        <v>227</v>
      </c>
      <c r="C1200" s="66" t="s">
        <v>701</v>
      </c>
      <c r="D1200" s="61" t="str">
        <f t="shared" si="28"/>
        <v>04001 29999</v>
      </c>
      <c r="E1200" s="114" t="e">
        <f>#REF!</f>
        <v>#REF!</v>
      </c>
      <c r="F1200" s="114" t="e">
        <f>#REF!</f>
        <v>#REF!</v>
      </c>
    </row>
    <row r="1201" spans="1:6" s="7" customFormat="1" ht="22.5" hidden="1" outlineLevel="5">
      <c r="A1201" s="34" t="s">
        <v>213</v>
      </c>
      <c r="B1201" s="60" t="s">
        <v>227</v>
      </c>
      <c r="C1201" s="66" t="s">
        <v>701</v>
      </c>
      <c r="D1201" s="61" t="str">
        <f t="shared" si="28"/>
        <v>04001 29999</v>
      </c>
      <c r="E1201" s="114" t="e">
        <f>#REF!</f>
        <v>#REF!</v>
      </c>
      <c r="F1201" s="114" t="e">
        <f>#REF!</f>
        <v>#REF!</v>
      </c>
    </row>
    <row r="1202" spans="1:6" s="7" customFormat="1" ht="15.75" hidden="1" outlineLevel="6">
      <c r="A1202" s="58" t="s">
        <v>43</v>
      </c>
      <c r="B1202" s="60" t="s">
        <v>227</v>
      </c>
      <c r="C1202" s="66" t="s">
        <v>701</v>
      </c>
      <c r="D1202" s="61" t="str">
        <f t="shared" si="28"/>
        <v>04001 29999</v>
      </c>
      <c r="E1202" s="114" t="e">
        <f>#REF!</f>
        <v>#REF!</v>
      </c>
      <c r="F1202" s="114" t="e">
        <f>#REF!</f>
        <v>#REF!</v>
      </c>
    </row>
    <row r="1203" spans="1:6" s="7" customFormat="1" ht="22.5" hidden="1" outlineLevel="7">
      <c r="A1203" s="58" t="s">
        <v>148</v>
      </c>
      <c r="B1203" s="63" t="s">
        <v>227</v>
      </c>
      <c r="C1203" s="66" t="s">
        <v>701</v>
      </c>
      <c r="D1203" s="61" t="str">
        <f t="shared" si="28"/>
        <v>04001 29999</v>
      </c>
      <c r="E1203" s="114" t="e">
        <f>#REF!</f>
        <v>#REF!</v>
      </c>
      <c r="F1203" s="114" t="e">
        <f>#REF!</f>
        <v>#REF!</v>
      </c>
    </row>
    <row r="1204" spans="1:6" s="7" customFormat="1" ht="22.5" hidden="1" outlineLevel="3">
      <c r="A1204" s="34" t="s">
        <v>148</v>
      </c>
      <c r="B1204" s="60" t="s">
        <v>227</v>
      </c>
      <c r="C1204" s="66" t="s">
        <v>701</v>
      </c>
      <c r="D1204" s="61" t="str">
        <f t="shared" si="28"/>
        <v>04001 29999</v>
      </c>
      <c r="E1204" s="114" t="e">
        <f>#REF!</f>
        <v>#REF!</v>
      </c>
      <c r="F1204" s="114" t="e">
        <f>#REF!</f>
        <v>#REF!</v>
      </c>
    </row>
    <row r="1205" spans="1:6" s="7" customFormat="1" ht="15.75" hidden="1" outlineLevel="5">
      <c r="A1205" s="58" t="s">
        <v>235</v>
      </c>
      <c r="B1205" s="60" t="s">
        <v>227</v>
      </c>
      <c r="C1205" s="66" t="s">
        <v>701</v>
      </c>
      <c r="D1205" s="61" t="str">
        <f t="shared" si="28"/>
        <v>04001 29999</v>
      </c>
      <c r="E1205" s="114" t="e">
        <f>#REF!</f>
        <v>#REF!</v>
      </c>
      <c r="F1205" s="114" t="e">
        <f>#REF!</f>
        <v>#REF!</v>
      </c>
    </row>
    <row r="1206" spans="1:6" s="7" customFormat="1" ht="15.75" hidden="1" outlineLevel="6">
      <c r="A1206" s="58" t="s">
        <v>96</v>
      </c>
      <c r="B1206" s="60" t="s">
        <v>227</v>
      </c>
      <c r="C1206" s="66" t="s">
        <v>701</v>
      </c>
      <c r="D1206" s="61" t="str">
        <f t="shared" si="28"/>
        <v>04001 29999</v>
      </c>
      <c r="E1206" s="114" t="e">
        <f>#REF!</f>
        <v>#REF!</v>
      </c>
      <c r="F1206" s="114" t="e">
        <f>#REF!</f>
        <v>#REF!</v>
      </c>
    </row>
    <row r="1207" spans="1:6" s="7" customFormat="1" ht="15.75" hidden="1" outlineLevel="7">
      <c r="A1207" s="58" t="s">
        <v>177</v>
      </c>
      <c r="B1207" s="63" t="s">
        <v>227</v>
      </c>
      <c r="C1207" s="66" t="s">
        <v>701</v>
      </c>
      <c r="D1207" s="61" t="str">
        <f t="shared" si="28"/>
        <v>04001 29999</v>
      </c>
      <c r="E1207" s="114" t="e">
        <f>#REF!</f>
        <v>#REF!</v>
      </c>
      <c r="F1207" s="114" t="e">
        <f>#REF!</f>
        <v>#REF!</v>
      </c>
    </row>
    <row r="1208" spans="1:6" s="7" customFormat="1" ht="22.5" hidden="1" outlineLevel="3">
      <c r="A1208" s="34" t="s">
        <v>178</v>
      </c>
      <c r="B1208" s="60" t="s">
        <v>227</v>
      </c>
      <c r="C1208" s="66" t="s">
        <v>701</v>
      </c>
      <c r="D1208" s="61" t="str">
        <f t="shared" si="28"/>
        <v>04001 29999</v>
      </c>
      <c r="E1208" s="114" t="e">
        <f>#REF!</f>
        <v>#REF!</v>
      </c>
      <c r="F1208" s="114" t="e">
        <f>#REF!</f>
        <v>#REF!</v>
      </c>
    </row>
    <row r="1209" spans="1:6" s="7" customFormat="1" ht="33.75" hidden="1" outlineLevel="5">
      <c r="A1209" s="58" t="s">
        <v>236</v>
      </c>
      <c r="B1209" s="60" t="s">
        <v>227</v>
      </c>
      <c r="C1209" s="66" t="s">
        <v>701</v>
      </c>
      <c r="D1209" s="61" t="str">
        <f t="shared" si="28"/>
        <v>04001 29999</v>
      </c>
      <c r="E1209" s="114" t="e">
        <f>#REF!</f>
        <v>#REF!</v>
      </c>
      <c r="F1209" s="114" t="e">
        <f>#REF!</f>
        <v>#REF!</v>
      </c>
    </row>
    <row r="1210" spans="1:6" s="7" customFormat="1" ht="15.75" hidden="1" outlineLevel="6">
      <c r="A1210" s="58" t="s">
        <v>24</v>
      </c>
      <c r="B1210" s="60" t="s">
        <v>227</v>
      </c>
      <c r="C1210" s="66" t="s">
        <v>701</v>
      </c>
      <c r="D1210" s="61" t="str">
        <f t="shared" si="28"/>
        <v>04001 29999</v>
      </c>
      <c r="E1210" s="114" t="e">
        <f>#REF!</f>
        <v>#REF!</v>
      </c>
      <c r="F1210" s="114" t="e">
        <f>#REF!</f>
        <v>#REF!</v>
      </c>
    </row>
    <row r="1211" spans="1:6" s="7" customFormat="1" ht="15.75" hidden="1" outlineLevel="7">
      <c r="A1211" s="58" t="s">
        <v>26</v>
      </c>
      <c r="B1211" s="63" t="s">
        <v>227</v>
      </c>
      <c r="C1211" s="66" t="s">
        <v>701</v>
      </c>
      <c r="D1211" s="61" t="str">
        <f t="shared" si="28"/>
        <v>04001 29999</v>
      </c>
      <c r="E1211" s="114" t="e">
        <f>#REF!</f>
        <v>#REF!</v>
      </c>
      <c r="F1211" s="114" t="e">
        <f>#REF!</f>
        <v>#REF!</v>
      </c>
    </row>
    <row r="1212" spans="1:6" s="7" customFormat="1" ht="15.75" hidden="1" outlineLevel="3">
      <c r="A1212" s="34" t="s">
        <v>225</v>
      </c>
      <c r="B1212" s="60" t="s">
        <v>227</v>
      </c>
      <c r="C1212" s="66" t="s">
        <v>701</v>
      </c>
      <c r="D1212" s="61" t="str">
        <f t="shared" si="28"/>
        <v>04001 29999</v>
      </c>
      <c r="E1212" s="114" t="e">
        <f>#REF!</f>
        <v>#REF!</v>
      </c>
      <c r="F1212" s="114" t="e">
        <f>#REF!</f>
        <v>#REF!</v>
      </c>
    </row>
    <row r="1213" spans="1:6" s="7" customFormat="1" ht="22.5" hidden="1" outlineLevel="5">
      <c r="A1213" s="58" t="s">
        <v>180</v>
      </c>
      <c r="B1213" s="60" t="s">
        <v>227</v>
      </c>
      <c r="C1213" s="66" t="s">
        <v>701</v>
      </c>
      <c r="D1213" s="61" t="str">
        <f t="shared" si="28"/>
        <v>04001 29999</v>
      </c>
      <c r="E1213" s="114" t="e">
        <f>#REF!</f>
        <v>#REF!</v>
      </c>
      <c r="F1213" s="114" t="e">
        <f>#REF!</f>
        <v>#REF!</v>
      </c>
    </row>
    <row r="1214" spans="1:6" s="7" customFormat="1" ht="15.75" hidden="1" outlineLevel="6">
      <c r="A1214" s="58" t="s">
        <v>24</v>
      </c>
      <c r="B1214" s="60" t="s">
        <v>227</v>
      </c>
      <c r="C1214" s="66" t="s">
        <v>701</v>
      </c>
      <c r="D1214" s="61" t="str">
        <f t="shared" si="28"/>
        <v>04001 29999</v>
      </c>
      <c r="E1214" s="114" t="e">
        <f>#REF!</f>
        <v>#REF!</v>
      </c>
      <c r="F1214" s="114" t="e">
        <f>#REF!</f>
        <v>#REF!</v>
      </c>
    </row>
    <row r="1215" spans="1:6" s="7" customFormat="1" ht="15.75" hidden="1" outlineLevel="7">
      <c r="A1215" s="58" t="s">
        <v>26</v>
      </c>
      <c r="B1215" s="63" t="s">
        <v>227</v>
      </c>
      <c r="C1215" s="66" t="s">
        <v>701</v>
      </c>
      <c r="D1215" s="61" t="str">
        <f t="shared" si="28"/>
        <v>04001 29999</v>
      </c>
      <c r="E1215" s="114" t="e">
        <f>#REF!</f>
        <v>#REF!</v>
      </c>
      <c r="F1215" s="114" t="e">
        <f>#REF!</f>
        <v>#REF!</v>
      </c>
    </row>
    <row r="1216" spans="1:6" s="7" customFormat="1" ht="15.75" hidden="1" outlineLevel="3">
      <c r="A1216" s="34" t="s">
        <v>30</v>
      </c>
      <c r="B1216" s="60" t="s">
        <v>227</v>
      </c>
      <c r="C1216" s="66" t="s">
        <v>701</v>
      </c>
      <c r="D1216" s="61" t="str">
        <f t="shared" si="28"/>
        <v>04001 29999</v>
      </c>
      <c r="E1216" s="114" t="e">
        <f>#REF!</f>
        <v>#REF!</v>
      </c>
      <c r="F1216" s="114" t="e">
        <f>#REF!</f>
        <v>#REF!</v>
      </c>
    </row>
    <row r="1217" spans="1:6" s="7" customFormat="1" ht="22.5" hidden="1" outlineLevel="5">
      <c r="A1217" s="58" t="s">
        <v>237</v>
      </c>
      <c r="B1217" s="60" t="s">
        <v>227</v>
      </c>
      <c r="C1217" s="66" t="s">
        <v>701</v>
      </c>
      <c r="D1217" s="61" t="str">
        <f t="shared" si="28"/>
        <v>04001 29999</v>
      </c>
      <c r="E1217" s="114" t="e">
        <f>#REF!</f>
        <v>#REF!</v>
      </c>
      <c r="F1217" s="114" t="e">
        <f>#REF!</f>
        <v>#REF!</v>
      </c>
    </row>
    <row r="1218" spans="1:6" s="7" customFormat="1" ht="15.75" hidden="1" outlineLevel="6">
      <c r="A1218" s="58" t="s">
        <v>24</v>
      </c>
      <c r="B1218" s="60" t="s">
        <v>227</v>
      </c>
      <c r="C1218" s="66" t="s">
        <v>701</v>
      </c>
      <c r="D1218" s="61" t="str">
        <f t="shared" si="28"/>
        <v>04001 29999</v>
      </c>
      <c r="E1218" s="114" t="e">
        <f>#REF!</f>
        <v>#REF!</v>
      </c>
      <c r="F1218" s="114" t="e">
        <f>#REF!</f>
        <v>#REF!</v>
      </c>
    </row>
    <row r="1219" spans="1:6" s="7" customFormat="1" ht="15.75" hidden="1" outlineLevel="7">
      <c r="A1219" s="58" t="s">
        <v>26</v>
      </c>
      <c r="B1219" s="63" t="s">
        <v>227</v>
      </c>
      <c r="C1219" s="66" t="s">
        <v>701</v>
      </c>
      <c r="D1219" s="61" t="str">
        <f t="shared" si="28"/>
        <v>04001 29999</v>
      </c>
      <c r="E1219" s="114" t="e">
        <f>#REF!</f>
        <v>#REF!</v>
      </c>
      <c r="F1219" s="114" t="e">
        <f>#REF!</f>
        <v>#REF!</v>
      </c>
    </row>
    <row r="1220" spans="1:6" s="7" customFormat="1" ht="15.75" hidden="1" outlineLevel="3">
      <c r="A1220" s="34" t="s">
        <v>30</v>
      </c>
      <c r="B1220" s="60" t="s">
        <v>227</v>
      </c>
      <c r="C1220" s="66" t="s">
        <v>701</v>
      </c>
      <c r="D1220" s="61" t="str">
        <f t="shared" si="28"/>
        <v>04001 29999</v>
      </c>
      <c r="E1220" s="114" t="e">
        <f>#REF!</f>
        <v>#REF!</v>
      </c>
      <c r="F1220" s="114" t="e">
        <f>#REF!</f>
        <v>#REF!</v>
      </c>
    </row>
    <row r="1221" spans="1:6" s="7" customFormat="1" ht="33.75" hidden="1" outlineLevel="5">
      <c r="A1221" s="58" t="s">
        <v>238</v>
      </c>
      <c r="B1221" s="60" t="s">
        <v>227</v>
      </c>
      <c r="C1221" s="66" t="s">
        <v>701</v>
      </c>
      <c r="D1221" s="61" t="str">
        <f t="shared" si="28"/>
        <v>04001 29999</v>
      </c>
      <c r="E1221" s="114" t="e">
        <f>#REF!</f>
        <v>#REF!</v>
      </c>
      <c r="F1221" s="114" t="e">
        <f>#REF!</f>
        <v>#REF!</v>
      </c>
    </row>
    <row r="1222" spans="1:6" s="7" customFormat="1" ht="15.75" hidden="1" outlineLevel="6">
      <c r="A1222" s="58" t="s">
        <v>43</v>
      </c>
      <c r="B1222" s="60" t="s">
        <v>227</v>
      </c>
      <c r="C1222" s="66" t="s">
        <v>701</v>
      </c>
      <c r="D1222" s="61" t="str">
        <f t="shared" si="28"/>
        <v>04001 29999</v>
      </c>
      <c r="E1222" s="114" t="e">
        <f>#REF!</f>
        <v>#REF!</v>
      </c>
      <c r="F1222" s="114" t="e">
        <f>#REF!</f>
        <v>#REF!</v>
      </c>
    </row>
    <row r="1223" spans="1:6" s="7" customFormat="1" ht="22.5" hidden="1" outlineLevel="7">
      <c r="A1223" s="58" t="s">
        <v>148</v>
      </c>
      <c r="B1223" s="63" t="s">
        <v>227</v>
      </c>
      <c r="C1223" s="66" t="s">
        <v>701</v>
      </c>
      <c r="D1223" s="61" t="str">
        <f t="shared" si="28"/>
        <v>04001 29999</v>
      </c>
      <c r="E1223" s="114" t="e">
        <f>#REF!</f>
        <v>#REF!</v>
      </c>
      <c r="F1223" s="114" t="e">
        <f>#REF!</f>
        <v>#REF!</v>
      </c>
    </row>
    <row r="1224" spans="1:6" s="7" customFormat="1" ht="22.5" hidden="1" outlineLevel="3">
      <c r="A1224" s="34" t="s">
        <v>148</v>
      </c>
      <c r="B1224" s="60" t="s">
        <v>227</v>
      </c>
      <c r="C1224" s="66" t="s">
        <v>701</v>
      </c>
      <c r="D1224" s="61" t="str">
        <f t="shared" si="28"/>
        <v>04001 29999</v>
      </c>
      <c r="E1224" s="114" t="e">
        <f>#REF!</f>
        <v>#REF!</v>
      </c>
      <c r="F1224" s="114" t="e">
        <f>#REF!</f>
        <v>#REF!</v>
      </c>
    </row>
    <row r="1225" spans="1:6" s="7" customFormat="1" ht="22.5" hidden="1" outlineLevel="4">
      <c r="A1225" s="58" t="s">
        <v>214</v>
      </c>
      <c r="B1225" s="60" t="s">
        <v>227</v>
      </c>
      <c r="C1225" s="66" t="s">
        <v>701</v>
      </c>
      <c r="D1225" s="61" t="str">
        <f t="shared" si="28"/>
        <v>04001 29999</v>
      </c>
      <c r="E1225" s="114" t="e">
        <f>#REF!</f>
        <v>#REF!</v>
      </c>
      <c r="F1225" s="114" t="e">
        <f>#REF!</f>
        <v>#REF!</v>
      </c>
    </row>
    <row r="1226" spans="1:6" s="7" customFormat="1" ht="22.5" hidden="1" outlineLevel="5">
      <c r="A1226" s="58" t="s">
        <v>239</v>
      </c>
      <c r="B1226" s="60" t="s">
        <v>227</v>
      </c>
      <c r="C1226" s="66" t="s">
        <v>701</v>
      </c>
      <c r="D1226" s="61" t="str">
        <f t="shared" ref="D1226:D1235" si="29">C1226</f>
        <v>04001 29999</v>
      </c>
      <c r="E1226" s="114" t="e">
        <f>#REF!</f>
        <v>#REF!</v>
      </c>
      <c r="F1226" s="114" t="e">
        <f>#REF!</f>
        <v>#REF!</v>
      </c>
    </row>
    <row r="1227" spans="1:6" s="7" customFormat="1" ht="15.75" hidden="1" outlineLevel="6">
      <c r="A1227" s="58" t="s">
        <v>43</v>
      </c>
      <c r="B1227" s="60" t="s">
        <v>227</v>
      </c>
      <c r="C1227" s="66" t="s">
        <v>701</v>
      </c>
      <c r="D1227" s="61" t="str">
        <f t="shared" si="29"/>
        <v>04001 29999</v>
      </c>
      <c r="E1227" s="114" t="e">
        <f>#REF!</f>
        <v>#REF!</v>
      </c>
      <c r="F1227" s="114" t="e">
        <f>#REF!</f>
        <v>#REF!</v>
      </c>
    </row>
    <row r="1228" spans="1:6" s="7" customFormat="1" ht="22.5" hidden="1" outlineLevel="7">
      <c r="A1228" s="58" t="s">
        <v>148</v>
      </c>
      <c r="B1228" s="63" t="s">
        <v>227</v>
      </c>
      <c r="C1228" s="66" t="s">
        <v>701</v>
      </c>
      <c r="D1228" s="61" t="str">
        <f t="shared" si="29"/>
        <v>04001 29999</v>
      </c>
      <c r="E1228" s="114" t="e">
        <f>#REF!</f>
        <v>#REF!</v>
      </c>
      <c r="F1228" s="114" t="e">
        <f>#REF!</f>
        <v>#REF!</v>
      </c>
    </row>
    <row r="1229" spans="1:6" s="7" customFormat="1" ht="22.5" hidden="1" outlineLevel="3">
      <c r="A1229" s="34" t="s">
        <v>148</v>
      </c>
      <c r="B1229" s="60" t="s">
        <v>227</v>
      </c>
      <c r="C1229" s="66" t="s">
        <v>701</v>
      </c>
      <c r="D1229" s="61" t="str">
        <f t="shared" si="29"/>
        <v>04001 29999</v>
      </c>
      <c r="E1229" s="114" t="e">
        <f>#REF!</f>
        <v>#REF!</v>
      </c>
      <c r="F1229" s="114" t="e">
        <f>#REF!</f>
        <v>#REF!</v>
      </c>
    </row>
    <row r="1230" spans="1:6" s="7" customFormat="1" ht="45" hidden="1" outlineLevel="5">
      <c r="A1230" s="58" t="s">
        <v>240</v>
      </c>
      <c r="B1230" s="60" t="s">
        <v>227</v>
      </c>
      <c r="C1230" s="66" t="s">
        <v>701</v>
      </c>
      <c r="D1230" s="61" t="str">
        <f t="shared" si="29"/>
        <v>04001 29999</v>
      </c>
      <c r="E1230" s="114" t="e">
        <f>#REF!</f>
        <v>#REF!</v>
      </c>
      <c r="F1230" s="114" t="e">
        <f>#REF!</f>
        <v>#REF!</v>
      </c>
    </row>
    <row r="1231" spans="1:6" s="7" customFormat="1" ht="15.75" hidden="1" outlineLevel="6">
      <c r="A1231" s="58" t="s">
        <v>181</v>
      </c>
      <c r="B1231" s="60" t="s">
        <v>227</v>
      </c>
      <c r="C1231" s="66" t="s">
        <v>701</v>
      </c>
      <c r="D1231" s="61" t="str">
        <f t="shared" si="29"/>
        <v>04001 29999</v>
      </c>
      <c r="E1231" s="114" t="e">
        <f>#REF!</f>
        <v>#REF!</v>
      </c>
      <c r="F1231" s="114" t="e">
        <f>#REF!</f>
        <v>#REF!</v>
      </c>
    </row>
    <row r="1232" spans="1:6" s="7" customFormat="1" ht="22.5" hidden="1" outlineLevel="7">
      <c r="A1232" s="58" t="s">
        <v>182</v>
      </c>
      <c r="B1232" s="63" t="s">
        <v>227</v>
      </c>
      <c r="C1232" s="66" t="s">
        <v>701</v>
      </c>
      <c r="D1232" s="61" t="str">
        <f t="shared" si="29"/>
        <v>04001 29999</v>
      </c>
      <c r="E1232" s="114" t="e">
        <f>#REF!</f>
        <v>#REF!</v>
      </c>
      <c r="F1232" s="114" t="e">
        <f>#REF!</f>
        <v>#REF!</v>
      </c>
    </row>
    <row r="1233" spans="1:6" s="7" customFormat="1" ht="22.5" hidden="1" outlineLevel="2">
      <c r="A1233" s="34" t="s">
        <v>183</v>
      </c>
      <c r="B1233" s="60" t="s">
        <v>227</v>
      </c>
      <c r="C1233" s="66" t="s">
        <v>701</v>
      </c>
      <c r="D1233" s="61" t="str">
        <f t="shared" si="29"/>
        <v>04001 29999</v>
      </c>
      <c r="E1233" s="114" t="e">
        <f>#REF!</f>
        <v>#REF!</v>
      </c>
      <c r="F1233" s="114" t="e">
        <f>#REF!</f>
        <v>#REF!</v>
      </c>
    </row>
    <row r="1234" spans="1:6" s="7" customFormat="1" ht="33.75" hidden="1" outlineLevel="5">
      <c r="A1234" s="58" t="s">
        <v>241</v>
      </c>
      <c r="B1234" s="60" t="s">
        <v>227</v>
      </c>
      <c r="C1234" s="66" t="s">
        <v>701</v>
      </c>
      <c r="D1234" s="61" t="str">
        <f t="shared" si="29"/>
        <v>04001 29999</v>
      </c>
      <c r="E1234" s="114" t="e">
        <f>#REF!</f>
        <v>#REF!</v>
      </c>
      <c r="F1234" s="114" t="e">
        <f>#REF!</f>
        <v>#REF!</v>
      </c>
    </row>
    <row r="1235" spans="1:6" s="7" customFormat="1" ht="15.75" hidden="1" outlineLevel="6">
      <c r="A1235" s="58" t="s">
        <v>96</v>
      </c>
      <c r="B1235" s="60" t="s">
        <v>227</v>
      </c>
      <c r="C1235" s="66" t="s">
        <v>701</v>
      </c>
      <c r="D1235" s="61" t="str">
        <f t="shared" si="29"/>
        <v>04001 29999</v>
      </c>
      <c r="E1235" s="114" t="e">
        <f>#REF!</f>
        <v>#REF!</v>
      </c>
      <c r="F1235" s="114" t="e">
        <f>#REF!</f>
        <v>#REF!</v>
      </c>
    </row>
    <row r="1236" spans="1:6" s="7" customFormat="1" ht="15.75" outlineLevel="7">
      <c r="A1236" s="34" t="s">
        <v>642</v>
      </c>
      <c r="B1236" s="63" t="s">
        <v>192</v>
      </c>
      <c r="C1236" s="66" t="s">
        <v>701</v>
      </c>
      <c r="D1236" s="70" t="s">
        <v>25</v>
      </c>
      <c r="E1236" s="115">
        <f>E1237</f>
        <v>9345</v>
      </c>
      <c r="F1236" s="115">
        <f>F1237</f>
        <v>6645</v>
      </c>
    </row>
    <row r="1237" spans="1:6" s="7" customFormat="1" ht="15.75" outlineLevel="7">
      <c r="A1237" s="34" t="s">
        <v>643</v>
      </c>
      <c r="B1237" s="63" t="s">
        <v>192</v>
      </c>
      <c r="C1237" s="66" t="s">
        <v>701</v>
      </c>
      <c r="D1237" s="70" t="s">
        <v>27</v>
      </c>
      <c r="E1237" s="115">
        <f>E1238</f>
        <v>9345</v>
      </c>
      <c r="F1237" s="115">
        <f>F1238</f>
        <v>6645</v>
      </c>
    </row>
    <row r="1238" spans="1:6" s="7" customFormat="1" ht="15.75" outlineLevel="7">
      <c r="A1238" s="34" t="s">
        <v>767</v>
      </c>
      <c r="B1238" s="63" t="s">
        <v>192</v>
      </c>
      <c r="C1238" s="66" t="s">
        <v>701</v>
      </c>
      <c r="D1238" s="70" t="s">
        <v>31</v>
      </c>
      <c r="E1238" s="115">
        <f>12345-E1239</f>
        <v>9345</v>
      </c>
      <c r="F1238" s="115">
        <f>12345-5700</f>
        <v>6645</v>
      </c>
    </row>
    <row r="1239" spans="1:6" s="7" customFormat="1" ht="15.75" outlineLevel="7">
      <c r="A1239" s="34" t="s">
        <v>891</v>
      </c>
      <c r="B1239" s="63" t="s">
        <v>192</v>
      </c>
      <c r="C1239" s="66" t="s">
        <v>701</v>
      </c>
      <c r="D1239" s="70" t="s">
        <v>31</v>
      </c>
      <c r="E1239" s="115">
        <v>3000</v>
      </c>
      <c r="F1239" s="115">
        <v>5700</v>
      </c>
    </row>
    <row r="1240" spans="1:6" s="7" customFormat="1" ht="15.75" outlineLevel="7">
      <c r="A1240" s="34" t="s">
        <v>767</v>
      </c>
      <c r="B1240" s="63" t="s">
        <v>192</v>
      </c>
      <c r="C1240" s="66" t="s">
        <v>836</v>
      </c>
      <c r="D1240" s="70" t="s">
        <v>31</v>
      </c>
      <c r="E1240" s="115">
        <v>0</v>
      </c>
      <c r="F1240" s="115">
        <v>0</v>
      </c>
    </row>
    <row r="1241" spans="1:6" s="7" customFormat="1" ht="23.25" outlineLevel="7">
      <c r="A1241" s="25" t="s">
        <v>785</v>
      </c>
      <c r="B1241" s="63" t="s">
        <v>192</v>
      </c>
      <c r="C1241" s="66" t="s">
        <v>711</v>
      </c>
      <c r="D1241" s="70"/>
      <c r="E1241" s="115">
        <f t="shared" ref="E1241:F1243" si="30">E1242</f>
        <v>1500.7</v>
      </c>
      <c r="F1241" s="115">
        <f t="shared" si="30"/>
        <v>1500.7</v>
      </c>
    </row>
    <row r="1242" spans="1:6" s="7" customFormat="1" ht="15.75" outlineLevel="7">
      <c r="A1242" s="34" t="s">
        <v>642</v>
      </c>
      <c r="B1242" s="63" t="s">
        <v>192</v>
      </c>
      <c r="C1242" s="66" t="s">
        <v>713</v>
      </c>
      <c r="D1242" s="70" t="s">
        <v>25</v>
      </c>
      <c r="E1242" s="115">
        <f t="shared" si="30"/>
        <v>1500.7</v>
      </c>
      <c r="F1242" s="115">
        <f t="shared" si="30"/>
        <v>1500.7</v>
      </c>
    </row>
    <row r="1243" spans="1:6" s="7" customFormat="1" ht="15.75" outlineLevel="7">
      <c r="A1243" s="34" t="s">
        <v>643</v>
      </c>
      <c r="B1243" s="63" t="s">
        <v>192</v>
      </c>
      <c r="C1243" s="66" t="s">
        <v>713</v>
      </c>
      <c r="D1243" s="70" t="s">
        <v>27</v>
      </c>
      <c r="E1243" s="115">
        <f t="shared" si="30"/>
        <v>1500.7</v>
      </c>
      <c r="F1243" s="115">
        <f t="shared" si="30"/>
        <v>1500.7</v>
      </c>
    </row>
    <row r="1244" spans="1:6" s="7" customFormat="1" ht="15.75" outlineLevel="7">
      <c r="A1244" s="34" t="s">
        <v>767</v>
      </c>
      <c r="B1244" s="63" t="s">
        <v>192</v>
      </c>
      <c r="C1244" s="66" t="s">
        <v>713</v>
      </c>
      <c r="D1244" s="70" t="s">
        <v>31</v>
      </c>
      <c r="E1244" s="115">
        <v>1500.7</v>
      </c>
      <c r="F1244" s="115">
        <v>1500.7</v>
      </c>
    </row>
    <row r="1245" spans="1:6" s="7" customFormat="1" ht="15.75" outlineLevel="7">
      <c r="A1245" s="34" t="s">
        <v>642</v>
      </c>
      <c r="B1245" s="63" t="s">
        <v>192</v>
      </c>
      <c r="C1245" s="66" t="s">
        <v>837</v>
      </c>
      <c r="D1245" s="70" t="s">
        <v>25</v>
      </c>
      <c r="E1245" s="115">
        <f>E1246</f>
        <v>0</v>
      </c>
      <c r="F1245" s="115">
        <f>F1246</f>
        <v>0</v>
      </c>
    </row>
    <row r="1246" spans="1:6" s="7" customFormat="1" ht="15.75" outlineLevel="7">
      <c r="A1246" s="34" t="s">
        <v>767</v>
      </c>
      <c r="B1246" s="63" t="s">
        <v>192</v>
      </c>
      <c r="C1246" s="66" t="s">
        <v>837</v>
      </c>
      <c r="D1246" s="70" t="s">
        <v>31</v>
      </c>
      <c r="E1246" s="115"/>
      <c r="F1246" s="115"/>
    </row>
    <row r="1247" spans="1:6" s="7" customFormat="1" ht="22.5" outlineLevel="7">
      <c r="A1247" s="109" t="s">
        <v>693</v>
      </c>
      <c r="B1247" s="63" t="s">
        <v>192</v>
      </c>
      <c r="C1247" s="66" t="s">
        <v>837</v>
      </c>
      <c r="D1247" s="70" t="s">
        <v>651</v>
      </c>
      <c r="E1247" s="115"/>
      <c r="F1247" s="115"/>
    </row>
    <row r="1248" spans="1:6" s="7" customFormat="1" ht="15.75" outlineLevel="7">
      <c r="A1248" s="58" t="s">
        <v>208</v>
      </c>
      <c r="B1248" s="60" t="s">
        <v>209</v>
      </c>
      <c r="C1248" s="80"/>
      <c r="D1248" s="81"/>
      <c r="E1248" s="114">
        <f>E1249</f>
        <v>34986.300000000003</v>
      </c>
      <c r="F1248" s="114">
        <f>F1249</f>
        <v>37431.300000000003</v>
      </c>
    </row>
    <row r="1249" spans="1:6" s="7" customFormat="1" ht="23.25" outlineLevel="7">
      <c r="A1249" s="93" t="s">
        <v>865</v>
      </c>
      <c r="B1249" s="63" t="s">
        <v>209</v>
      </c>
      <c r="C1249" s="66" t="s">
        <v>710</v>
      </c>
      <c r="D1249" s="70"/>
      <c r="E1249" s="115">
        <f>E1250</f>
        <v>34986.300000000003</v>
      </c>
      <c r="F1249" s="115">
        <f>F1250</f>
        <v>37431.300000000003</v>
      </c>
    </row>
    <row r="1250" spans="1:6" s="7" customFormat="1" ht="23.25" outlineLevel="7">
      <c r="A1250" s="25" t="s">
        <v>786</v>
      </c>
      <c r="B1250" s="63" t="s">
        <v>209</v>
      </c>
      <c r="C1250" s="66" t="s">
        <v>787</v>
      </c>
      <c r="D1250" s="70"/>
      <c r="E1250" s="115">
        <f>E1251+E1255+E1256+E1257+E1258+E1261+E1262+E1263+E1264</f>
        <v>34986.300000000003</v>
      </c>
      <c r="F1250" s="115">
        <f>F1251+F1255+F1256+F1257+F1258+F1261+F1262+F1263+F1264</f>
        <v>37431.300000000003</v>
      </c>
    </row>
    <row r="1251" spans="1:6" s="7" customFormat="1" ht="15.75" outlineLevel="7">
      <c r="A1251" s="34" t="s">
        <v>642</v>
      </c>
      <c r="B1251" s="63" t="s">
        <v>209</v>
      </c>
      <c r="C1251" s="66" t="s">
        <v>788</v>
      </c>
      <c r="D1251" s="70" t="s">
        <v>25</v>
      </c>
      <c r="E1251" s="115">
        <f>E1252</f>
        <v>8617.9</v>
      </c>
      <c r="F1251" s="115">
        <f>F1252</f>
        <v>11037.9</v>
      </c>
    </row>
    <row r="1252" spans="1:6" s="7" customFormat="1" ht="15.75" outlineLevel="7">
      <c r="A1252" s="34" t="s">
        <v>643</v>
      </c>
      <c r="B1252" s="63" t="s">
        <v>209</v>
      </c>
      <c r="C1252" s="66" t="s">
        <v>788</v>
      </c>
      <c r="D1252" s="70" t="s">
        <v>27</v>
      </c>
      <c r="E1252" s="115">
        <f>E1253+E1254</f>
        <v>8617.9</v>
      </c>
      <c r="F1252" s="115">
        <f>F1253+F1254</f>
        <v>11037.9</v>
      </c>
    </row>
    <row r="1253" spans="1:6" s="7" customFormat="1" ht="15.75" outlineLevel="7">
      <c r="A1253" s="34" t="s">
        <v>767</v>
      </c>
      <c r="B1253" s="63" t="s">
        <v>209</v>
      </c>
      <c r="C1253" s="66" t="s">
        <v>788</v>
      </c>
      <c r="D1253" s="70" t="s">
        <v>31</v>
      </c>
      <c r="E1253" s="115">
        <v>8617.9</v>
      </c>
      <c r="F1253" s="115">
        <f>10877.1+160.8</f>
        <v>11037.9</v>
      </c>
    </row>
    <row r="1254" spans="1:6" s="7" customFormat="1" ht="22.5" outlineLevel="7">
      <c r="A1254" s="34" t="s">
        <v>838</v>
      </c>
      <c r="B1254" s="63" t="s">
        <v>209</v>
      </c>
      <c r="C1254" s="66" t="s">
        <v>788</v>
      </c>
      <c r="D1254" s="70" t="s">
        <v>839</v>
      </c>
      <c r="E1254" s="115">
        <v>0</v>
      </c>
      <c r="F1254" s="115">
        <v>0</v>
      </c>
    </row>
    <row r="1255" spans="1:6" s="7" customFormat="1" ht="33.75" outlineLevel="7">
      <c r="A1255" s="109" t="s">
        <v>790</v>
      </c>
      <c r="B1255" s="63" t="s">
        <v>209</v>
      </c>
      <c r="C1255" s="66" t="s">
        <v>788</v>
      </c>
      <c r="D1255" s="70" t="s">
        <v>705</v>
      </c>
      <c r="E1255" s="115">
        <v>0</v>
      </c>
      <c r="F1255" s="115">
        <v>0</v>
      </c>
    </row>
    <row r="1256" spans="1:6" s="7" customFormat="1" ht="22.5" outlineLevel="7">
      <c r="A1256" s="109" t="s">
        <v>693</v>
      </c>
      <c r="B1256" s="63" t="s">
        <v>209</v>
      </c>
      <c r="C1256" s="66" t="s">
        <v>788</v>
      </c>
      <c r="D1256" s="70" t="s">
        <v>651</v>
      </c>
      <c r="E1256" s="115"/>
      <c r="F1256" s="115"/>
    </row>
    <row r="1257" spans="1:6" s="7" customFormat="1" ht="15.75" outlineLevel="7">
      <c r="A1257" s="34" t="s">
        <v>767</v>
      </c>
      <c r="B1257" s="63" t="s">
        <v>209</v>
      </c>
      <c r="C1257" s="66" t="s">
        <v>840</v>
      </c>
      <c r="D1257" s="70" t="s">
        <v>31</v>
      </c>
      <c r="E1257" s="115"/>
      <c r="F1257" s="115"/>
    </row>
    <row r="1258" spans="1:6" s="7" customFormat="1" ht="22.5" outlineLevel="7">
      <c r="A1258" s="109" t="s">
        <v>789</v>
      </c>
      <c r="B1258" s="63" t="s">
        <v>209</v>
      </c>
      <c r="C1258" s="66" t="s">
        <v>912</v>
      </c>
      <c r="D1258" s="70"/>
      <c r="E1258" s="115">
        <f>E1259+E1260</f>
        <v>1209.4000000000051</v>
      </c>
      <c r="F1258" s="115">
        <f>F1259+F1260</f>
        <v>1234.4000000000008</v>
      </c>
    </row>
    <row r="1259" spans="1:6" s="7" customFormat="1" ht="15.75" outlineLevel="7">
      <c r="A1259" s="34" t="s">
        <v>767</v>
      </c>
      <c r="B1259" s="63" t="s">
        <v>209</v>
      </c>
      <c r="C1259" s="66" t="s">
        <v>912</v>
      </c>
      <c r="D1259" s="70" t="s">
        <v>31</v>
      </c>
      <c r="E1259" s="115"/>
      <c r="F1259" s="115"/>
    </row>
    <row r="1260" spans="1:6" s="7" customFormat="1" ht="33.75" outlineLevel="7">
      <c r="A1260" s="109" t="s">
        <v>790</v>
      </c>
      <c r="B1260" s="63" t="s">
        <v>209</v>
      </c>
      <c r="C1260" s="66" t="s">
        <v>912</v>
      </c>
      <c r="D1260" s="70" t="s">
        <v>705</v>
      </c>
      <c r="E1260" s="115">
        <f>42229.8+2807.3-21000-22827.7</f>
        <v>1209.4000000000051</v>
      </c>
      <c r="F1260" s="115">
        <f>21000+1395.2-21000-160.8</f>
        <v>1234.4000000000008</v>
      </c>
    </row>
    <row r="1261" spans="1:6" s="7" customFormat="1" ht="15.75" outlineLevel="7">
      <c r="A1261" s="34" t="s">
        <v>767</v>
      </c>
      <c r="B1261" s="63" t="s">
        <v>209</v>
      </c>
      <c r="C1261" s="66" t="s">
        <v>837</v>
      </c>
      <c r="D1261" s="70" t="s">
        <v>31</v>
      </c>
      <c r="E1261" s="115"/>
      <c r="F1261" s="115"/>
    </row>
    <row r="1262" spans="1:6" s="7" customFormat="1" ht="15.75" outlineLevel="7">
      <c r="A1262" s="34" t="s">
        <v>767</v>
      </c>
      <c r="B1262" s="63" t="s">
        <v>209</v>
      </c>
      <c r="C1262" s="66" t="s">
        <v>841</v>
      </c>
      <c r="D1262" s="70" t="s">
        <v>31</v>
      </c>
      <c r="E1262" s="115"/>
      <c r="F1262" s="115"/>
    </row>
    <row r="1263" spans="1:6" s="7" customFormat="1" ht="22.5" outlineLevel="7">
      <c r="A1263" s="109" t="s">
        <v>693</v>
      </c>
      <c r="B1263" s="63" t="s">
        <v>209</v>
      </c>
      <c r="C1263" s="66" t="s">
        <v>841</v>
      </c>
      <c r="D1263" s="70" t="s">
        <v>651</v>
      </c>
      <c r="E1263" s="115"/>
      <c r="F1263" s="115"/>
    </row>
    <row r="1264" spans="1:6" s="7" customFormat="1" ht="15.75" outlineLevel="7">
      <c r="A1264" s="34" t="s">
        <v>642</v>
      </c>
      <c r="B1264" s="63" t="s">
        <v>209</v>
      </c>
      <c r="C1264" s="66" t="s">
        <v>913</v>
      </c>
      <c r="D1264" s="70" t="s">
        <v>25</v>
      </c>
      <c r="E1264" s="115">
        <f>E1265</f>
        <v>25159</v>
      </c>
      <c r="F1264" s="115">
        <f>F1265</f>
        <v>25159</v>
      </c>
    </row>
    <row r="1265" spans="1:6" s="7" customFormat="1" ht="15.75" outlineLevel="7">
      <c r="A1265" s="34" t="s">
        <v>767</v>
      </c>
      <c r="B1265" s="63" t="s">
        <v>209</v>
      </c>
      <c r="C1265" s="66" t="s">
        <v>913</v>
      </c>
      <c r="D1265" s="70" t="s">
        <v>31</v>
      </c>
      <c r="E1265" s="115">
        <f>4159+21000</f>
        <v>25159</v>
      </c>
      <c r="F1265" s="115">
        <f>4159+21000</f>
        <v>25159</v>
      </c>
    </row>
    <row r="1266" spans="1:6" s="7" customFormat="1" ht="15.75">
      <c r="A1266" s="58" t="s">
        <v>226</v>
      </c>
      <c r="B1266" s="60" t="s">
        <v>227</v>
      </c>
      <c r="C1266" s="80"/>
      <c r="D1266" s="80"/>
      <c r="E1266" s="113">
        <f t="shared" ref="E1266:F1269" si="31">E1267</f>
        <v>50</v>
      </c>
      <c r="F1266" s="113">
        <f t="shared" si="31"/>
        <v>50</v>
      </c>
    </row>
    <row r="1267" spans="1:6" s="7" customFormat="1" ht="23.25">
      <c r="A1267" s="93" t="s">
        <v>866</v>
      </c>
      <c r="B1267" s="63" t="s">
        <v>227</v>
      </c>
      <c r="C1267" s="66" t="s">
        <v>628</v>
      </c>
      <c r="D1267" s="66"/>
      <c r="E1267" s="117">
        <f t="shared" si="31"/>
        <v>50</v>
      </c>
      <c r="F1267" s="117">
        <f t="shared" si="31"/>
        <v>50</v>
      </c>
    </row>
    <row r="1268" spans="1:6" s="7" customFormat="1" ht="23.25" outlineLevel="7">
      <c r="A1268" s="25" t="s">
        <v>793</v>
      </c>
      <c r="B1268" s="63" t="s">
        <v>227</v>
      </c>
      <c r="C1268" s="66" t="s">
        <v>791</v>
      </c>
      <c r="D1268" s="66"/>
      <c r="E1268" s="117">
        <f t="shared" si="31"/>
        <v>50</v>
      </c>
      <c r="F1268" s="117">
        <f t="shared" si="31"/>
        <v>50</v>
      </c>
    </row>
    <row r="1269" spans="1:6" s="7" customFormat="1" ht="15.75" outlineLevel="7">
      <c r="A1269" s="34" t="s">
        <v>43</v>
      </c>
      <c r="B1269" s="63" t="s">
        <v>227</v>
      </c>
      <c r="C1269" s="66" t="s">
        <v>792</v>
      </c>
      <c r="D1269" s="66" t="s">
        <v>44</v>
      </c>
      <c r="E1269" s="117">
        <f t="shared" si="31"/>
        <v>50</v>
      </c>
      <c r="F1269" s="117">
        <f t="shared" si="31"/>
        <v>50</v>
      </c>
    </row>
    <row r="1270" spans="1:6" s="7" customFormat="1" ht="34.5" customHeight="1" outlineLevel="7">
      <c r="A1270" s="25" t="s">
        <v>794</v>
      </c>
      <c r="B1270" s="63" t="s">
        <v>227</v>
      </c>
      <c r="C1270" s="66" t="s">
        <v>792</v>
      </c>
      <c r="D1270" s="66" t="s">
        <v>669</v>
      </c>
      <c r="E1270" s="117">
        <v>50</v>
      </c>
      <c r="F1270" s="117">
        <v>50</v>
      </c>
    </row>
    <row r="1271" spans="1:6" s="7" customFormat="1" ht="15.75">
      <c r="A1271" s="58" t="s">
        <v>629</v>
      </c>
      <c r="B1271" s="60" t="s">
        <v>243</v>
      </c>
      <c r="C1271" s="80"/>
      <c r="D1271" s="80"/>
      <c r="E1271" s="113">
        <f>E1272+E1295+E1319</f>
        <v>21677.5</v>
      </c>
      <c r="F1271" s="113">
        <f>F1272+F1295+F1319</f>
        <v>14342.099999999999</v>
      </c>
    </row>
    <row r="1272" spans="1:6" s="7" customFormat="1" ht="15.75">
      <c r="A1272" s="58" t="s">
        <v>244</v>
      </c>
      <c r="B1272" s="60" t="s">
        <v>245</v>
      </c>
      <c r="C1272" s="80"/>
      <c r="D1272" s="80"/>
      <c r="E1272" s="113">
        <f>E1273+E1277</f>
        <v>300</v>
      </c>
      <c r="F1272" s="113">
        <f>F1273+F1277</f>
        <v>300</v>
      </c>
    </row>
    <row r="1273" spans="1:6" s="7" customFormat="1" ht="15.75">
      <c r="A1273" s="25" t="s">
        <v>842</v>
      </c>
      <c r="B1273" s="63" t="s">
        <v>245</v>
      </c>
      <c r="C1273" s="66" t="s">
        <v>776</v>
      </c>
      <c r="D1273" s="66"/>
      <c r="E1273" s="117">
        <f t="shared" ref="E1273:F1275" si="32">E1274</f>
        <v>300</v>
      </c>
      <c r="F1273" s="117">
        <f t="shared" si="32"/>
        <v>300</v>
      </c>
    </row>
    <row r="1274" spans="1:6" s="7" customFormat="1" ht="15.75">
      <c r="A1274" s="34" t="s">
        <v>642</v>
      </c>
      <c r="B1274" s="63" t="s">
        <v>245</v>
      </c>
      <c r="C1274" s="66" t="s">
        <v>777</v>
      </c>
      <c r="D1274" s="70" t="s">
        <v>25</v>
      </c>
      <c r="E1274" s="117">
        <f t="shared" si="32"/>
        <v>300</v>
      </c>
      <c r="F1274" s="117">
        <f t="shared" si="32"/>
        <v>300</v>
      </c>
    </row>
    <row r="1275" spans="1:6" s="7" customFormat="1" ht="15.75">
      <c r="A1275" s="34" t="s">
        <v>643</v>
      </c>
      <c r="B1275" s="63" t="s">
        <v>245</v>
      </c>
      <c r="C1275" s="66" t="s">
        <v>777</v>
      </c>
      <c r="D1275" s="70" t="s">
        <v>27</v>
      </c>
      <c r="E1275" s="117">
        <f t="shared" si="32"/>
        <v>300</v>
      </c>
      <c r="F1275" s="117">
        <f t="shared" si="32"/>
        <v>300</v>
      </c>
    </row>
    <row r="1276" spans="1:6" s="7" customFormat="1" ht="15.75">
      <c r="A1276" s="34" t="s">
        <v>767</v>
      </c>
      <c r="B1276" s="63" t="s">
        <v>245</v>
      </c>
      <c r="C1276" s="66" t="s">
        <v>777</v>
      </c>
      <c r="D1276" s="70" t="s">
        <v>31</v>
      </c>
      <c r="E1276" s="115">
        <v>300</v>
      </c>
      <c r="F1276" s="115">
        <v>300</v>
      </c>
    </row>
    <row r="1277" spans="1:6" s="7" customFormat="1" ht="23.25">
      <c r="A1277" s="93" t="s">
        <v>867</v>
      </c>
      <c r="B1277" s="60" t="s">
        <v>245</v>
      </c>
      <c r="C1277" s="66" t="s">
        <v>631</v>
      </c>
      <c r="D1277" s="80"/>
      <c r="E1277" s="113">
        <f>E1278+E1283+E1287+E1291</f>
        <v>0</v>
      </c>
      <c r="F1277" s="113">
        <f>F1278+F1283+F1287+F1291</f>
        <v>0</v>
      </c>
    </row>
    <row r="1278" spans="1:6" s="7" customFormat="1" ht="23.25">
      <c r="A1278" s="25" t="s">
        <v>795</v>
      </c>
      <c r="B1278" s="63" t="s">
        <v>245</v>
      </c>
      <c r="C1278" s="66" t="s">
        <v>843</v>
      </c>
      <c r="D1278" s="66"/>
      <c r="E1278" s="117">
        <f>E1279+E1283</f>
        <v>0</v>
      </c>
      <c r="F1278" s="117">
        <f>F1279+F1283</f>
        <v>0</v>
      </c>
    </row>
    <row r="1279" spans="1:6" s="7" customFormat="1" ht="15.75">
      <c r="A1279" s="25" t="s">
        <v>32</v>
      </c>
      <c r="B1279" s="63" t="s">
        <v>245</v>
      </c>
      <c r="C1279" s="66" t="s">
        <v>843</v>
      </c>
      <c r="D1279" s="66" t="s">
        <v>671</v>
      </c>
      <c r="E1279" s="117">
        <f>SUM(E1280:E1282)</f>
        <v>0</v>
      </c>
      <c r="F1279" s="117">
        <f>SUM(F1280:F1282)</f>
        <v>0</v>
      </c>
    </row>
    <row r="1280" spans="1:6" s="7" customFormat="1" ht="23.25">
      <c r="A1280" s="25" t="s">
        <v>844</v>
      </c>
      <c r="B1280" s="63" t="s">
        <v>245</v>
      </c>
      <c r="C1280" s="66" t="s">
        <v>845</v>
      </c>
      <c r="D1280" s="66" t="s">
        <v>846</v>
      </c>
      <c r="E1280" s="117">
        <v>0</v>
      </c>
      <c r="F1280" s="117">
        <v>0</v>
      </c>
    </row>
    <row r="1281" spans="1:6" s="7" customFormat="1" ht="24.75" customHeight="1">
      <c r="A1281" s="25" t="s">
        <v>844</v>
      </c>
      <c r="B1281" s="63" t="s">
        <v>245</v>
      </c>
      <c r="C1281" s="66" t="s">
        <v>847</v>
      </c>
      <c r="D1281" s="66" t="s">
        <v>846</v>
      </c>
      <c r="E1281" s="117">
        <v>0</v>
      </c>
      <c r="F1281" s="117">
        <v>0</v>
      </c>
    </row>
    <row r="1282" spans="1:6" s="7" customFormat="1" ht="24.75" customHeight="1">
      <c r="A1282" s="25" t="s">
        <v>844</v>
      </c>
      <c r="B1282" s="63" t="s">
        <v>245</v>
      </c>
      <c r="C1282" s="66" t="s">
        <v>848</v>
      </c>
      <c r="D1282" s="66" t="s">
        <v>846</v>
      </c>
      <c r="E1282" s="117">
        <v>0</v>
      </c>
      <c r="F1282" s="117">
        <v>0</v>
      </c>
    </row>
    <row r="1283" spans="1:6" s="7" customFormat="1" ht="15.75">
      <c r="A1283" s="34" t="s">
        <v>702</v>
      </c>
      <c r="B1283" s="63" t="s">
        <v>245</v>
      </c>
      <c r="C1283" s="66" t="s">
        <v>843</v>
      </c>
      <c r="D1283" s="66" t="s">
        <v>703</v>
      </c>
      <c r="E1283" s="117">
        <f>SUM(E1284:E1286)</f>
        <v>0</v>
      </c>
      <c r="F1283" s="117">
        <f>SUM(F1284:F1286)</f>
        <v>0</v>
      </c>
    </row>
    <row r="1284" spans="1:6" s="7" customFormat="1" ht="22.5">
      <c r="A1284" s="34" t="s">
        <v>706</v>
      </c>
      <c r="B1284" s="63" t="s">
        <v>245</v>
      </c>
      <c r="C1284" s="66" t="s">
        <v>845</v>
      </c>
      <c r="D1284" s="66" t="s">
        <v>707</v>
      </c>
      <c r="E1284" s="117">
        <v>0</v>
      </c>
      <c r="F1284" s="117">
        <v>0</v>
      </c>
    </row>
    <row r="1285" spans="1:6" s="7" customFormat="1" ht="22.5">
      <c r="A1285" s="34" t="s">
        <v>706</v>
      </c>
      <c r="B1285" s="63" t="s">
        <v>245</v>
      </c>
      <c r="C1285" s="66" t="s">
        <v>847</v>
      </c>
      <c r="D1285" s="66" t="s">
        <v>707</v>
      </c>
      <c r="E1285" s="117">
        <v>0</v>
      </c>
      <c r="F1285" s="117">
        <v>0</v>
      </c>
    </row>
    <row r="1286" spans="1:6" s="7" customFormat="1" ht="22.5">
      <c r="A1286" s="34" t="s">
        <v>706</v>
      </c>
      <c r="B1286" s="63" t="s">
        <v>245</v>
      </c>
      <c r="C1286" s="66" t="s">
        <v>848</v>
      </c>
      <c r="D1286" s="66" t="s">
        <v>707</v>
      </c>
      <c r="E1286" s="117">
        <v>0</v>
      </c>
      <c r="F1286" s="117">
        <v>0</v>
      </c>
    </row>
    <row r="1287" spans="1:6" s="7" customFormat="1" ht="23.25">
      <c r="A1287" s="25" t="s">
        <v>849</v>
      </c>
      <c r="B1287" s="63" t="s">
        <v>245</v>
      </c>
      <c r="C1287" s="66" t="s">
        <v>714</v>
      </c>
      <c r="D1287" s="66"/>
      <c r="E1287" s="117">
        <f t="shared" ref="E1287:F1289" si="33">E1288</f>
        <v>0</v>
      </c>
      <c r="F1287" s="117">
        <f t="shared" si="33"/>
        <v>0</v>
      </c>
    </row>
    <row r="1288" spans="1:6" s="7" customFormat="1" ht="15.75">
      <c r="A1288" s="34" t="s">
        <v>642</v>
      </c>
      <c r="B1288" s="63" t="s">
        <v>245</v>
      </c>
      <c r="C1288" s="66" t="s">
        <v>715</v>
      </c>
      <c r="D1288" s="70" t="s">
        <v>25</v>
      </c>
      <c r="E1288" s="117">
        <f t="shared" si="33"/>
        <v>0</v>
      </c>
      <c r="F1288" s="117">
        <f t="shared" si="33"/>
        <v>0</v>
      </c>
    </row>
    <row r="1289" spans="1:6" s="7" customFormat="1" ht="22.5" customHeight="1">
      <c r="A1289" s="34" t="s">
        <v>643</v>
      </c>
      <c r="B1289" s="63" t="s">
        <v>245</v>
      </c>
      <c r="C1289" s="66" t="s">
        <v>715</v>
      </c>
      <c r="D1289" s="70" t="s">
        <v>27</v>
      </c>
      <c r="E1289" s="117">
        <f t="shared" si="33"/>
        <v>0</v>
      </c>
      <c r="F1289" s="117">
        <f t="shared" si="33"/>
        <v>0</v>
      </c>
    </row>
    <row r="1290" spans="1:6" s="7" customFormat="1" ht="15.75" outlineLevel="7">
      <c r="A1290" s="34" t="s">
        <v>767</v>
      </c>
      <c r="B1290" s="63" t="s">
        <v>245</v>
      </c>
      <c r="C1290" s="66" t="s">
        <v>715</v>
      </c>
      <c r="D1290" s="70" t="s">
        <v>31</v>
      </c>
      <c r="E1290" s="115"/>
      <c r="F1290" s="115"/>
    </row>
    <row r="1291" spans="1:6" s="7" customFormat="1" ht="23.25" outlineLevel="7">
      <c r="A1291" s="25" t="s">
        <v>795</v>
      </c>
      <c r="B1291" s="63" t="s">
        <v>245</v>
      </c>
      <c r="C1291" s="66" t="s">
        <v>850</v>
      </c>
      <c r="D1291" s="66"/>
      <c r="E1291" s="117">
        <f>E1292+E1294</f>
        <v>0</v>
      </c>
      <c r="F1291" s="117">
        <f>F1292+F1294</f>
        <v>0</v>
      </c>
    </row>
    <row r="1292" spans="1:6" s="7" customFormat="1" ht="15.75" outlineLevel="7">
      <c r="A1292" s="25" t="s">
        <v>32</v>
      </c>
      <c r="B1292" s="63" t="s">
        <v>245</v>
      </c>
      <c r="C1292" s="66" t="s">
        <v>851</v>
      </c>
      <c r="D1292" s="66" t="s">
        <v>671</v>
      </c>
      <c r="E1292" s="117">
        <f>E1293</f>
        <v>0</v>
      </c>
      <c r="F1292" s="117">
        <f>F1293</f>
        <v>0</v>
      </c>
    </row>
    <row r="1293" spans="1:6" s="7" customFormat="1" ht="23.25" outlineLevel="7">
      <c r="A1293" s="25" t="s">
        <v>844</v>
      </c>
      <c r="B1293" s="63" t="s">
        <v>245</v>
      </c>
      <c r="C1293" s="66" t="s">
        <v>851</v>
      </c>
      <c r="D1293" s="66" t="s">
        <v>846</v>
      </c>
      <c r="E1293" s="117">
        <v>0</v>
      </c>
      <c r="F1293" s="117">
        <v>0</v>
      </c>
    </row>
    <row r="1294" spans="1:6" s="7" customFormat="1" ht="22.5" outlineLevel="7">
      <c r="A1294" s="109" t="s">
        <v>693</v>
      </c>
      <c r="B1294" s="63" t="s">
        <v>245</v>
      </c>
      <c r="C1294" s="66" t="s">
        <v>851</v>
      </c>
      <c r="D1294" s="66" t="s">
        <v>651</v>
      </c>
      <c r="E1294" s="117">
        <v>0</v>
      </c>
      <c r="F1294" s="117">
        <v>0</v>
      </c>
    </row>
    <row r="1295" spans="1:6" s="7" customFormat="1" ht="15.75" outlineLevel="7">
      <c r="A1295" s="58" t="s">
        <v>247</v>
      </c>
      <c r="B1295" s="60" t="s">
        <v>248</v>
      </c>
      <c r="C1295" s="80"/>
      <c r="D1295" s="70"/>
      <c r="E1295" s="114">
        <f>E1296+E1314</f>
        <v>2438</v>
      </c>
      <c r="F1295" s="114">
        <f>F1296+F1314</f>
        <v>2438</v>
      </c>
    </row>
    <row r="1296" spans="1:6" s="7" customFormat="1" ht="23.25" outlineLevel="7">
      <c r="A1296" s="93" t="s">
        <v>868</v>
      </c>
      <c r="B1296" s="63" t="s">
        <v>248</v>
      </c>
      <c r="C1296" s="66" t="s">
        <v>716</v>
      </c>
      <c r="D1296" s="70"/>
      <c r="E1296" s="115">
        <f>E1297+E1311</f>
        <v>2318</v>
      </c>
      <c r="F1296" s="115">
        <f>F1297+F1311</f>
        <v>2318</v>
      </c>
    </row>
    <row r="1297" spans="1:6" s="7" customFormat="1" ht="34.5" outlineLevel="7">
      <c r="A1297" s="25" t="s">
        <v>796</v>
      </c>
      <c r="B1297" s="63" t="s">
        <v>248</v>
      </c>
      <c r="C1297" s="66" t="s">
        <v>797</v>
      </c>
      <c r="D1297" s="70"/>
      <c r="E1297" s="115">
        <f>E1298+E1310</f>
        <v>1802.6</v>
      </c>
      <c r="F1297" s="115">
        <f>F1298+F1310</f>
        <v>1802.6</v>
      </c>
    </row>
    <row r="1298" spans="1:6" s="7" customFormat="1" ht="15.75" outlineLevel="7">
      <c r="A1298" s="34" t="s">
        <v>642</v>
      </c>
      <c r="B1298" s="63" t="s">
        <v>248</v>
      </c>
      <c r="C1298" s="66" t="s">
        <v>633</v>
      </c>
      <c r="D1298" s="70" t="s">
        <v>25</v>
      </c>
      <c r="E1298" s="115">
        <f>E1299</f>
        <v>52.6</v>
      </c>
      <c r="F1298" s="115">
        <f>F1299</f>
        <v>52.6</v>
      </c>
    </row>
    <row r="1299" spans="1:6" s="7" customFormat="1" ht="15.75" outlineLevel="7">
      <c r="A1299" s="34" t="s">
        <v>643</v>
      </c>
      <c r="B1299" s="63" t="s">
        <v>248</v>
      </c>
      <c r="C1299" s="66" t="s">
        <v>633</v>
      </c>
      <c r="D1299" s="70" t="s">
        <v>27</v>
      </c>
      <c r="E1299" s="115">
        <f>E1300</f>
        <v>52.6</v>
      </c>
      <c r="F1299" s="115">
        <f>F1300</f>
        <v>52.6</v>
      </c>
    </row>
    <row r="1300" spans="1:6" s="7" customFormat="1" ht="15.75" outlineLevel="7">
      <c r="A1300" s="34" t="s">
        <v>767</v>
      </c>
      <c r="B1300" s="63" t="s">
        <v>248</v>
      </c>
      <c r="C1300" s="66" t="s">
        <v>633</v>
      </c>
      <c r="D1300" s="70" t="s">
        <v>31</v>
      </c>
      <c r="E1300" s="115">
        <v>52.6</v>
      </c>
      <c r="F1300" s="115">
        <v>52.6</v>
      </c>
    </row>
    <row r="1301" spans="1:6" s="7" customFormat="1" ht="22.5" hidden="1" outlineLevel="2">
      <c r="A1301" s="34" t="s">
        <v>148</v>
      </c>
      <c r="B1301" s="60" t="s">
        <v>248</v>
      </c>
      <c r="C1301" s="66" t="s">
        <v>604</v>
      </c>
      <c r="D1301" s="61" t="str">
        <f t="shared" ref="D1301:D1309" si="34">C1301</f>
        <v>0620100</v>
      </c>
      <c r="E1301" s="114" t="e">
        <f>#REF!</f>
        <v>#REF!</v>
      </c>
      <c r="F1301" s="114" t="e">
        <f>#REF!</f>
        <v>#REF!</v>
      </c>
    </row>
    <row r="1302" spans="1:6" s="7" customFormat="1" ht="15.75" hidden="1" outlineLevel="3">
      <c r="A1302" s="58" t="s">
        <v>247</v>
      </c>
      <c r="B1302" s="60" t="s">
        <v>248</v>
      </c>
      <c r="C1302" s="66" t="s">
        <v>604</v>
      </c>
      <c r="D1302" s="61" t="str">
        <f t="shared" si="34"/>
        <v>0620100</v>
      </c>
      <c r="E1302" s="114" t="e">
        <f>#REF!</f>
        <v>#REF!</v>
      </c>
      <c r="F1302" s="114" t="e">
        <f>#REF!</f>
        <v>#REF!</v>
      </c>
    </row>
    <row r="1303" spans="1:6" s="7" customFormat="1" ht="15.75" hidden="1" outlineLevel="5">
      <c r="A1303" s="58" t="s">
        <v>249</v>
      </c>
      <c r="B1303" s="60" t="s">
        <v>248</v>
      </c>
      <c r="C1303" s="66" t="s">
        <v>604</v>
      </c>
      <c r="D1303" s="61" t="str">
        <f t="shared" si="34"/>
        <v>0620100</v>
      </c>
      <c r="E1303" s="114" t="e">
        <f>#REF!</f>
        <v>#REF!</v>
      </c>
      <c r="F1303" s="114" t="e">
        <f>#REF!</f>
        <v>#REF!</v>
      </c>
    </row>
    <row r="1304" spans="1:6" s="7" customFormat="1" ht="15.75" hidden="1" outlineLevel="6">
      <c r="A1304" s="58" t="s">
        <v>250</v>
      </c>
      <c r="B1304" s="60" t="s">
        <v>248</v>
      </c>
      <c r="C1304" s="66" t="s">
        <v>604</v>
      </c>
      <c r="D1304" s="61" t="str">
        <f t="shared" si="34"/>
        <v>0620100</v>
      </c>
      <c r="E1304" s="114" t="e">
        <f>#REF!</f>
        <v>#REF!</v>
      </c>
      <c r="F1304" s="114" t="e">
        <f>#REF!</f>
        <v>#REF!</v>
      </c>
    </row>
    <row r="1305" spans="1:6" s="7" customFormat="1" ht="15.75" hidden="1" outlineLevel="7">
      <c r="A1305" s="58" t="s">
        <v>24</v>
      </c>
      <c r="B1305" s="63" t="s">
        <v>248</v>
      </c>
      <c r="C1305" s="66" t="s">
        <v>604</v>
      </c>
      <c r="D1305" s="61" t="str">
        <f t="shared" si="34"/>
        <v>0620100</v>
      </c>
      <c r="E1305" s="114" t="e">
        <f>#REF!</f>
        <v>#REF!</v>
      </c>
      <c r="F1305" s="114" t="e">
        <f>#REF!</f>
        <v>#REF!</v>
      </c>
    </row>
    <row r="1306" spans="1:6" s="7" customFormat="1" ht="15.75" hidden="1" outlineLevel="3">
      <c r="A1306" s="58" t="s">
        <v>26</v>
      </c>
      <c r="B1306" s="60" t="s">
        <v>248</v>
      </c>
      <c r="C1306" s="66" t="s">
        <v>604</v>
      </c>
      <c r="D1306" s="61" t="str">
        <f t="shared" si="34"/>
        <v>0620100</v>
      </c>
      <c r="E1306" s="114" t="e">
        <f>#REF!</f>
        <v>#REF!</v>
      </c>
      <c r="F1306" s="114" t="e">
        <f>#REF!</f>
        <v>#REF!</v>
      </c>
    </row>
    <row r="1307" spans="1:6" s="7" customFormat="1" ht="15.75" hidden="1" outlineLevel="5">
      <c r="A1307" s="34" t="s">
        <v>30</v>
      </c>
      <c r="B1307" s="60" t="s">
        <v>248</v>
      </c>
      <c r="C1307" s="66" t="s">
        <v>604</v>
      </c>
      <c r="D1307" s="61" t="str">
        <f t="shared" si="34"/>
        <v>0620100</v>
      </c>
      <c r="E1307" s="114" t="e">
        <f>#REF!</f>
        <v>#REF!</v>
      </c>
      <c r="F1307" s="114" t="e">
        <f>#REF!</f>
        <v>#REF!</v>
      </c>
    </row>
    <row r="1308" spans="1:6" s="7" customFormat="1" ht="22.5" hidden="1" outlineLevel="6">
      <c r="A1308" s="58" t="s">
        <v>251</v>
      </c>
      <c r="B1308" s="60" t="s">
        <v>248</v>
      </c>
      <c r="C1308" s="66" t="s">
        <v>604</v>
      </c>
      <c r="D1308" s="61" t="str">
        <f t="shared" si="34"/>
        <v>0620100</v>
      </c>
      <c r="E1308" s="114" t="e">
        <f>#REF!</f>
        <v>#REF!</v>
      </c>
      <c r="F1308" s="114" t="e">
        <f>#REF!</f>
        <v>#REF!</v>
      </c>
    </row>
    <row r="1309" spans="1:6" s="7" customFormat="1" ht="15.75" hidden="1" outlineLevel="7">
      <c r="A1309" s="58" t="s">
        <v>43</v>
      </c>
      <c r="B1309" s="63" t="s">
        <v>248</v>
      </c>
      <c r="C1309" s="66" t="s">
        <v>604</v>
      </c>
      <c r="D1309" s="61" t="str">
        <f t="shared" si="34"/>
        <v>0620100</v>
      </c>
      <c r="E1309" s="114" t="e">
        <f>#REF!</f>
        <v>#REF!</v>
      </c>
      <c r="F1309" s="114" t="e">
        <f>#REF!</f>
        <v>#REF!</v>
      </c>
    </row>
    <row r="1310" spans="1:6" s="7" customFormat="1" ht="22.5" outlineLevel="7">
      <c r="A1310" s="34" t="s">
        <v>704</v>
      </c>
      <c r="B1310" s="63" t="s">
        <v>248</v>
      </c>
      <c r="C1310" s="66" t="s">
        <v>852</v>
      </c>
      <c r="D1310" s="70" t="s">
        <v>705</v>
      </c>
      <c r="E1310" s="115">
        <v>1750</v>
      </c>
      <c r="F1310" s="115">
        <v>1750</v>
      </c>
    </row>
    <row r="1311" spans="1:6" s="7" customFormat="1" ht="23.25" outlineLevel="7">
      <c r="A1311" s="25" t="s">
        <v>798</v>
      </c>
      <c r="B1311" s="63" t="s">
        <v>248</v>
      </c>
      <c r="C1311" s="66" t="s">
        <v>799</v>
      </c>
      <c r="D1311" s="61"/>
      <c r="E1311" s="114">
        <f>E1312</f>
        <v>515.4</v>
      </c>
      <c r="F1311" s="114">
        <f>F1312</f>
        <v>515.4</v>
      </c>
    </row>
    <row r="1312" spans="1:6" s="7" customFormat="1" ht="15.75" outlineLevel="7">
      <c r="A1312" s="34" t="s">
        <v>43</v>
      </c>
      <c r="B1312" s="63" t="s">
        <v>248</v>
      </c>
      <c r="C1312" s="66" t="s">
        <v>717</v>
      </c>
      <c r="D1312" s="70" t="s">
        <v>44</v>
      </c>
      <c r="E1312" s="115">
        <f>E1313</f>
        <v>515.4</v>
      </c>
      <c r="F1312" s="115">
        <f>F1313</f>
        <v>515.4</v>
      </c>
    </row>
    <row r="1313" spans="1:6" s="7" customFormat="1" ht="33.75" customHeight="1" outlineLevel="7">
      <c r="A1313" s="34" t="s">
        <v>666</v>
      </c>
      <c r="B1313" s="63" t="s">
        <v>248</v>
      </c>
      <c r="C1313" s="66" t="s">
        <v>717</v>
      </c>
      <c r="D1313" s="68">
        <v>811</v>
      </c>
      <c r="E1313" s="115">
        <v>515.4</v>
      </c>
      <c r="F1313" s="115">
        <v>515.4</v>
      </c>
    </row>
    <row r="1314" spans="1:6" s="7" customFormat="1" ht="24" customHeight="1" outlineLevel="7">
      <c r="A1314" s="93" t="s">
        <v>869</v>
      </c>
      <c r="B1314" s="63" t="s">
        <v>248</v>
      </c>
      <c r="C1314" s="66" t="s">
        <v>634</v>
      </c>
      <c r="D1314" s="81"/>
      <c r="E1314" s="115">
        <f t="shared" ref="E1314:F1317" si="35">E1315</f>
        <v>120</v>
      </c>
      <c r="F1314" s="115">
        <f t="shared" si="35"/>
        <v>120</v>
      </c>
    </row>
    <row r="1315" spans="1:6" s="7" customFormat="1" ht="24" customHeight="1" outlineLevel="7">
      <c r="A1315" s="25" t="s">
        <v>801</v>
      </c>
      <c r="B1315" s="63" t="s">
        <v>248</v>
      </c>
      <c r="C1315" s="66" t="s">
        <v>800</v>
      </c>
      <c r="D1315" s="81"/>
      <c r="E1315" s="115">
        <f t="shared" si="35"/>
        <v>120</v>
      </c>
      <c r="F1315" s="115">
        <f t="shared" si="35"/>
        <v>120</v>
      </c>
    </row>
    <row r="1316" spans="1:6" s="7" customFormat="1" ht="24" customHeight="1" outlineLevel="7">
      <c r="A1316" s="34" t="s">
        <v>642</v>
      </c>
      <c r="B1316" s="63" t="s">
        <v>248</v>
      </c>
      <c r="C1316" s="66" t="s">
        <v>718</v>
      </c>
      <c r="D1316" s="70" t="s">
        <v>25</v>
      </c>
      <c r="E1316" s="115">
        <f t="shared" si="35"/>
        <v>120</v>
      </c>
      <c r="F1316" s="115">
        <f t="shared" si="35"/>
        <v>120</v>
      </c>
    </row>
    <row r="1317" spans="1:6" s="7" customFormat="1" ht="24" customHeight="1" outlineLevel="7">
      <c r="A1317" s="34" t="s">
        <v>643</v>
      </c>
      <c r="B1317" s="63" t="s">
        <v>248</v>
      </c>
      <c r="C1317" s="66" t="s">
        <v>718</v>
      </c>
      <c r="D1317" s="70" t="s">
        <v>27</v>
      </c>
      <c r="E1317" s="115">
        <f t="shared" si="35"/>
        <v>120</v>
      </c>
      <c r="F1317" s="115">
        <f t="shared" si="35"/>
        <v>120</v>
      </c>
    </row>
    <row r="1318" spans="1:6" s="7" customFormat="1" ht="24" customHeight="1" outlineLevel="7">
      <c r="A1318" s="34" t="s">
        <v>767</v>
      </c>
      <c r="B1318" s="63" t="s">
        <v>248</v>
      </c>
      <c r="C1318" s="66" t="s">
        <v>718</v>
      </c>
      <c r="D1318" s="70" t="s">
        <v>31</v>
      </c>
      <c r="E1318" s="115">
        <v>120</v>
      </c>
      <c r="F1318" s="115">
        <v>120</v>
      </c>
    </row>
    <row r="1319" spans="1:6" s="17" customFormat="1" ht="15.75" outlineLevel="7">
      <c r="A1319" s="58" t="s">
        <v>252</v>
      </c>
      <c r="B1319" s="60" t="s">
        <v>253</v>
      </c>
      <c r="C1319" s="80"/>
      <c r="D1319" s="81"/>
      <c r="E1319" s="114">
        <f>E1320+E1325</f>
        <v>18939.5</v>
      </c>
      <c r="F1319" s="114">
        <f>F1320+F1325</f>
        <v>11604.099999999999</v>
      </c>
    </row>
    <row r="1320" spans="1:6" s="7" customFormat="1" ht="23.25" outlineLevel="7">
      <c r="A1320" s="93" t="s">
        <v>869</v>
      </c>
      <c r="B1320" s="63" t="s">
        <v>253</v>
      </c>
      <c r="C1320" s="66" t="s">
        <v>634</v>
      </c>
      <c r="D1320" s="81"/>
      <c r="E1320" s="115">
        <f t="shared" ref="E1320:F1323" si="36">E1321</f>
        <v>400</v>
      </c>
      <c r="F1320" s="115">
        <f t="shared" si="36"/>
        <v>400</v>
      </c>
    </row>
    <row r="1321" spans="1:6" s="7" customFormat="1" ht="15.75" outlineLevel="7">
      <c r="A1321" s="39" t="s">
        <v>802</v>
      </c>
      <c r="B1321" s="63" t="s">
        <v>253</v>
      </c>
      <c r="C1321" s="66" t="s">
        <v>803</v>
      </c>
      <c r="D1321" s="70"/>
      <c r="E1321" s="115">
        <f t="shared" si="36"/>
        <v>400</v>
      </c>
      <c r="F1321" s="115">
        <f t="shared" si="36"/>
        <v>400</v>
      </c>
    </row>
    <row r="1322" spans="1:6" s="7" customFormat="1" ht="15.75" outlineLevel="7">
      <c r="A1322" s="34" t="s">
        <v>642</v>
      </c>
      <c r="B1322" s="63" t="s">
        <v>253</v>
      </c>
      <c r="C1322" s="66" t="s">
        <v>804</v>
      </c>
      <c r="D1322" s="70" t="s">
        <v>25</v>
      </c>
      <c r="E1322" s="115">
        <f t="shared" si="36"/>
        <v>400</v>
      </c>
      <c r="F1322" s="115">
        <f t="shared" si="36"/>
        <v>400</v>
      </c>
    </row>
    <row r="1323" spans="1:6" s="7" customFormat="1" ht="15.75" outlineLevel="7">
      <c r="A1323" s="34" t="s">
        <v>643</v>
      </c>
      <c r="B1323" s="63" t="s">
        <v>253</v>
      </c>
      <c r="C1323" s="66" t="s">
        <v>804</v>
      </c>
      <c r="D1323" s="70" t="s">
        <v>27</v>
      </c>
      <c r="E1323" s="115">
        <f t="shared" si="36"/>
        <v>400</v>
      </c>
      <c r="F1323" s="115">
        <f t="shared" si="36"/>
        <v>400</v>
      </c>
    </row>
    <row r="1324" spans="1:6" s="7" customFormat="1" ht="15.75" outlineLevel="7">
      <c r="A1324" s="34" t="s">
        <v>767</v>
      </c>
      <c r="B1324" s="63" t="s">
        <v>253</v>
      </c>
      <c r="C1324" s="66" t="s">
        <v>804</v>
      </c>
      <c r="D1324" s="70" t="s">
        <v>31</v>
      </c>
      <c r="E1324" s="115">
        <v>400</v>
      </c>
      <c r="F1324" s="115">
        <v>400</v>
      </c>
    </row>
    <row r="1325" spans="1:6" s="7" customFormat="1" ht="15.75" outlineLevel="7">
      <c r="A1325" s="93" t="s">
        <v>870</v>
      </c>
      <c r="B1325" s="60" t="s">
        <v>253</v>
      </c>
      <c r="C1325" s="80" t="s">
        <v>636</v>
      </c>
      <c r="D1325" s="81"/>
      <c r="E1325" s="114">
        <f>E1326+E1330+E1336+E1340</f>
        <v>18539.5</v>
      </c>
      <c r="F1325" s="114">
        <f>F1326+F1330+F1336+F1340</f>
        <v>11204.099999999999</v>
      </c>
    </row>
    <row r="1326" spans="1:6" s="7" customFormat="1" ht="15.75" outlineLevel="7">
      <c r="A1326" s="39" t="s">
        <v>806</v>
      </c>
      <c r="B1326" s="63" t="s">
        <v>253</v>
      </c>
      <c r="C1326" s="80" t="s">
        <v>805</v>
      </c>
      <c r="D1326" s="81"/>
      <c r="E1326" s="114">
        <f t="shared" ref="E1326:F1328" si="37">E1327</f>
        <v>2225.1999999999998</v>
      </c>
      <c r="F1326" s="114">
        <f t="shared" si="37"/>
        <v>2225.1999999999998</v>
      </c>
    </row>
    <row r="1327" spans="1:6" s="7" customFormat="1" ht="15.75" outlineLevel="7">
      <c r="A1327" s="34" t="s">
        <v>642</v>
      </c>
      <c r="B1327" s="63" t="s">
        <v>253</v>
      </c>
      <c r="C1327" s="66" t="s">
        <v>637</v>
      </c>
      <c r="D1327" s="70" t="s">
        <v>25</v>
      </c>
      <c r="E1327" s="115">
        <f t="shared" si="37"/>
        <v>2225.1999999999998</v>
      </c>
      <c r="F1327" s="115">
        <f t="shared" si="37"/>
        <v>2225.1999999999998</v>
      </c>
    </row>
    <row r="1328" spans="1:6" s="7" customFormat="1" ht="15.75" outlineLevel="7">
      <c r="A1328" s="34" t="s">
        <v>643</v>
      </c>
      <c r="B1328" s="63" t="s">
        <v>253</v>
      </c>
      <c r="C1328" s="66" t="s">
        <v>637</v>
      </c>
      <c r="D1328" s="70" t="s">
        <v>27</v>
      </c>
      <c r="E1328" s="115">
        <f t="shared" si="37"/>
        <v>2225.1999999999998</v>
      </c>
      <c r="F1328" s="115">
        <f t="shared" si="37"/>
        <v>2225.1999999999998</v>
      </c>
    </row>
    <row r="1329" spans="1:6" s="7" customFormat="1" ht="15.75" outlineLevel="7">
      <c r="A1329" s="34" t="s">
        <v>767</v>
      </c>
      <c r="B1329" s="63" t="s">
        <v>253</v>
      </c>
      <c r="C1329" s="66" t="s">
        <v>637</v>
      </c>
      <c r="D1329" s="70" t="s">
        <v>31</v>
      </c>
      <c r="E1329" s="115">
        <v>2225.1999999999998</v>
      </c>
      <c r="F1329" s="115">
        <v>2225.1999999999998</v>
      </c>
    </row>
    <row r="1330" spans="1:6" s="7" customFormat="1" ht="23.25" outlineLevel="7">
      <c r="A1330" s="25" t="s">
        <v>807</v>
      </c>
      <c r="B1330" s="63" t="s">
        <v>253</v>
      </c>
      <c r="C1330" s="80" t="s">
        <v>720</v>
      </c>
      <c r="D1330" s="81"/>
      <c r="E1330" s="114">
        <f>E1331+E1334+E1335</f>
        <v>8903.9</v>
      </c>
      <c r="F1330" s="114">
        <f>F1331+F1334+F1335</f>
        <v>8903.9</v>
      </c>
    </row>
    <row r="1331" spans="1:6" s="7" customFormat="1" ht="15.75" outlineLevel="7">
      <c r="A1331" s="34" t="s">
        <v>642</v>
      </c>
      <c r="B1331" s="63" t="s">
        <v>253</v>
      </c>
      <c r="C1331" s="66" t="s">
        <v>719</v>
      </c>
      <c r="D1331" s="70" t="s">
        <v>25</v>
      </c>
      <c r="E1331" s="115">
        <f>E1332</f>
        <v>5681.9</v>
      </c>
      <c r="F1331" s="115">
        <f>F1332</f>
        <v>5681.9</v>
      </c>
    </row>
    <row r="1332" spans="1:6" s="7" customFormat="1" ht="15.75" outlineLevel="7">
      <c r="A1332" s="34" t="s">
        <v>643</v>
      </c>
      <c r="B1332" s="63" t="s">
        <v>253</v>
      </c>
      <c r="C1332" s="66" t="s">
        <v>719</v>
      </c>
      <c r="D1332" s="70" t="s">
        <v>27</v>
      </c>
      <c r="E1332" s="115">
        <f>E1333</f>
        <v>5681.9</v>
      </c>
      <c r="F1332" s="115">
        <f>F1333</f>
        <v>5681.9</v>
      </c>
    </row>
    <row r="1333" spans="1:6" s="7" customFormat="1" ht="15.75" outlineLevel="7">
      <c r="A1333" s="34" t="s">
        <v>767</v>
      </c>
      <c r="B1333" s="63" t="s">
        <v>253</v>
      </c>
      <c r="C1333" s="66" t="s">
        <v>719</v>
      </c>
      <c r="D1333" s="70" t="s">
        <v>31</v>
      </c>
      <c r="E1333" s="115">
        <v>5681.9</v>
      </c>
      <c r="F1333" s="115">
        <v>5681.9</v>
      </c>
    </row>
    <row r="1334" spans="1:6" s="7" customFormat="1" ht="22.5" outlineLevel="7">
      <c r="A1334" s="109" t="s">
        <v>693</v>
      </c>
      <c r="B1334" s="63" t="s">
        <v>253</v>
      </c>
      <c r="C1334" s="66" t="s">
        <v>719</v>
      </c>
      <c r="D1334" s="70" t="s">
        <v>651</v>
      </c>
      <c r="E1334" s="115"/>
      <c r="F1334" s="115"/>
    </row>
    <row r="1335" spans="1:6" s="7" customFormat="1" ht="15.75" outlineLevel="7">
      <c r="A1335" s="34" t="s">
        <v>767</v>
      </c>
      <c r="B1335" s="63" t="s">
        <v>253</v>
      </c>
      <c r="C1335" s="66" t="s">
        <v>853</v>
      </c>
      <c r="D1335" s="70" t="s">
        <v>31</v>
      </c>
      <c r="E1335" s="115">
        <v>3222</v>
      </c>
      <c r="F1335" s="115">
        <v>3222</v>
      </c>
    </row>
    <row r="1336" spans="1:6" s="7" customFormat="1" ht="15.75" outlineLevel="7">
      <c r="A1336" s="39" t="s">
        <v>854</v>
      </c>
      <c r="B1336" s="63" t="s">
        <v>253</v>
      </c>
      <c r="C1336" s="80" t="s">
        <v>808</v>
      </c>
      <c r="D1336" s="81"/>
      <c r="E1336" s="114">
        <f t="shared" ref="E1336:F1338" si="38">E1337</f>
        <v>7335.4</v>
      </c>
      <c r="F1336" s="114">
        <f t="shared" si="38"/>
        <v>0</v>
      </c>
    </row>
    <row r="1337" spans="1:6" s="7" customFormat="1" ht="15.75" outlineLevel="7">
      <c r="A1337" s="34" t="s">
        <v>642</v>
      </c>
      <c r="B1337" s="63" t="s">
        <v>253</v>
      </c>
      <c r="C1337" s="66" t="s">
        <v>855</v>
      </c>
      <c r="D1337" s="70" t="s">
        <v>25</v>
      </c>
      <c r="E1337" s="115">
        <f t="shared" si="38"/>
        <v>7335.4</v>
      </c>
      <c r="F1337" s="115">
        <f t="shared" si="38"/>
        <v>0</v>
      </c>
    </row>
    <row r="1338" spans="1:6" s="7" customFormat="1" ht="15.75" outlineLevel="7">
      <c r="A1338" s="34" t="s">
        <v>643</v>
      </c>
      <c r="B1338" s="63" t="s">
        <v>253</v>
      </c>
      <c r="C1338" s="66" t="s">
        <v>855</v>
      </c>
      <c r="D1338" s="70" t="s">
        <v>27</v>
      </c>
      <c r="E1338" s="115">
        <f t="shared" si="38"/>
        <v>7335.4</v>
      </c>
      <c r="F1338" s="115">
        <f t="shared" si="38"/>
        <v>0</v>
      </c>
    </row>
    <row r="1339" spans="1:6" s="7" customFormat="1" ht="15.75" outlineLevel="7">
      <c r="A1339" s="34" t="s">
        <v>767</v>
      </c>
      <c r="B1339" s="63" t="s">
        <v>253</v>
      </c>
      <c r="C1339" s="66" t="s">
        <v>855</v>
      </c>
      <c r="D1339" s="70" t="s">
        <v>31</v>
      </c>
      <c r="E1339" s="115">
        <v>7335.4</v>
      </c>
      <c r="F1339" s="115"/>
    </row>
    <row r="1340" spans="1:6" s="17" customFormat="1" ht="15.75" outlineLevel="7">
      <c r="A1340" s="39" t="s">
        <v>809</v>
      </c>
      <c r="B1340" s="60" t="s">
        <v>253</v>
      </c>
      <c r="C1340" s="66" t="s">
        <v>810</v>
      </c>
      <c r="D1340" s="81"/>
      <c r="E1340" s="114">
        <f t="shared" ref="E1340:F1342" si="39">E1341</f>
        <v>75</v>
      </c>
      <c r="F1340" s="114">
        <f t="shared" si="39"/>
        <v>75</v>
      </c>
    </row>
    <row r="1341" spans="1:6" s="17" customFormat="1" ht="15.75" outlineLevel="7">
      <c r="A1341" s="34" t="s">
        <v>632</v>
      </c>
      <c r="B1341" s="63" t="s">
        <v>253</v>
      </c>
      <c r="C1341" s="66" t="s">
        <v>811</v>
      </c>
      <c r="D1341" s="70"/>
      <c r="E1341" s="115">
        <f t="shared" si="39"/>
        <v>75</v>
      </c>
      <c r="F1341" s="115">
        <f t="shared" si="39"/>
        <v>75</v>
      </c>
    </row>
    <row r="1342" spans="1:6" s="17" customFormat="1" ht="15.75" outlineLevel="7">
      <c r="A1342" s="34" t="s">
        <v>43</v>
      </c>
      <c r="B1342" s="63" t="s">
        <v>253</v>
      </c>
      <c r="C1342" s="66" t="s">
        <v>811</v>
      </c>
      <c r="D1342" s="70" t="s">
        <v>44</v>
      </c>
      <c r="E1342" s="115">
        <f t="shared" si="39"/>
        <v>75</v>
      </c>
      <c r="F1342" s="115">
        <f t="shared" si="39"/>
        <v>75</v>
      </c>
    </row>
    <row r="1343" spans="1:6" s="17" customFormat="1" ht="15.75" outlineLevel="7">
      <c r="A1343" s="34" t="s">
        <v>767</v>
      </c>
      <c r="B1343" s="63" t="s">
        <v>253</v>
      </c>
      <c r="C1343" s="66" t="s">
        <v>811</v>
      </c>
      <c r="D1343" s="70" t="s">
        <v>31</v>
      </c>
      <c r="E1343" s="115">
        <v>75</v>
      </c>
      <c r="F1343" s="115">
        <v>75</v>
      </c>
    </row>
    <row r="1344" spans="1:6" s="17" customFormat="1" ht="15.75" outlineLevel="7">
      <c r="A1344" s="58" t="s">
        <v>271</v>
      </c>
      <c r="B1344" s="60" t="s">
        <v>272</v>
      </c>
      <c r="C1344" s="80"/>
      <c r="D1344" s="81"/>
      <c r="E1344" s="114">
        <f>E1345</f>
        <v>0</v>
      </c>
      <c r="F1344" s="114">
        <f>F1345</f>
        <v>0</v>
      </c>
    </row>
    <row r="1345" spans="1:6" s="17" customFormat="1" ht="15.75" outlineLevel="7">
      <c r="A1345" s="39" t="s">
        <v>856</v>
      </c>
      <c r="B1345" s="63" t="s">
        <v>272</v>
      </c>
      <c r="C1345" s="66" t="s">
        <v>857</v>
      </c>
      <c r="D1345" s="81"/>
      <c r="E1345" s="115">
        <f t="shared" ref="E1345:F1347" si="40">E1346</f>
        <v>0</v>
      </c>
      <c r="F1345" s="115">
        <f t="shared" si="40"/>
        <v>0</v>
      </c>
    </row>
    <row r="1346" spans="1:6" s="17" customFormat="1" ht="15.75" outlineLevel="7">
      <c r="A1346" s="34" t="s">
        <v>642</v>
      </c>
      <c r="B1346" s="63" t="s">
        <v>272</v>
      </c>
      <c r="C1346" s="66" t="s">
        <v>857</v>
      </c>
      <c r="D1346" s="70" t="s">
        <v>25</v>
      </c>
      <c r="E1346" s="115">
        <f t="shared" si="40"/>
        <v>0</v>
      </c>
      <c r="F1346" s="115">
        <f t="shared" si="40"/>
        <v>0</v>
      </c>
    </row>
    <row r="1347" spans="1:6" s="17" customFormat="1" ht="15.75" outlineLevel="7">
      <c r="A1347" s="34" t="s">
        <v>643</v>
      </c>
      <c r="B1347" s="63" t="s">
        <v>272</v>
      </c>
      <c r="C1347" s="66" t="s">
        <v>857</v>
      </c>
      <c r="D1347" s="70" t="s">
        <v>27</v>
      </c>
      <c r="E1347" s="115">
        <f t="shared" si="40"/>
        <v>0</v>
      </c>
      <c r="F1347" s="115">
        <f t="shared" si="40"/>
        <v>0</v>
      </c>
    </row>
    <row r="1348" spans="1:6" s="17" customFormat="1" ht="15.75" outlineLevel="7">
      <c r="A1348" s="34" t="s">
        <v>767</v>
      </c>
      <c r="B1348" s="63" t="s">
        <v>272</v>
      </c>
      <c r="C1348" s="66" t="s">
        <v>857</v>
      </c>
      <c r="D1348" s="70" t="s">
        <v>31</v>
      </c>
      <c r="E1348" s="115">
        <v>0</v>
      </c>
      <c r="F1348" s="115">
        <v>0</v>
      </c>
    </row>
    <row r="1349" spans="1:6" s="7" customFormat="1" ht="15.75" outlineLevel="7">
      <c r="A1349" s="58" t="s">
        <v>561</v>
      </c>
      <c r="B1349" s="60" t="s">
        <v>278</v>
      </c>
      <c r="C1349" s="66"/>
      <c r="D1349" s="81"/>
      <c r="E1349" s="114">
        <f>E1350</f>
        <v>100</v>
      </c>
      <c r="F1349" s="114">
        <f>F1350</f>
        <v>100</v>
      </c>
    </row>
    <row r="1350" spans="1:6" s="7" customFormat="1" ht="15.75" outlineLevel="7">
      <c r="A1350" s="110" t="s">
        <v>873</v>
      </c>
      <c r="B1350" s="63" t="s">
        <v>326</v>
      </c>
      <c r="C1350" s="66" t="s">
        <v>721</v>
      </c>
      <c r="D1350" s="70"/>
      <c r="E1350" s="115">
        <f>E1352</f>
        <v>100</v>
      </c>
      <c r="F1350" s="115">
        <f>F1352</f>
        <v>100</v>
      </c>
    </row>
    <row r="1351" spans="1:6" s="7" customFormat="1" ht="23.25" outlineLevel="7">
      <c r="A1351" s="25" t="s">
        <v>812</v>
      </c>
      <c r="B1351" s="63" t="s">
        <v>326</v>
      </c>
      <c r="C1351" s="66" t="s">
        <v>813</v>
      </c>
      <c r="D1351" s="70"/>
      <c r="E1351" s="115">
        <f>E1352</f>
        <v>100</v>
      </c>
      <c r="F1351" s="115">
        <f>F1352</f>
        <v>100</v>
      </c>
    </row>
    <row r="1352" spans="1:6" s="7" customFormat="1" ht="15.75" outlineLevel="7">
      <c r="A1352" s="34" t="s">
        <v>642</v>
      </c>
      <c r="B1352" s="63" t="s">
        <v>326</v>
      </c>
      <c r="C1352" s="66" t="s">
        <v>630</v>
      </c>
      <c r="D1352" s="70" t="s">
        <v>25</v>
      </c>
      <c r="E1352" s="115">
        <f>E1353</f>
        <v>100</v>
      </c>
      <c r="F1352" s="115">
        <f>F1353</f>
        <v>100</v>
      </c>
    </row>
    <row r="1353" spans="1:6" s="7" customFormat="1" ht="15.75" outlineLevel="1">
      <c r="A1353" s="34" t="s">
        <v>643</v>
      </c>
      <c r="B1353" s="63" t="s">
        <v>326</v>
      </c>
      <c r="C1353" s="66" t="s">
        <v>630</v>
      </c>
      <c r="D1353" s="70">
        <v>240</v>
      </c>
      <c r="E1353" s="115">
        <f>E1616</f>
        <v>100</v>
      </c>
      <c r="F1353" s="115">
        <f>F1616</f>
        <v>100</v>
      </c>
    </row>
    <row r="1354" spans="1:6" s="7" customFormat="1" ht="15.75" hidden="1" outlineLevel="2">
      <c r="A1354" s="34" t="s">
        <v>767</v>
      </c>
      <c r="B1354" s="60" t="s">
        <v>326</v>
      </c>
      <c r="C1354" s="66" t="s">
        <v>630</v>
      </c>
      <c r="D1354" s="61" t="str">
        <f t="shared" ref="D1354:D1417" si="41">C1354</f>
        <v>10001 29999</v>
      </c>
      <c r="E1354" s="114" t="e">
        <f>#REF!</f>
        <v>#REF!</v>
      </c>
      <c r="F1354" s="114" t="e">
        <f>#REF!</f>
        <v>#REF!</v>
      </c>
    </row>
    <row r="1355" spans="1:6" s="7" customFormat="1" ht="15.75" hidden="1" outlineLevel="3">
      <c r="A1355" s="58" t="s">
        <v>325</v>
      </c>
      <c r="B1355" s="60" t="s">
        <v>326</v>
      </c>
      <c r="C1355" s="66" t="s">
        <v>630</v>
      </c>
      <c r="D1355" s="61" t="str">
        <f t="shared" si="41"/>
        <v>10001 29999</v>
      </c>
      <c r="E1355" s="114" t="e">
        <f>#REF!</f>
        <v>#REF!</v>
      </c>
      <c r="F1355" s="114" t="e">
        <f>#REF!</f>
        <v>#REF!</v>
      </c>
    </row>
    <row r="1356" spans="1:6" s="7" customFormat="1" ht="15.75" hidden="1" outlineLevel="5">
      <c r="A1356" s="58" t="s">
        <v>327</v>
      </c>
      <c r="B1356" s="60" t="s">
        <v>326</v>
      </c>
      <c r="C1356" s="66" t="s">
        <v>630</v>
      </c>
      <c r="D1356" s="61" t="str">
        <f t="shared" si="41"/>
        <v>10001 29999</v>
      </c>
      <c r="E1356" s="114" t="e">
        <f>#REF!</f>
        <v>#REF!</v>
      </c>
      <c r="F1356" s="114" t="e">
        <f>#REF!</f>
        <v>#REF!</v>
      </c>
    </row>
    <row r="1357" spans="1:6" s="7" customFormat="1" ht="15.75" hidden="1" outlineLevel="6">
      <c r="A1357" s="58" t="s">
        <v>312</v>
      </c>
      <c r="B1357" s="60" t="s">
        <v>326</v>
      </c>
      <c r="C1357" s="66" t="s">
        <v>630</v>
      </c>
      <c r="D1357" s="61" t="str">
        <f t="shared" si="41"/>
        <v>10001 29999</v>
      </c>
      <c r="E1357" s="114" t="e">
        <f>#REF!</f>
        <v>#REF!</v>
      </c>
      <c r="F1357" s="114" t="e">
        <f>#REF!</f>
        <v>#REF!</v>
      </c>
    </row>
    <row r="1358" spans="1:6" s="7" customFormat="1" ht="15.75" hidden="1" outlineLevel="7">
      <c r="A1358" s="58" t="s">
        <v>24</v>
      </c>
      <c r="B1358" s="63" t="s">
        <v>326</v>
      </c>
      <c r="C1358" s="66" t="s">
        <v>630</v>
      </c>
      <c r="D1358" s="61" t="str">
        <f t="shared" si="41"/>
        <v>10001 29999</v>
      </c>
      <c r="E1358" s="114" t="e">
        <f>#REF!</f>
        <v>#REF!</v>
      </c>
      <c r="F1358" s="114" t="e">
        <f>#REF!</f>
        <v>#REF!</v>
      </c>
    </row>
    <row r="1359" spans="1:6" s="7" customFormat="1" ht="15.75" hidden="1" outlineLevel="7">
      <c r="A1359" s="58" t="s">
        <v>26</v>
      </c>
      <c r="B1359" s="63" t="s">
        <v>326</v>
      </c>
      <c r="C1359" s="66" t="s">
        <v>630</v>
      </c>
      <c r="D1359" s="61" t="str">
        <f t="shared" si="41"/>
        <v>10001 29999</v>
      </c>
      <c r="E1359" s="114" t="e">
        <f>#REF!</f>
        <v>#REF!</v>
      </c>
      <c r="F1359" s="114" t="e">
        <f>#REF!</f>
        <v>#REF!</v>
      </c>
    </row>
    <row r="1360" spans="1:6" s="7" customFormat="1" ht="15.75" hidden="1" outlineLevel="5">
      <c r="A1360" s="34" t="s">
        <v>28</v>
      </c>
      <c r="B1360" s="60" t="s">
        <v>326</v>
      </c>
      <c r="C1360" s="66" t="s">
        <v>630</v>
      </c>
      <c r="D1360" s="61" t="str">
        <f t="shared" si="41"/>
        <v>10001 29999</v>
      </c>
      <c r="E1360" s="114" t="e">
        <f>#REF!</f>
        <v>#REF!</v>
      </c>
      <c r="F1360" s="114" t="e">
        <f>#REF!</f>
        <v>#REF!</v>
      </c>
    </row>
    <row r="1361" spans="1:6" s="7" customFormat="1" ht="15.75" hidden="1" outlineLevel="6">
      <c r="A1361" s="34" t="s">
        <v>30</v>
      </c>
      <c r="B1361" s="60" t="s">
        <v>326</v>
      </c>
      <c r="C1361" s="66" t="s">
        <v>630</v>
      </c>
      <c r="D1361" s="61" t="str">
        <f t="shared" si="41"/>
        <v>10001 29999</v>
      </c>
      <c r="E1361" s="114" t="e">
        <f>#REF!</f>
        <v>#REF!</v>
      </c>
      <c r="F1361" s="114" t="e">
        <f>#REF!</f>
        <v>#REF!</v>
      </c>
    </row>
    <row r="1362" spans="1:6" s="7" customFormat="1" ht="22.5" hidden="1" outlineLevel="7">
      <c r="A1362" s="58" t="s">
        <v>101</v>
      </c>
      <c r="B1362" s="63" t="s">
        <v>326</v>
      </c>
      <c r="C1362" s="66" t="s">
        <v>630</v>
      </c>
      <c r="D1362" s="61" t="str">
        <f t="shared" si="41"/>
        <v>10001 29999</v>
      </c>
      <c r="E1362" s="114" t="e">
        <f>#REF!</f>
        <v>#REF!</v>
      </c>
      <c r="F1362" s="114" t="e">
        <f>#REF!</f>
        <v>#REF!</v>
      </c>
    </row>
    <row r="1363" spans="1:6" s="7" customFormat="1" ht="15.75" hidden="1" outlineLevel="6">
      <c r="A1363" s="58" t="s">
        <v>102</v>
      </c>
      <c r="B1363" s="60" t="s">
        <v>326</v>
      </c>
      <c r="C1363" s="66" t="s">
        <v>630</v>
      </c>
      <c r="D1363" s="61" t="str">
        <f t="shared" si="41"/>
        <v>10001 29999</v>
      </c>
      <c r="E1363" s="114" t="e">
        <f>#REF!</f>
        <v>#REF!</v>
      </c>
      <c r="F1363" s="114" t="e">
        <f>#REF!</f>
        <v>#REF!</v>
      </c>
    </row>
    <row r="1364" spans="1:6" s="7" customFormat="1" ht="15.75" hidden="1" outlineLevel="7">
      <c r="A1364" s="34" t="s">
        <v>311</v>
      </c>
      <c r="B1364" s="63" t="s">
        <v>326</v>
      </c>
      <c r="C1364" s="66" t="s">
        <v>630</v>
      </c>
      <c r="D1364" s="61" t="str">
        <f t="shared" si="41"/>
        <v>10001 29999</v>
      </c>
      <c r="E1364" s="114" t="e">
        <f>#REF!</f>
        <v>#REF!</v>
      </c>
      <c r="F1364" s="114" t="e">
        <f>#REF!</f>
        <v>#REF!</v>
      </c>
    </row>
    <row r="1365" spans="1:6" s="7" customFormat="1" ht="22.5" hidden="1" outlineLevel="3">
      <c r="A1365" s="58" t="s">
        <v>109</v>
      </c>
      <c r="B1365" s="60" t="s">
        <v>326</v>
      </c>
      <c r="C1365" s="66" t="s">
        <v>630</v>
      </c>
      <c r="D1365" s="61" t="str">
        <f t="shared" si="41"/>
        <v>10001 29999</v>
      </c>
      <c r="E1365" s="114" t="e">
        <f>#REF!</f>
        <v>#REF!</v>
      </c>
      <c r="F1365" s="114" t="e">
        <f>#REF!</f>
        <v>#REF!</v>
      </c>
    </row>
    <row r="1366" spans="1:6" s="7" customFormat="1" ht="15.75" hidden="1" outlineLevel="5">
      <c r="A1366" s="34" t="s">
        <v>109</v>
      </c>
      <c r="B1366" s="60" t="s">
        <v>326</v>
      </c>
      <c r="C1366" s="66" t="s">
        <v>630</v>
      </c>
      <c r="D1366" s="61" t="str">
        <f t="shared" si="41"/>
        <v>10001 29999</v>
      </c>
      <c r="E1366" s="114" t="e">
        <f>#REF!</f>
        <v>#REF!</v>
      </c>
      <c r="F1366" s="114" t="e">
        <f>#REF!</f>
        <v>#REF!</v>
      </c>
    </row>
    <row r="1367" spans="1:6" s="7" customFormat="1" ht="15.75" hidden="1" outlineLevel="6">
      <c r="A1367" s="58" t="s">
        <v>75</v>
      </c>
      <c r="B1367" s="60" t="s">
        <v>326</v>
      </c>
      <c r="C1367" s="66" t="s">
        <v>630</v>
      </c>
      <c r="D1367" s="61" t="str">
        <f t="shared" si="41"/>
        <v>10001 29999</v>
      </c>
      <c r="E1367" s="114" t="e">
        <f>#REF!</f>
        <v>#REF!</v>
      </c>
      <c r="F1367" s="114" t="e">
        <f>#REF!</f>
        <v>#REF!</v>
      </c>
    </row>
    <row r="1368" spans="1:6" s="7" customFormat="1" ht="33.75" hidden="1" outlineLevel="7">
      <c r="A1368" s="58" t="s">
        <v>13</v>
      </c>
      <c r="B1368" s="63" t="s">
        <v>326</v>
      </c>
      <c r="C1368" s="66" t="s">
        <v>630</v>
      </c>
      <c r="D1368" s="61" t="str">
        <f t="shared" si="41"/>
        <v>10001 29999</v>
      </c>
      <c r="E1368" s="114" t="e">
        <f>#REF!</f>
        <v>#REF!</v>
      </c>
      <c r="F1368" s="114" t="e">
        <f>#REF!</f>
        <v>#REF!</v>
      </c>
    </row>
    <row r="1369" spans="1:6" s="7" customFormat="1" ht="15.75" hidden="1" outlineLevel="7">
      <c r="A1369" s="58" t="s">
        <v>76</v>
      </c>
      <c r="B1369" s="63" t="s">
        <v>326</v>
      </c>
      <c r="C1369" s="66" t="s">
        <v>630</v>
      </c>
      <c r="D1369" s="61" t="str">
        <f t="shared" si="41"/>
        <v>10001 29999</v>
      </c>
      <c r="E1369" s="114" t="e">
        <f>#REF!</f>
        <v>#REF!</v>
      </c>
      <c r="F1369" s="114" t="e">
        <f>#REF!</f>
        <v>#REF!</v>
      </c>
    </row>
    <row r="1370" spans="1:6" s="7" customFormat="1" ht="15.75" hidden="1" outlineLevel="5">
      <c r="A1370" s="34" t="s">
        <v>17</v>
      </c>
      <c r="B1370" s="60" t="s">
        <v>326</v>
      </c>
      <c r="C1370" s="66" t="s">
        <v>630</v>
      </c>
      <c r="D1370" s="61" t="str">
        <f t="shared" si="41"/>
        <v>10001 29999</v>
      </c>
      <c r="E1370" s="114" t="e">
        <f>#REF!</f>
        <v>#REF!</v>
      </c>
      <c r="F1370" s="114" t="e">
        <f>#REF!</f>
        <v>#REF!</v>
      </c>
    </row>
    <row r="1371" spans="1:6" s="7" customFormat="1" ht="15.75" hidden="1" outlineLevel="6">
      <c r="A1371" s="34" t="s">
        <v>22</v>
      </c>
      <c r="B1371" s="60" t="s">
        <v>326</v>
      </c>
      <c r="C1371" s="66" t="s">
        <v>630</v>
      </c>
      <c r="D1371" s="61" t="str">
        <f t="shared" si="41"/>
        <v>10001 29999</v>
      </c>
      <c r="E1371" s="114" t="e">
        <f>#REF!</f>
        <v>#REF!</v>
      </c>
      <c r="F1371" s="114" t="e">
        <f>#REF!</f>
        <v>#REF!</v>
      </c>
    </row>
    <row r="1372" spans="1:6" s="7" customFormat="1" ht="15.75" hidden="1" outlineLevel="7">
      <c r="A1372" s="58" t="s">
        <v>24</v>
      </c>
      <c r="B1372" s="63" t="s">
        <v>326</v>
      </c>
      <c r="C1372" s="66" t="s">
        <v>630</v>
      </c>
      <c r="D1372" s="61" t="str">
        <f t="shared" si="41"/>
        <v>10001 29999</v>
      </c>
      <c r="E1372" s="114" t="e">
        <f>#REF!</f>
        <v>#REF!</v>
      </c>
      <c r="F1372" s="114" t="e">
        <f>#REF!</f>
        <v>#REF!</v>
      </c>
    </row>
    <row r="1373" spans="1:6" s="7" customFormat="1" ht="15.75" hidden="1" outlineLevel="7">
      <c r="A1373" s="58" t="s">
        <v>26</v>
      </c>
      <c r="B1373" s="63" t="s">
        <v>326</v>
      </c>
      <c r="C1373" s="66" t="s">
        <v>630</v>
      </c>
      <c r="D1373" s="61" t="str">
        <f t="shared" si="41"/>
        <v>10001 29999</v>
      </c>
      <c r="E1373" s="114" t="e">
        <f>#REF!</f>
        <v>#REF!</v>
      </c>
      <c r="F1373" s="114" t="e">
        <f>#REF!</f>
        <v>#REF!</v>
      </c>
    </row>
    <row r="1374" spans="1:6" s="7" customFormat="1" ht="15.75" hidden="1" outlineLevel="7">
      <c r="A1374" s="34" t="s">
        <v>28</v>
      </c>
      <c r="B1374" s="63" t="s">
        <v>326</v>
      </c>
      <c r="C1374" s="66" t="s">
        <v>630</v>
      </c>
      <c r="D1374" s="61" t="str">
        <f t="shared" si="41"/>
        <v>10001 29999</v>
      </c>
      <c r="E1374" s="114" t="e">
        <f>#REF!</f>
        <v>#REF!</v>
      </c>
      <c r="F1374" s="114" t="e">
        <f>#REF!</f>
        <v>#REF!</v>
      </c>
    </row>
    <row r="1375" spans="1:6" s="7" customFormat="1" ht="15.75" hidden="1" outlineLevel="5">
      <c r="A1375" s="34" t="s">
        <v>85</v>
      </c>
      <c r="B1375" s="60" t="s">
        <v>326</v>
      </c>
      <c r="C1375" s="66" t="s">
        <v>630</v>
      </c>
      <c r="D1375" s="61" t="str">
        <f t="shared" si="41"/>
        <v>10001 29999</v>
      </c>
      <c r="E1375" s="114" t="e">
        <f>#REF!</f>
        <v>#REF!</v>
      </c>
      <c r="F1375" s="114" t="e">
        <f>#REF!</f>
        <v>#REF!</v>
      </c>
    </row>
    <row r="1376" spans="1:6" s="7" customFormat="1" ht="15.75" hidden="1" outlineLevel="6">
      <c r="A1376" s="34" t="s">
        <v>30</v>
      </c>
      <c r="B1376" s="60" t="s">
        <v>326</v>
      </c>
      <c r="C1376" s="66" t="s">
        <v>630</v>
      </c>
      <c r="D1376" s="61" t="str">
        <f t="shared" si="41"/>
        <v>10001 29999</v>
      </c>
      <c r="E1376" s="114" t="e">
        <f>#REF!</f>
        <v>#REF!</v>
      </c>
      <c r="F1376" s="114" t="e">
        <f>#REF!</f>
        <v>#REF!</v>
      </c>
    </row>
    <row r="1377" spans="1:6" s="7" customFormat="1" ht="15.75" hidden="1" outlineLevel="7">
      <c r="A1377" s="58" t="s">
        <v>43</v>
      </c>
      <c r="B1377" s="63" t="s">
        <v>326</v>
      </c>
      <c r="C1377" s="66" t="s">
        <v>630</v>
      </c>
      <c r="D1377" s="61" t="str">
        <f t="shared" si="41"/>
        <v>10001 29999</v>
      </c>
      <c r="E1377" s="114" t="e">
        <f>#REF!</f>
        <v>#REF!</v>
      </c>
      <c r="F1377" s="114" t="e">
        <f>#REF!</f>
        <v>#REF!</v>
      </c>
    </row>
    <row r="1378" spans="1:6" s="7" customFormat="1" ht="15.75" hidden="1" outlineLevel="7">
      <c r="A1378" s="58" t="s">
        <v>45</v>
      </c>
      <c r="B1378" s="63" t="s">
        <v>326</v>
      </c>
      <c r="C1378" s="66" t="s">
        <v>630</v>
      </c>
      <c r="D1378" s="61" t="str">
        <f t="shared" si="41"/>
        <v>10001 29999</v>
      </c>
      <c r="E1378" s="114" t="e">
        <f>#REF!</f>
        <v>#REF!</v>
      </c>
      <c r="F1378" s="114" t="e">
        <f>#REF!</f>
        <v>#REF!</v>
      </c>
    </row>
    <row r="1379" spans="1:6" s="7" customFormat="1" ht="15.75" hidden="1" outlineLevel="2">
      <c r="A1379" s="34" t="s">
        <v>52</v>
      </c>
      <c r="B1379" s="60" t="s">
        <v>326</v>
      </c>
      <c r="C1379" s="66" t="s">
        <v>630</v>
      </c>
      <c r="D1379" s="61" t="str">
        <f t="shared" si="41"/>
        <v>10001 29999</v>
      </c>
      <c r="E1379" s="114" t="e">
        <f>#REF!</f>
        <v>#REF!</v>
      </c>
      <c r="F1379" s="114" t="e">
        <f>#REF!</f>
        <v>#REF!</v>
      </c>
    </row>
    <row r="1380" spans="1:6" s="7" customFormat="1" ht="15.75" hidden="1" outlineLevel="3">
      <c r="A1380" s="34" t="s">
        <v>47</v>
      </c>
      <c r="B1380" s="60" t="s">
        <v>326</v>
      </c>
      <c r="C1380" s="66" t="s">
        <v>630</v>
      </c>
      <c r="D1380" s="61" t="str">
        <f t="shared" si="41"/>
        <v>10001 29999</v>
      </c>
      <c r="E1380" s="114" t="e">
        <f>#REF!</f>
        <v>#REF!</v>
      </c>
      <c r="F1380" s="114" t="e">
        <f>#REF!</f>
        <v>#REF!</v>
      </c>
    </row>
    <row r="1381" spans="1:6" s="7" customFormat="1" ht="15.75" hidden="1" outlineLevel="4">
      <c r="A1381" s="58" t="s">
        <v>328</v>
      </c>
      <c r="B1381" s="60" t="s">
        <v>326</v>
      </c>
      <c r="C1381" s="66" t="s">
        <v>630</v>
      </c>
      <c r="D1381" s="61" t="str">
        <f t="shared" si="41"/>
        <v>10001 29999</v>
      </c>
      <c r="E1381" s="114" t="e">
        <f>#REF!</f>
        <v>#REF!</v>
      </c>
      <c r="F1381" s="114" t="e">
        <f>#REF!</f>
        <v>#REF!</v>
      </c>
    </row>
    <row r="1382" spans="1:6" s="7" customFormat="1" ht="15.75" hidden="1" outlineLevel="5">
      <c r="A1382" s="58" t="s">
        <v>329</v>
      </c>
      <c r="B1382" s="60" t="s">
        <v>326</v>
      </c>
      <c r="C1382" s="66" t="s">
        <v>630</v>
      </c>
      <c r="D1382" s="61" t="str">
        <f t="shared" si="41"/>
        <v>10001 29999</v>
      </c>
      <c r="E1382" s="114" t="e">
        <f>#REF!</f>
        <v>#REF!</v>
      </c>
      <c r="F1382" s="114" t="e">
        <f>#REF!</f>
        <v>#REF!</v>
      </c>
    </row>
    <row r="1383" spans="1:6" s="7" customFormat="1" ht="15.75" hidden="1" outlineLevel="6">
      <c r="A1383" s="58" t="s">
        <v>330</v>
      </c>
      <c r="B1383" s="60" t="s">
        <v>326</v>
      </c>
      <c r="C1383" s="66" t="s">
        <v>630</v>
      </c>
      <c r="D1383" s="61" t="str">
        <f t="shared" si="41"/>
        <v>10001 29999</v>
      </c>
      <c r="E1383" s="114" t="e">
        <f>#REF!</f>
        <v>#REF!</v>
      </c>
      <c r="F1383" s="114" t="e">
        <f>#REF!</f>
        <v>#REF!</v>
      </c>
    </row>
    <row r="1384" spans="1:6" s="7" customFormat="1" ht="15.75" hidden="1" outlineLevel="7">
      <c r="A1384" s="58" t="s">
        <v>24</v>
      </c>
      <c r="B1384" s="63" t="s">
        <v>326</v>
      </c>
      <c r="C1384" s="66" t="s">
        <v>630</v>
      </c>
      <c r="D1384" s="61" t="str">
        <f t="shared" si="41"/>
        <v>10001 29999</v>
      </c>
      <c r="E1384" s="114" t="e">
        <f>#REF!</f>
        <v>#REF!</v>
      </c>
      <c r="F1384" s="114" t="e">
        <f>#REF!</f>
        <v>#REF!</v>
      </c>
    </row>
    <row r="1385" spans="1:6" s="7" customFormat="1" ht="15.75" hidden="1" outlineLevel="5">
      <c r="A1385" s="58" t="s">
        <v>26</v>
      </c>
      <c r="B1385" s="60" t="s">
        <v>326</v>
      </c>
      <c r="C1385" s="66" t="s">
        <v>630</v>
      </c>
      <c r="D1385" s="61" t="str">
        <f t="shared" si="41"/>
        <v>10001 29999</v>
      </c>
      <c r="E1385" s="114" t="e">
        <f>#REF!</f>
        <v>#REF!</v>
      </c>
      <c r="F1385" s="114" t="e">
        <f>#REF!</f>
        <v>#REF!</v>
      </c>
    </row>
    <row r="1386" spans="1:6" s="7" customFormat="1" ht="15.75" hidden="1" outlineLevel="6">
      <c r="A1386" s="34" t="s">
        <v>30</v>
      </c>
      <c r="B1386" s="60" t="s">
        <v>326</v>
      </c>
      <c r="C1386" s="66" t="s">
        <v>630</v>
      </c>
      <c r="D1386" s="61" t="str">
        <f t="shared" si="41"/>
        <v>10001 29999</v>
      </c>
      <c r="E1386" s="114" t="e">
        <f>#REF!</f>
        <v>#REF!</v>
      </c>
      <c r="F1386" s="114" t="e">
        <f>#REF!</f>
        <v>#REF!</v>
      </c>
    </row>
    <row r="1387" spans="1:6" s="7" customFormat="1" ht="15.75" hidden="1" outlineLevel="7">
      <c r="A1387" s="58" t="s">
        <v>32</v>
      </c>
      <c r="B1387" s="63" t="s">
        <v>326</v>
      </c>
      <c r="C1387" s="66" t="s">
        <v>630</v>
      </c>
      <c r="D1387" s="61" t="str">
        <f t="shared" si="41"/>
        <v>10001 29999</v>
      </c>
      <c r="E1387" s="114" t="e">
        <f>#REF!</f>
        <v>#REF!</v>
      </c>
      <c r="F1387" s="114" t="e">
        <f>#REF!</f>
        <v>#REF!</v>
      </c>
    </row>
    <row r="1388" spans="1:6" s="7" customFormat="1" ht="15.75" hidden="1" outlineLevel="5">
      <c r="A1388" s="58" t="s">
        <v>286</v>
      </c>
      <c r="B1388" s="60" t="s">
        <v>326</v>
      </c>
      <c r="C1388" s="66" t="s">
        <v>630</v>
      </c>
      <c r="D1388" s="61" t="str">
        <f t="shared" si="41"/>
        <v>10001 29999</v>
      </c>
      <c r="E1388" s="114" t="e">
        <f>#REF!</f>
        <v>#REF!</v>
      </c>
      <c r="F1388" s="114" t="e">
        <f>#REF!</f>
        <v>#REF!</v>
      </c>
    </row>
    <row r="1389" spans="1:6" s="7" customFormat="1" ht="15.75" hidden="1" outlineLevel="6">
      <c r="A1389" s="34" t="s">
        <v>331</v>
      </c>
      <c r="B1389" s="60" t="s">
        <v>326</v>
      </c>
      <c r="C1389" s="66" t="s">
        <v>630</v>
      </c>
      <c r="D1389" s="61" t="str">
        <f t="shared" si="41"/>
        <v>10001 29999</v>
      </c>
      <c r="E1389" s="114" t="e">
        <f>#REF!</f>
        <v>#REF!</v>
      </c>
      <c r="F1389" s="114" t="e">
        <f>#REF!</f>
        <v>#REF!</v>
      </c>
    </row>
    <row r="1390" spans="1:6" s="7" customFormat="1" ht="22.5" hidden="1" outlineLevel="7">
      <c r="A1390" s="58" t="s">
        <v>101</v>
      </c>
      <c r="B1390" s="63" t="s">
        <v>326</v>
      </c>
      <c r="C1390" s="66" t="s">
        <v>630</v>
      </c>
      <c r="D1390" s="61" t="str">
        <f t="shared" si="41"/>
        <v>10001 29999</v>
      </c>
      <c r="E1390" s="114" t="e">
        <f>#REF!</f>
        <v>#REF!</v>
      </c>
      <c r="F1390" s="114" t="e">
        <f>#REF!</f>
        <v>#REF!</v>
      </c>
    </row>
    <row r="1391" spans="1:6" s="7" customFormat="1" ht="15.75" hidden="1" outlineLevel="2">
      <c r="A1391" s="58" t="s">
        <v>102</v>
      </c>
      <c r="B1391" s="60" t="s">
        <v>326</v>
      </c>
      <c r="C1391" s="66" t="s">
        <v>630</v>
      </c>
      <c r="D1391" s="61" t="str">
        <f t="shared" si="41"/>
        <v>10001 29999</v>
      </c>
      <c r="E1391" s="114" t="e">
        <f>#REF!</f>
        <v>#REF!</v>
      </c>
      <c r="F1391" s="114" t="e">
        <f>#REF!</f>
        <v>#REF!</v>
      </c>
    </row>
    <row r="1392" spans="1:6" s="7" customFormat="1" ht="22.5" hidden="1" outlineLevel="3">
      <c r="A1392" s="34" t="s">
        <v>103</v>
      </c>
      <c r="B1392" s="60" t="s">
        <v>326</v>
      </c>
      <c r="C1392" s="66" t="s">
        <v>630</v>
      </c>
      <c r="D1392" s="61" t="str">
        <f t="shared" si="41"/>
        <v>10001 29999</v>
      </c>
      <c r="E1392" s="114" t="e">
        <f>#REF!</f>
        <v>#REF!</v>
      </c>
      <c r="F1392" s="114" t="e">
        <f>#REF!</f>
        <v>#REF!</v>
      </c>
    </row>
    <row r="1393" spans="1:6" s="7" customFormat="1" ht="15.75" hidden="1" outlineLevel="5">
      <c r="A1393" s="58" t="s">
        <v>114</v>
      </c>
      <c r="B1393" s="60" t="s">
        <v>326</v>
      </c>
      <c r="C1393" s="66" t="s">
        <v>630</v>
      </c>
      <c r="D1393" s="61" t="str">
        <f t="shared" si="41"/>
        <v>10001 29999</v>
      </c>
      <c r="E1393" s="114" t="e">
        <f>#REF!</f>
        <v>#REF!</v>
      </c>
      <c r="F1393" s="114" t="e">
        <f>#REF!</f>
        <v>#REF!</v>
      </c>
    </row>
    <row r="1394" spans="1:6" s="7" customFormat="1" ht="33.75" hidden="1" outlineLevel="6">
      <c r="A1394" s="58" t="s">
        <v>332</v>
      </c>
      <c r="B1394" s="60" t="s">
        <v>326</v>
      </c>
      <c r="C1394" s="66" t="s">
        <v>630</v>
      </c>
      <c r="D1394" s="61" t="str">
        <f t="shared" si="41"/>
        <v>10001 29999</v>
      </c>
      <c r="E1394" s="114" t="e">
        <f>#REF!</f>
        <v>#REF!</v>
      </c>
      <c r="F1394" s="114" t="e">
        <f>#REF!</f>
        <v>#REF!</v>
      </c>
    </row>
    <row r="1395" spans="1:6" s="7" customFormat="1" ht="15.75" hidden="1" outlineLevel="7">
      <c r="A1395" s="58" t="s">
        <v>24</v>
      </c>
      <c r="B1395" s="63" t="s">
        <v>326</v>
      </c>
      <c r="C1395" s="66" t="s">
        <v>630</v>
      </c>
      <c r="D1395" s="61" t="str">
        <f t="shared" si="41"/>
        <v>10001 29999</v>
      </c>
      <c r="E1395" s="114" t="e">
        <f>#REF!</f>
        <v>#REF!</v>
      </c>
      <c r="F1395" s="114" t="e">
        <f>#REF!</f>
        <v>#REF!</v>
      </c>
    </row>
    <row r="1396" spans="1:6" s="7" customFormat="1" ht="15.75" hidden="1" outlineLevel="7">
      <c r="A1396" s="58" t="s">
        <v>26</v>
      </c>
      <c r="B1396" s="63" t="s">
        <v>326</v>
      </c>
      <c r="C1396" s="66" t="s">
        <v>630</v>
      </c>
      <c r="D1396" s="61" t="str">
        <f t="shared" si="41"/>
        <v>10001 29999</v>
      </c>
      <c r="E1396" s="114" t="e">
        <f>#REF!</f>
        <v>#REF!</v>
      </c>
      <c r="F1396" s="114" t="e">
        <f>#REF!</f>
        <v>#REF!</v>
      </c>
    </row>
    <row r="1397" spans="1:6" s="7" customFormat="1" ht="15.75" hidden="1" outlineLevel="5">
      <c r="A1397" s="34" t="s">
        <v>28</v>
      </c>
      <c r="B1397" s="60" t="s">
        <v>326</v>
      </c>
      <c r="C1397" s="66" t="s">
        <v>630</v>
      </c>
      <c r="D1397" s="61" t="str">
        <f t="shared" si="41"/>
        <v>10001 29999</v>
      </c>
      <c r="E1397" s="114" t="e">
        <f>#REF!</f>
        <v>#REF!</v>
      </c>
      <c r="F1397" s="114" t="e">
        <f>#REF!</f>
        <v>#REF!</v>
      </c>
    </row>
    <row r="1398" spans="1:6" s="7" customFormat="1" ht="15.75" hidden="1" outlineLevel="6">
      <c r="A1398" s="34" t="s">
        <v>30</v>
      </c>
      <c r="B1398" s="60" t="s">
        <v>326</v>
      </c>
      <c r="C1398" s="66" t="s">
        <v>630</v>
      </c>
      <c r="D1398" s="61" t="str">
        <f t="shared" si="41"/>
        <v>10001 29999</v>
      </c>
      <c r="E1398" s="114" t="e">
        <f>#REF!</f>
        <v>#REF!</v>
      </c>
      <c r="F1398" s="114" t="e">
        <f>#REF!</f>
        <v>#REF!</v>
      </c>
    </row>
    <row r="1399" spans="1:6" s="7" customFormat="1" ht="22.5" hidden="1" outlineLevel="7">
      <c r="A1399" s="58" t="s">
        <v>101</v>
      </c>
      <c r="B1399" s="63" t="s">
        <v>326</v>
      </c>
      <c r="C1399" s="66" t="s">
        <v>630</v>
      </c>
      <c r="D1399" s="61" t="str">
        <f t="shared" si="41"/>
        <v>10001 29999</v>
      </c>
      <c r="E1399" s="114" t="e">
        <f>#REF!</f>
        <v>#REF!</v>
      </c>
      <c r="F1399" s="114" t="e">
        <f>#REF!</f>
        <v>#REF!</v>
      </c>
    </row>
    <row r="1400" spans="1:6" s="7" customFormat="1" ht="15.75" hidden="1" outlineLevel="3">
      <c r="A1400" s="58" t="s">
        <v>132</v>
      </c>
      <c r="B1400" s="60" t="s">
        <v>326</v>
      </c>
      <c r="C1400" s="66" t="s">
        <v>630</v>
      </c>
      <c r="D1400" s="61" t="str">
        <f t="shared" si="41"/>
        <v>10001 29999</v>
      </c>
      <c r="E1400" s="114" t="e">
        <f>#REF!</f>
        <v>#REF!</v>
      </c>
      <c r="F1400" s="114" t="e">
        <f>#REF!</f>
        <v>#REF!</v>
      </c>
    </row>
    <row r="1401" spans="1:6" s="7" customFormat="1" ht="15.75" hidden="1" outlineLevel="5">
      <c r="A1401" s="34" t="s">
        <v>134</v>
      </c>
      <c r="B1401" s="60" t="s">
        <v>326</v>
      </c>
      <c r="C1401" s="66" t="s">
        <v>630</v>
      </c>
      <c r="D1401" s="61" t="str">
        <f t="shared" si="41"/>
        <v>10001 29999</v>
      </c>
      <c r="E1401" s="114" t="e">
        <f>#REF!</f>
        <v>#REF!</v>
      </c>
      <c r="F1401" s="114" t="e">
        <f>#REF!</f>
        <v>#REF!</v>
      </c>
    </row>
    <row r="1402" spans="1:6" s="7" customFormat="1" ht="22.5" hidden="1" outlineLevel="6">
      <c r="A1402" s="58" t="s">
        <v>135</v>
      </c>
      <c r="B1402" s="60" t="s">
        <v>326</v>
      </c>
      <c r="C1402" s="66" t="s">
        <v>630</v>
      </c>
      <c r="D1402" s="61" t="str">
        <f t="shared" si="41"/>
        <v>10001 29999</v>
      </c>
      <c r="E1402" s="114" t="e">
        <f>#REF!</f>
        <v>#REF!</v>
      </c>
      <c r="F1402" s="114" t="e">
        <f>#REF!</f>
        <v>#REF!</v>
      </c>
    </row>
    <row r="1403" spans="1:6" s="7" customFormat="1" ht="15.75" hidden="1" outlineLevel="7">
      <c r="A1403" s="58" t="s">
        <v>24</v>
      </c>
      <c r="B1403" s="63" t="s">
        <v>326</v>
      </c>
      <c r="C1403" s="66" t="s">
        <v>630</v>
      </c>
      <c r="D1403" s="61" t="str">
        <f t="shared" si="41"/>
        <v>10001 29999</v>
      </c>
      <c r="E1403" s="114" t="e">
        <f>#REF!</f>
        <v>#REF!</v>
      </c>
      <c r="F1403" s="114" t="e">
        <f>#REF!</f>
        <v>#REF!</v>
      </c>
    </row>
    <row r="1404" spans="1:6" s="7" customFormat="1" ht="15.75" hidden="1" outlineLevel="3">
      <c r="A1404" s="58" t="s">
        <v>26</v>
      </c>
      <c r="B1404" s="60" t="s">
        <v>326</v>
      </c>
      <c r="C1404" s="66" t="s">
        <v>630</v>
      </c>
      <c r="D1404" s="61" t="str">
        <f t="shared" si="41"/>
        <v>10001 29999</v>
      </c>
      <c r="E1404" s="114" t="e">
        <f>#REF!</f>
        <v>#REF!</v>
      </c>
      <c r="F1404" s="114" t="e">
        <f>#REF!</f>
        <v>#REF!</v>
      </c>
    </row>
    <row r="1405" spans="1:6" s="7" customFormat="1" ht="15.75" hidden="1" outlineLevel="4">
      <c r="A1405" s="34" t="s">
        <v>30</v>
      </c>
      <c r="B1405" s="60" t="s">
        <v>326</v>
      </c>
      <c r="C1405" s="66" t="s">
        <v>630</v>
      </c>
      <c r="D1405" s="61" t="str">
        <f t="shared" si="41"/>
        <v>10001 29999</v>
      </c>
      <c r="E1405" s="114" t="e">
        <f>#REF!</f>
        <v>#REF!</v>
      </c>
      <c r="F1405" s="114" t="e">
        <f>#REF!</f>
        <v>#REF!</v>
      </c>
    </row>
    <row r="1406" spans="1:6" s="7" customFormat="1" ht="22.5" hidden="1" outlineLevel="5">
      <c r="A1406" s="58" t="s">
        <v>333</v>
      </c>
      <c r="B1406" s="60" t="s">
        <v>326</v>
      </c>
      <c r="C1406" s="66" t="s">
        <v>630</v>
      </c>
      <c r="D1406" s="61" t="str">
        <f t="shared" si="41"/>
        <v>10001 29999</v>
      </c>
      <c r="E1406" s="114" t="e">
        <f>#REF!</f>
        <v>#REF!</v>
      </c>
      <c r="F1406" s="114" t="e">
        <f>#REF!</f>
        <v>#REF!</v>
      </c>
    </row>
    <row r="1407" spans="1:6" s="7" customFormat="1" ht="22.5" hidden="1" outlineLevel="6">
      <c r="A1407" s="58" t="s">
        <v>334</v>
      </c>
      <c r="B1407" s="60" t="s">
        <v>326</v>
      </c>
      <c r="C1407" s="66" t="s">
        <v>630</v>
      </c>
      <c r="D1407" s="61" t="str">
        <f t="shared" si="41"/>
        <v>10001 29999</v>
      </c>
      <c r="E1407" s="114" t="e">
        <f>#REF!</f>
        <v>#REF!</v>
      </c>
      <c r="F1407" s="114" t="e">
        <f>#REF!</f>
        <v>#REF!</v>
      </c>
    </row>
    <row r="1408" spans="1:6" s="7" customFormat="1" ht="15.75" hidden="1" outlineLevel="7">
      <c r="A1408" s="58" t="s">
        <v>24</v>
      </c>
      <c r="B1408" s="63" t="s">
        <v>326</v>
      </c>
      <c r="C1408" s="66" t="s">
        <v>630</v>
      </c>
      <c r="D1408" s="61" t="str">
        <f t="shared" si="41"/>
        <v>10001 29999</v>
      </c>
      <c r="E1408" s="114" t="e">
        <f>#REF!</f>
        <v>#REF!</v>
      </c>
      <c r="F1408" s="114" t="e">
        <f>#REF!</f>
        <v>#REF!</v>
      </c>
    </row>
    <row r="1409" spans="1:6" s="7" customFormat="1" ht="15.75" hidden="1" outlineLevel="7">
      <c r="A1409" s="58" t="s">
        <v>26</v>
      </c>
      <c r="B1409" s="63" t="s">
        <v>326</v>
      </c>
      <c r="C1409" s="66" t="s">
        <v>630</v>
      </c>
      <c r="D1409" s="61" t="str">
        <f t="shared" si="41"/>
        <v>10001 29999</v>
      </c>
      <c r="E1409" s="114" t="e">
        <f>#REF!</f>
        <v>#REF!</v>
      </c>
      <c r="F1409" s="114" t="e">
        <f>#REF!</f>
        <v>#REF!</v>
      </c>
    </row>
    <row r="1410" spans="1:6" s="7" customFormat="1" ht="15.75" hidden="1" outlineLevel="5">
      <c r="A1410" s="34" t="s">
        <v>28</v>
      </c>
      <c r="B1410" s="60" t="s">
        <v>326</v>
      </c>
      <c r="C1410" s="66" t="s">
        <v>630</v>
      </c>
      <c r="D1410" s="61" t="str">
        <f t="shared" si="41"/>
        <v>10001 29999</v>
      </c>
      <c r="E1410" s="114" t="e">
        <f>#REF!</f>
        <v>#REF!</v>
      </c>
      <c r="F1410" s="114" t="e">
        <f>#REF!</f>
        <v>#REF!</v>
      </c>
    </row>
    <row r="1411" spans="1:6" s="7" customFormat="1" ht="15.75" hidden="1" outlineLevel="6">
      <c r="A1411" s="34" t="s">
        <v>30</v>
      </c>
      <c r="B1411" s="60" t="s">
        <v>326</v>
      </c>
      <c r="C1411" s="66" t="s">
        <v>630</v>
      </c>
      <c r="D1411" s="61" t="str">
        <f t="shared" si="41"/>
        <v>10001 29999</v>
      </c>
      <c r="E1411" s="114" t="e">
        <f>#REF!</f>
        <v>#REF!</v>
      </c>
      <c r="F1411" s="114" t="e">
        <f>#REF!</f>
        <v>#REF!</v>
      </c>
    </row>
    <row r="1412" spans="1:6" s="7" customFormat="1" ht="22.5" hidden="1" outlineLevel="7">
      <c r="A1412" s="58" t="s">
        <v>101</v>
      </c>
      <c r="B1412" s="63" t="s">
        <v>326</v>
      </c>
      <c r="C1412" s="66" t="s">
        <v>630</v>
      </c>
      <c r="D1412" s="61" t="str">
        <f t="shared" si="41"/>
        <v>10001 29999</v>
      </c>
      <c r="E1412" s="114" t="e">
        <f>#REF!</f>
        <v>#REF!</v>
      </c>
      <c r="F1412" s="114" t="e">
        <f>#REF!</f>
        <v>#REF!</v>
      </c>
    </row>
    <row r="1413" spans="1:6" s="7" customFormat="1" ht="15.75" hidden="1" outlineLevel="6">
      <c r="A1413" s="58" t="s">
        <v>132</v>
      </c>
      <c r="B1413" s="60" t="s">
        <v>326</v>
      </c>
      <c r="C1413" s="66" t="s">
        <v>630</v>
      </c>
      <c r="D1413" s="61" t="str">
        <f t="shared" si="41"/>
        <v>10001 29999</v>
      </c>
      <c r="E1413" s="114" t="e">
        <f>#REF!</f>
        <v>#REF!</v>
      </c>
      <c r="F1413" s="114" t="e">
        <f>#REF!</f>
        <v>#REF!</v>
      </c>
    </row>
    <row r="1414" spans="1:6" s="7" customFormat="1" ht="15.75" hidden="1" outlineLevel="7">
      <c r="A1414" s="34" t="s">
        <v>134</v>
      </c>
      <c r="B1414" s="63" t="s">
        <v>326</v>
      </c>
      <c r="C1414" s="66" t="s">
        <v>630</v>
      </c>
      <c r="D1414" s="61" t="str">
        <f t="shared" si="41"/>
        <v>10001 29999</v>
      </c>
      <c r="E1414" s="114" t="e">
        <f>#REF!</f>
        <v>#REF!</v>
      </c>
      <c r="F1414" s="114" t="e">
        <f>#REF!</f>
        <v>#REF!</v>
      </c>
    </row>
    <row r="1415" spans="1:6" s="7" customFormat="1" ht="15.75" hidden="1" outlineLevel="6">
      <c r="A1415" s="58" t="s">
        <v>102</v>
      </c>
      <c r="B1415" s="60" t="s">
        <v>326</v>
      </c>
      <c r="C1415" s="66" t="s">
        <v>630</v>
      </c>
      <c r="D1415" s="61" t="str">
        <f t="shared" si="41"/>
        <v>10001 29999</v>
      </c>
      <c r="E1415" s="114" t="e">
        <f>#REF!</f>
        <v>#REF!</v>
      </c>
      <c r="F1415" s="114" t="e">
        <f>#REF!</f>
        <v>#REF!</v>
      </c>
    </row>
    <row r="1416" spans="1:6" s="7" customFormat="1" ht="15.75" hidden="1" outlineLevel="7">
      <c r="A1416" s="34" t="s">
        <v>311</v>
      </c>
      <c r="B1416" s="63" t="s">
        <v>326</v>
      </c>
      <c r="C1416" s="66" t="s">
        <v>630</v>
      </c>
      <c r="D1416" s="61" t="str">
        <f t="shared" si="41"/>
        <v>10001 29999</v>
      </c>
      <c r="E1416" s="114" t="e">
        <f>#REF!</f>
        <v>#REF!</v>
      </c>
      <c r="F1416" s="114" t="e">
        <f>#REF!</f>
        <v>#REF!</v>
      </c>
    </row>
    <row r="1417" spans="1:6" s="7" customFormat="1" ht="22.5" hidden="1" outlineLevel="4">
      <c r="A1417" s="58" t="s">
        <v>109</v>
      </c>
      <c r="B1417" s="60" t="s">
        <v>326</v>
      </c>
      <c r="C1417" s="66" t="s">
        <v>630</v>
      </c>
      <c r="D1417" s="61" t="str">
        <f t="shared" si="41"/>
        <v>10001 29999</v>
      </c>
      <c r="E1417" s="114" t="e">
        <f>#REF!</f>
        <v>#REF!</v>
      </c>
      <c r="F1417" s="114" t="e">
        <f>#REF!</f>
        <v>#REF!</v>
      </c>
    </row>
    <row r="1418" spans="1:6" s="7" customFormat="1" ht="15.75" hidden="1" outlineLevel="5">
      <c r="A1418" s="34" t="s">
        <v>109</v>
      </c>
      <c r="B1418" s="60" t="s">
        <v>326</v>
      </c>
      <c r="C1418" s="66" t="s">
        <v>630</v>
      </c>
      <c r="D1418" s="61" t="str">
        <f t="shared" ref="D1418:D1493" si="42">C1418</f>
        <v>10001 29999</v>
      </c>
      <c r="E1418" s="114" t="e">
        <f>#REF!</f>
        <v>#REF!</v>
      </c>
      <c r="F1418" s="114" t="e">
        <f>#REF!</f>
        <v>#REF!</v>
      </c>
    </row>
    <row r="1419" spans="1:6" s="7" customFormat="1" ht="22.5" hidden="1" outlineLevel="6">
      <c r="A1419" s="58" t="s">
        <v>335</v>
      </c>
      <c r="B1419" s="60" t="s">
        <v>326</v>
      </c>
      <c r="C1419" s="66" t="s">
        <v>630</v>
      </c>
      <c r="D1419" s="61" t="str">
        <f t="shared" si="42"/>
        <v>10001 29999</v>
      </c>
      <c r="E1419" s="114" t="e">
        <f>#REF!</f>
        <v>#REF!</v>
      </c>
      <c r="F1419" s="114" t="e">
        <f>#REF!</f>
        <v>#REF!</v>
      </c>
    </row>
    <row r="1420" spans="1:6" s="7" customFormat="1" ht="15.75" hidden="1" outlineLevel="7">
      <c r="A1420" s="58" t="s">
        <v>24</v>
      </c>
      <c r="B1420" s="63" t="s">
        <v>326</v>
      </c>
      <c r="C1420" s="66" t="s">
        <v>630</v>
      </c>
      <c r="D1420" s="61" t="str">
        <f t="shared" si="42"/>
        <v>10001 29999</v>
      </c>
      <c r="E1420" s="114" t="e">
        <f>#REF!</f>
        <v>#REF!</v>
      </c>
      <c r="F1420" s="114" t="e">
        <f>#REF!</f>
        <v>#REF!</v>
      </c>
    </row>
    <row r="1421" spans="1:6" s="7" customFormat="1" ht="15.75" hidden="1" outlineLevel="7">
      <c r="A1421" s="58" t="s">
        <v>26</v>
      </c>
      <c r="B1421" s="63" t="s">
        <v>326</v>
      </c>
      <c r="C1421" s="66" t="s">
        <v>630</v>
      </c>
      <c r="D1421" s="61" t="str">
        <f t="shared" si="42"/>
        <v>10001 29999</v>
      </c>
      <c r="E1421" s="114" t="e">
        <f>#REF!</f>
        <v>#REF!</v>
      </c>
      <c r="F1421" s="114" t="e">
        <f>#REF!</f>
        <v>#REF!</v>
      </c>
    </row>
    <row r="1422" spans="1:6" s="7" customFormat="1" ht="15.75" hidden="1" outlineLevel="5">
      <c r="A1422" s="34" t="s">
        <v>28</v>
      </c>
      <c r="B1422" s="60" t="s">
        <v>326</v>
      </c>
      <c r="C1422" s="66" t="s">
        <v>630</v>
      </c>
      <c r="D1422" s="61" t="str">
        <f t="shared" si="42"/>
        <v>10001 29999</v>
      </c>
      <c r="E1422" s="114" t="e">
        <f>#REF!</f>
        <v>#REF!</v>
      </c>
      <c r="F1422" s="114" t="e">
        <f>#REF!</f>
        <v>#REF!</v>
      </c>
    </row>
    <row r="1423" spans="1:6" s="7" customFormat="1" ht="15.75" hidden="1" outlineLevel="6">
      <c r="A1423" s="34" t="s">
        <v>30</v>
      </c>
      <c r="B1423" s="60" t="s">
        <v>326</v>
      </c>
      <c r="C1423" s="66" t="s">
        <v>630</v>
      </c>
      <c r="D1423" s="61" t="str">
        <f t="shared" si="42"/>
        <v>10001 29999</v>
      </c>
      <c r="E1423" s="114" t="e">
        <f>#REF!</f>
        <v>#REF!</v>
      </c>
      <c r="F1423" s="114" t="e">
        <f>#REF!</f>
        <v>#REF!</v>
      </c>
    </row>
    <row r="1424" spans="1:6" s="7" customFormat="1" ht="22.5" hidden="1" outlineLevel="7">
      <c r="A1424" s="58" t="s">
        <v>101</v>
      </c>
      <c r="B1424" s="63" t="s">
        <v>326</v>
      </c>
      <c r="C1424" s="66" t="s">
        <v>630</v>
      </c>
      <c r="D1424" s="61" t="str">
        <f t="shared" si="42"/>
        <v>10001 29999</v>
      </c>
      <c r="E1424" s="114" t="e">
        <f>#REF!</f>
        <v>#REF!</v>
      </c>
      <c r="F1424" s="114" t="e">
        <f>#REF!</f>
        <v>#REF!</v>
      </c>
    </row>
    <row r="1425" spans="1:6" s="7" customFormat="1" ht="22.5" hidden="1" outlineLevel="3">
      <c r="A1425" s="58" t="s">
        <v>109</v>
      </c>
      <c r="B1425" s="60" t="s">
        <v>326</v>
      </c>
      <c r="C1425" s="66" t="s">
        <v>630</v>
      </c>
      <c r="D1425" s="61" t="str">
        <f t="shared" si="42"/>
        <v>10001 29999</v>
      </c>
      <c r="E1425" s="114" t="e">
        <f>#REF!</f>
        <v>#REF!</v>
      </c>
      <c r="F1425" s="114" t="e">
        <f>#REF!</f>
        <v>#REF!</v>
      </c>
    </row>
    <row r="1426" spans="1:6" s="7" customFormat="1" ht="15.75" hidden="1" outlineLevel="5">
      <c r="A1426" s="34" t="s">
        <v>109</v>
      </c>
      <c r="B1426" s="60" t="s">
        <v>326</v>
      </c>
      <c r="C1426" s="66" t="s">
        <v>630</v>
      </c>
      <c r="D1426" s="61" t="str">
        <f t="shared" si="42"/>
        <v>10001 29999</v>
      </c>
      <c r="E1426" s="114" t="e">
        <f>#REF!</f>
        <v>#REF!</v>
      </c>
      <c r="F1426" s="114" t="e">
        <f>#REF!</f>
        <v>#REF!</v>
      </c>
    </row>
    <row r="1427" spans="1:6" s="7" customFormat="1" ht="33.75" hidden="1" outlineLevel="6">
      <c r="A1427" s="58" t="s">
        <v>304</v>
      </c>
      <c r="B1427" s="60" t="s">
        <v>326</v>
      </c>
      <c r="C1427" s="66" t="s">
        <v>630</v>
      </c>
      <c r="D1427" s="61" t="str">
        <f t="shared" si="42"/>
        <v>10001 29999</v>
      </c>
      <c r="E1427" s="114" t="e">
        <f>#REF!</f>
        <v>#REF!</v>
      </c>
      <c r="F1427" s="114" t="e">
        <f>#REF!</f>
        <v>#REF!</v>
      </c>
    </row>
    <row r="1428" spans="1:6" s="7" customFormat="1" ht="15.75" hidden="1" outlineLevel="7">
      <c r="A1428" s="58" t="s">
        <v>24</v>
      </c>
      <c r="B1428" s="63" t="s">
        <v>326</v>
      </c>
      <c r="C1428" s="66" t="s">
        <v>630</v>
      </c>
      <c r="D1428" s="61" t="str">
        <f t="shared" si="42"/>
        <v>10001 29999</v>
      </c>
      <c r="E1428" s="114" t="e">
        <f>#REF!</f>
        <v>#REF!</v>
      </c>
      <c r="F1428" s="114" t="e">
        <f>#REF!</f>
        <v>#REF!</v>
      </c>
    </row>
    <row r="1429" spans="1:6" s="7" customFormat="1" ht="15.75" hidden="1" outlineLevel="3">
      <c r="A1429" s="58" t="s">
        <v>26</v>
      </c>
      <c r="B1429" s="60" t="s">
        <v>326</v>
      </c>
      <c r="C1429" s="66" t="s">
        <v>630</v>
      </c>
      <c r="D1429" s="61" t="str">
        <f t="shared" si="42"/>
        <v>10001 29999</v>
      </c>
      <c r="E1429" s="114" t="e">
        <f>#REF!</f>
        <v>#REF!</v>
      </c>
      <c r="F1429" s="114" t="e">
        <f>#REF!</f>
        <v>#REF!</v>
      </c>
    </row>
    <row r="1430" spans="1:6" s="7" customFormat="1" ht="15.75" hidden="1" outlineLevel="5">
      <c r="A1430" s="34" t="s">
        <v>30</v>
      </c>
      <c r="B1430" s="60" t="s">
        <v>326</v>
      </c>
      <c r="C1430" s="66" t="s">
        <v>630</v>
      </c>
      <c r="D1430" s="61" t="str">
        <f t="shared" si="42"/>
        <v>10001 29999</v>
      </c>
      <c r="E1430" s="114" t="e">
        <f>#REF!</f>
        <v>#REF!</v>
      </c>
      <c r="F1430" s="114" t="e">
        <f>#REF!</f>
        <v>#REF!</v>
      </c>
    </row>
    <row r="1431" spans="1:6" s="7" customFormat="1" ht="22.5" hidden="1" outlineLevel="6">
      <c r="A1431" s="58" t="s">
        <v>336</v>
      </c>
      <c r="B1431" s="60" t="s">
        <v>326</v>
      </c>
      <c r="C1431" s="66" t="s">
        <v>630</v>
      </c>
      <c r="D1431" s="61" t="str">
        <f t="shared" si="42"/>
        <v>10001 29999</v>
      </c>
      <c r="E1431" s="114" t="e">
        <f>#REF!</f>
        <v>#REF!</v>
      </c>
      <c r="F1431" s="114" t="e">
        <f>#REF!</f>
        <v>#REF!</v>
      </c>
    </row>
    <row r="1432" spans="1:6" s="7" customFormat="1" ht="33.75" hidden="1" outlineLevel="7">
      <c r="A1432" s="58" t="s">
        <v>13</v>
      </c>
      <c r="B1432" s="63" t="s">
        <v>326</v>
      </c>
      <c r="C1432" s="66" t="s">
        <v>630</v>
      </c>
      <c r="D1432" s="61" t="str">
        <f t="shared" si="42"/>
        <v>10001 29999</v>
      </c>
      <c r="E1432" s="114" t="e">
        <f>#REF!</f>
        <v>#REF!</v>
      </c>
      <c r="F1432" s="114" t="e">
        <f>#REF!</f>
        <v>#REF!</v>
      </c>
    </row>
    <row r="1433" spans="1:6" s="7" customFormat="1" ht="15.75" hidden="1" outlineLevel="5">
      <c r="A1433" s="58" t="s">
        <v>76</v>
      </c>
      <c r="B1433" s="60" t="s">
        <v>326</v>
      </c>
      <c r="C1433" s="66" t="s">
        <v>630</v>
      </c>
      <c r="D1433" s="61" t="str">
        <f t="shared" si="42"/>
        <v>10001 29999</v>
      </c>
      <c r="E1433" s="114" t="e">
        <f>#REF!</f>
        <v>#REF!</v>
      </c>
      <c r="F1433" s="114" t="e">
        <f>#REF!</f>
        <v>#REF!</v>
      </c>
    </row>
    <row r="1434" spans="1:6" s="7" customFormat="1" ht="15.75" hidden="1" outlineLevel="6">
      <c r="A1434" s="34" t="s">
        <v>17</v>
      </c>
      <c r="B1434" s="60" t="s">
        <v>326</v>
      </c>
      <c r="C1434" s="66" t="s">
        <v>630</v>
      </c>
      <c r="D1434" s="61" t="str">
        <f t="shared" si="42"/>
        <v>10001 29999</v>
      </c>
      <c r="E1434" s="114" t="e">
        <f>#REF!</f>
        <v>#REF!</v>
      </c>
      <c r="F1434" s="114" t="e">
        <f>#REF!</f>
        <v>#REF!</v>
      </c>
    </row>
    <row r="1435" spans="1:6" s="7" customFormat="1" ht="15.75" hidden="1" outlineLevel="7">
      <c r="A1435" s="58" t="s">
        <v>24</v>
      </c>
      <c r="B1435" s="63" t="s">
        <v>326</v>
      </c>
      <c r="C1435" s="66" t="s">
        <v>630</v>
      </c>
      <c r="D1435" s="61" t="str">
        <f t="shared" si="42"/>
        <v>10001 29999</v>
      </c>
      <c r="E1435" s="114" t="e">
        <f>#REF!</f>
        <v>#REF!</v>
      </c>
      <c r="F1435" s="114" t="e">
        <f>#REF!</f>
        <v>#REF!</v>
      </c>
    </row>
    <row r="1436" spans="1:6" s="7" customFormat="1" ht="15.75" hidden="1" outlineLevel="7">
      <c r="A1436" s="58" t="s">
        <v>26</v>
      </c>
      <c r="B1436" s="63" t="s">
        <v>326</v>
      </c>
      <c r="C1436" s="66" t="s">
        <v>630</v>
      </c>
      <c r="D1436" s="61" t="str">
        <f t="shared" si="42"/>
        <v>10001 29999</v>
      </c>
      <c r="E1436" s="114" t="e">
        <f>#REF!</f>
        <v>#REF!</v>
      </c>
      <c r="F1436" s="114" t="e">
        <f>#REF!</f>
        <v>#REF!</v>
      </c>
    </row>
    <row r="1437" spans="1:6" s="7" customFormat="1" ht="15.75" hidden="1" outlineLevel="5">
      <c r="A1437" s="34" t="s">
        <v>85</v>
      </c>
      <c r="B1437" s="60" t="s">
        <v>326</v>
      </c>
      <c r="C1437" s="66" t="s">
        <v>630</v>
      </c>
      <c r="D1437" s="61" t="str">
        <f t="shared" si="42"/>
        <v>10001 29999</v>
      </c>
      <c r="E1437" s="114" t="e">
        <f>#REF!</f>
        <v>#REF!</v>
      </c>
      <c r="F1437" s="114" t="e">
        <f>#REF!</f>
        <v>#REF!</v>
      </c>
    </row>
    <row r="1438" spans="1:6" s="7" customFormat="1" ht="15.75" hidden="1" outlineLevel="6">
      <c r="A1438" s="34" t="s">
        <v>30</v>
      </c>
      <c r="B1438" s="60" t="s">
        <v>326</v>
      </c>
      <c r="C1438" s="66" t="s">
        <v>630</v>
      </c>
      <c r="D1438" s="61" t="str">
        <f t="shared" si="42"/>
        <v>10001 29999</v>
      </c>
      <c r="E1438" s="114" t="e">
        <f>#REF!</f>
        <v>#REF!</v>
      </c>
      <c r="F1438" s="114" t="e">
        <f>#REF!</f>
        <v>#REF!</v>
      </c>
    </row>
    <row r="1439" spans="1:6" s="7" customFormat="1" ht="15.75" hidden="1" outlineLevel="7">
      <c r="A1439" s="58" t="s">
        <v>32</v>
      </c>
      <c r="B1439" s="63" t="s">
        <v>326</v>
      </c>
      <c r="C1439" s="66" t="s">
        <v>630</v>
      </c>
      <c r="D1439" s="61" t="str">
        <f t="shared" si="42"/>
        <v>10001 29999</v>
      </c>
      <c r="E1439" s="114" t="e">
        <f>#REF!</f>
        <v>#REF!</v>
      </c>
      <c r="F1439" s="114" t="e">
        <f>#REF!</f>
        <v>#REF!</v>
      </c>
    </row>
    <row r="1440" spans="1:6" s="7" customFormat="1" ht="15.75" hidden="1" outlineLevel="5">
      <c r="A1440" s="58" t="s">
        <v>286</v>
      </c>
      <c r="B1440" s="60" t="s">
        <v>326</v>
      </c>
      <c r="C1440" s="66" t="s">
        <v>630</v>
      </c>
      <c r="D1440" s="61" t="str">
        <f t="shared" si="42"/>
        <v>10001 29999</v>
      </c>
      <c r="E1440" s="114" t="e">
        <f>#REF!</f>
        <v>#REF!</v>
      </c>
      <c r="F1440" s="114" t="e">
        <f>#REF!</f>
        <v>#REF!</v>
      </c>
    </row>
    <row r="1441" spans="1:6" s="7" customFormat="1" ht="15.75" hidden="1" outlineLevel="6">
      <c r="A1441" s="34" t="s">
        <v>331</v>
      </c>
      <c r="B1441" s="60" t="s">
        <v>326</v>
      </c>
      <c r="C1441" s="66" t="s">
        <v>630</v>
      </c>
      <c r="D1441" s="61" t="str">
        <f t="shared" si="42"/>
        <v>10001 29999</v>
      </c>
      <c r="E1441" s="114" t="e">
        <f>#REF!</f>
        <v>#REF!</v>
      </c>
      <c r="F1441" s="114" t="e">
        <f>#REF!</f>
        <v>#REF!</v>
      </c>
    </row>
    <row r="1442" spans="1:6" s="7" customFormat="1" ht="15.75" hidden="1" outlineLevel="7">
      <c r="A1442" s="58" t="s">
        <v>96</v>
      </c>
      <c r="B1442" s="63" t="s">
        <v>326</v>
      </c>
      <c r="C1442" s="66" t="s">
        <v>630</v>
      </c>
      <c r="D1442" s="61" t="str">
        <f t="shared" si="42"/>
        <v>10001 29999</v>
      </c>
      <c r="E1442" s="114" t="e">
        <f>#REF!</f>
        <v>#REF!</v>
      </c>
      <c r="F1442" s="114" t="e">
        <f>#REF!</f>
        <v>#REF!</v>
      </c>
    </row>
    <row r="1443" spans="1:6" s="7" customFormat="1" ht="15.75" hidden="1" outlineLevel="5">
      <c r="A1443" s="58" t="s">
        <v>177</v>
      </c>
      <c r="B1443" s="60" t="s">
        <v>326</v>
      </c>
      <c r="C1443" s="66" t="s">
        <v>630</v>
      </c>
      <c r="D1443" s="61" t="str">
        <f t="shared" si="42"/>
        <v>10001 29999</v>
      </c>
      <c r="E1443" s="114" t="e">
        <f>#REF!</f>
        <v>#REF!</v>
      </c>
      <c r="F1443" s="114" t="e">
        <f>#REF!</f>
        <v>#REF!</v>
      </c>
    </row>
    <row r="1444" spans="1:6" s="7" customFormat="1" ht="22.5" hidden="1" outlineLevel="6">
      <c r="A1444" s="34" t="s">
        <v>213</v>
      </c>
      <c r="B1444" s="60" t="s">
        <v>326</v>
      </c>
      <c r="C1444" s="66" t="s">
        <v>630</v>
      </c>
      <c r="D1444" s="61" t="str">
        <f t="shared" si="42"/>
        <v>10001 29999</v>
      </c>
      <c r="E1444" s="114" t="e">
        <f>#REF!</f>
        <v>#REF!</v>
      </c>
      <c r="F1444" s="114" t="e">
        <f>#REF!</f>
        <v>#REF!</v>
      </c>
    </row>
    <row r="1445" spans="1:6" s="7" customFormat="1" ht="22.5" hidden="1" outlineLevel="7">
      <c r="A1445" s="58" t="s">
        <v>101</v>
      </c>
      <c r="B1445" s="63" t="s">
        <v>326</v>
      </c>
      <c r="C1445" s="66" t="s">
        <v>630</v>
      </c>
      <c r="D1445" s="61" t="str">
        <f t="shared" si="42"/>
        <v>10001 29999</v>
      </c>
      <c r="E1445" s="114" t="e">
        <f>#REF!</f>
        <v>#REF!</v>
      </c>
      <c r="F1445" s="114" t="e">
        <f>#REF!</f>
        <v>#REF!</v>
      </c>
    </row>
    <row r="1446" spans="1:6" s="7" customFormat="1" ht="15.75" hidden="1" outlineLevel="7">
      <c r="A1446" s="58" t="s">
        <v>132</v>
      </c>
      <c r="B1446" s="63" t="s">
        <v>326</v>
      </c>
      <c r="C1446" s="66" t="s">
        <v>630</v>
      </c>
      <c r="D1446" s="61" t="str">
        <f t="shared" si="42"/>
        <v>10001 29999</v>
      </c>
      <c r="E1446" s="114" t="e">
        <f>#REF!</f>
        <v>#REF!</v>
      </c>
      <c r="F1446" s="114" t="e">
        <f>#REF!</f>
        <v>#REF!</v>
      </c>
    </row>
    <row r="1447" spans="1:6" s="7" customFormat="1" ht="22.5" hidden="1" outlineLevel="6">
      <c r="A1447" s="34" t="s">
        <v>133</v>
      </c>
      <c r="B1447" s="60" t="s">
        <v>326</v>
      </c>
      <c r="C1447" s="66" t="s">
        <v>630</v>
      </c>
      <c r="D1447" s="61" t="str">
        <f t="shared" si="42"/>
        <v>10001 29999</v>
      </c>
      <c r="E1447" s="114" t="e">
        <f>#REF!</f>
        <v>#REF!</v>
      </c>
      <c r="F1447" s="114" t="e">
        <f>#REF!</f>
        <v>#REF!</v>
      </c>
    </row>
    <row r="1448" spans="1:6" s="7" customFormat="1" ht="15.75" hidden="1" outlineLevel="7">
      <c r="A1448" s="34" t="s">
        <v>134</v>
      </c>
      <c r="B1448" s="63" t="s">
        <v>326</v>
      </c>
      <c r="C1448" s="66" t="s">
        <v>630</v>
      </c>
      <c r="D1448" s="61" t="str">
        <f t="shared" si="42"/>
        <v>10001 29999</v>
      </c>
      <c r="E1448" s="114" t="e">
        <f>#REF!</f>
        <v>#REF!</v>
      </c>
      <c r="F1448" s="114" t="e">
        <f>#REF!</f>
        <v>#REF!</v>
      </c>
    </row>
    <row r="1449" spans="1:6" s="7" customFormat="1" ht="15.75" hidden="1" outlineLevel="7">
      <c r="A1449" s="58" t="s">
        <v>102</v>
      </c>
      <c r="B1449" s="63" t="s">
        <v>326</v>
      </c>
      <c r="C1449" s="66" t="s">
        <v>630</v>
      </c>
      <c r="D1449" s="61" t="str">
        <f t="shared" si="42"/>
        <v>10001 29999</v>
      </c>
      <c r="E1449" s="114" t="e">
        <f>#REF!</f>
        <v>#REF!</v>
      </c>
      <c r="F1449" s="114" t="e">
        <f>#REF!</f>
        <v>#REF!</v>
      </c>
    </row>
    <row r="1450" spans="1:6" s="7" customFormat="1" ht="22.5" hidden="1" outlineLevel="3">
      <c r="A1450" s="34" t="s">
        <v>103</v>
      </c>
      <c r="B1450" s="60" t="s">
        <v>326</v>
      </c>
      <c r="C1450" s="66" t="s">
        <v>630</v>
      </c>
      <c r="D1450" s="61" t="str">
        <f t="shared" si="42"/>
        <v>10001 29999</v>
      </c>
      <c r="E1450" s="114" t="e">
        <f>#REF!</f>
        <v>#REF!</v>
      </c>
      <c r="F1450" s="114" t="e">
        <f>#REF!</f>
        <v>#REF!</v>
      </c>
    </row>
    <row r="1451" spans="1:6" s="7" customFormat="1" ht="15.75" hidden="1" outlineLevel="5">
      <c r="A1451" s="34" t="s">
        <v>311</v>
      </c>
      <c r="B1451" s="60" t="s">
        <v>326</v>
      </c>
      <c r="C1451" s="66" t="s">
        <v>630</v>
      </c>
      <c r="D1451" s="61" t="str">
        <f t="shared" si="42"/>
        <v>10001 29999</v>
      </c>
      <c r="E1451" s="114" t="e">
        <f>#REF!</f>
        <v>#REF!</v>
      </c>
      <c r="F1451" s="114" t="e">
        <f>#REF!</f>
        <v>#REF!</v>
      </c>
    </row>
    <row r="1452" spans="1:6" s="7" customFormat="1" ht="22.5" hidden="1" outlineLevel="6">
      <c r="A1452" s="58" t="s">
        <v>118</v>
      </c>
      <c r="B1452" s="60" t="s">
        <v>326</v>
      </c>
      <c r="C1452" s="66" t="s">
        <v>630</v>
      </c>
      <c r="D1452" s="61" t="str">
        <f t="shared" si="42"/>
        <v>10001 29999</v>
      </c>
      <c r="E1452" s="114" t="e">
        <f>#REF!</f>
        <v>#REF!</v>
      </c>
      <c r="F1452" s="114" t="e">
        <f>#REF!</f>
        <v>#REF!</v>
      </c>
    </row>
    <row r="1453" spans="1:6" s="7" customFormat="1" ht="15.75" hidden="1" outlineLevel="7">
      <c r="A1453" s="58" t="s">
        <v>24</v>
      </c>
      <c r="B1453" s="63" t="s">
        <v>326</v>
      </c>
      <c r="C1453" s="66" t="s">
        <v>630</v>
      </c>
      <c r="D1453" s="61" t="str">
        <f t="shared" si="42"/>
        <v>10001 29999</v>
      </c>
      <c r="E1453" s="114" t="e">
        <f>#REF!</f>
        <v>#REF!</v>
      </c>
      <c r="F1453" s="114" t="e">
        <f>#REF!</f>
        <v>#REF!</v>
      </c>
    </row>
    <row r="1454" spans="1:6" s="7" customFormat="1" ht="15.75" hidden="1" outlineLevel="7">
      <c r="A1454" s="58" t="s">
        <v>26</v>
      </c>
      <c r="B1454" s="63" t="s">
        <v>326</v>
      </c>
      <c r="C1454" s="66" t="s">
        <v>630</v>
      </c>
      <c r="D1454" s="61" t="str">
        <f t="shared" si="42"/>
        <v>10001 29999</v>
      </c>
      <c r="E1454" s="114" t="e">
        <f>#REF!</f>
        <v>#REF!</v>
      </c>
      <c r="F1454" s="114" t="e">
        <f>#REF!</f>
        <v>#REF!</v>
      </c>
    </row>
    <row r="1455" spans="1:6" s="7" customFormat="1" ht="15.75" hidden="1" outlineLevel="1">
      <c r="A1455" s="34" t="s">
        <v>28</v>
      </c>
      <c r="B1455" s="60" t="s">
        <v>338</v>
      </c>
      <c r="C1455" s="66" t="s">
        <v>630</v>
      </c>
      <c r="D1455" s="61" t="str">
        <f t="shared" si="42"/>
        <v>10001 29999</v>
      </c>
      <c r="E1455" s="114" t="e">
        <f>#REF!</f>
        <v>#REF!</v>
      </c>
      <c r="F1455" s="114" t="e">
        <f>#REF!</f>
        <v>#REF!</v>
      </c>
    </row>
    <row r="1456" spans="1:6" s="7" customFormat="1" ht="15.75" hidden="1" outlineLevel="2">
      <c r="A1456" s="34" t="s">
        <v>30</v>
      </c>
      <c r="B1456" s="60" t="s">
        <v>338</v>
      </c>
      <c r="C1456" s="66" t="s">
        <v>630</v>
      </c>
      <c r="D1456" s="61" t="str">
        <f t="shared" si="42"/>
        <v>10001 29999</v>
      </c>
      <c r="E1456" s="114" t="e">
        <f>#REF!</f>
        <v>#REF!</v>
      </c>
      <c r="F1456" s="114" t="e">
        <f>#REF!</f>
        <v>#REF!</v>
      </c>
    </row>
    <row r="1457" spans="1:6" s="7" customFormat="1" ht="15.75" hidden="1" outlineLevel="3">
      <c r="A1457" s="58" t="s">
        <v>337</v>
      </c>
      <c r="B1457" s="60" t="s">
        <v>338</v>
      </c>
      <c r="C1457" s="66" t="s">
        <v>630</v>
      </c>
      <c r="D1457" s="61" t="str">
        <f t="shared" si="42"/>
        <v>10001 29999</v>
      </c>
      <c r="E1457" s="114" t="e">
        <f>#REF!</f>
        <v>#REF!</v>
      </c>
      <c r="F1457" s="114" t="e">
        <f>#REF!</f>
        <v>#REF!</v>
      </c>
    </row>
    <row r="1458" spans="1:6" s="7" customFormat="1" ht="15.75" hidden="1" outlineLevel="4">
      <c r="A1458" s="58" t="s">
        <v>82</v>
      </c>
      <c r="B1458" s="60" t="s">
        <v>338</v>
      </c>
      <c r="C1458" s="66" t="s">
        <v>630</v>
      </c>
      <c r="D1458" s="61" t="str">
        <f t="shared" si="42"/>
        <v>10001 29999</v>
      </c>
      <c r="E1458" s="114" t="e">
        <f>#REF!</f>
        <v>#REF!</v>
      </c>
      <c r="F1458" s="114" t="e">
        <f>#REF!</f>
        <v>#REF!</v>
      </c>
    </row>
    <row r="1459" spans="1:6" s="7" customFormat="1" ht="33.75" hidden="1" outlineLevel="5">
      <c r="A1459" s="58" t="s">
        <v>339</v>
      </c>
      <c r="B1459" s="60" t="s">
        <v>338</v>
      </c>
      <c r="C1459" s="66" t="s">
        <v>630</v>
      </c>
      <c r="D1459" s="61" t="str">
        <f t="shared" si="42"/>
        <v>10001 29999</v>
      </c>
      <c r="E1459" s="114" t="e">
        <f>#REF!</f>
        <v>#REF!</v>
      </c>
      <c r="F1459" s="114" t="e">
        <f>#REF!</f>
        <v>#REF!</v>
      </c>
    </row>
    <row r="1460" spans="1:6" s="7" customFormat="1" ht="45" hidden="1" outlineLevel="6">
      <c r="A1460" s="79" t="s">
        <v>340</v>
      </c>
      <c r="B1460" s="60" t="s">
        <v>338</v>
      </c>
      <c r="C1460" s="66" t="s">
        <v>630</v>
      </c>
      <c r="D1460" s="61" t="str">
        <f t="shared" si="42"/>
        <v>10001 29999</v>
      </c>
      <c r="E1460" s="114" t="e">
        <f>#REF!</f>
        <v>#REF!</v>
      </c>
      <c r="F1460" s="114" t="e">
        <f>#REF!</f>
        <v>#REF!</v>
      </c>
    </row>
    <row r="1461" spans="1:6" s="7" customFormat="1" ht="33.75" hidden="1" outlineLevel="7">
      <c r="A1461" s="58" t="s">
        <v>13</v>
      </c>
      <c r="B1461" s="63" t="s">
        <v>338</v>
      </c>
      <c r="C1461" s="66" t="s">
        <v>630</v>
      </c>
      <c r="D1461" s="61" t="str">
        <f t="shared" si="42"/>
        <v>10001 29999</v>
      </c>
      <c r="E1461" s="114" t="e">
        <f>#REF!</f>
        <v>#REF!</v>
      </c>
      <c r="F1461" s="114" t="e">
        <f>#REF!</f>
        <v>#REF!</v>
      </c>
    </row>
    <row r="1462" spans="1:6" s="7" customFormat="1" ht="15.75" hidden="1" outlineLevel="7">
      <c r="A1462" s="58" t="s">
        <v>15</v>
      </c>
      <c r="B1462" s="63" t="s">
        <v>338</v>
      </c>
      <c r="C1462" s="66" t="s">
        <v>630</v>
      </c>
      <c r="D1462" s="61" t="str">
        <f t="shared" si="42"/>
        <v>10001 29999</v>
      </c>
      <c r="E1462" s="114" t="e">
        <f>#REF!</f>
        <v>#REF!</v>
      </c>
      <c r="F1462" s="114" t="e">
        <f>#REF!</f>
        <v>#REF!</v>
      </c>
    </row>
    <row r="1463" spans="1:6" s="7" customFormat="1" ht="15.75" hidden="1" outlineLevel="5">
      <c r="A1463" s="34" t="s">
        <v>17</v>
      </c>
      <c r="B1463" s="60" t="s">
        <v>338</v>
      </c>
      <c r="C1463" s="66" t="s">
        <v>630</v>
      </c>
      <c r="D1463" s="61" t="str">
        <f t="shared" si="42"/>
        <v>10001 29999</v>
      </c>
      <c r="E1463" s="114" t="e">
        <f>#REF!</f>
        <v>#REF!</v>
      </c>
      <c r="F1463" s="114" t="e">
        <f>#REF!</f>
        <v>#REF!</v>
      </c>
    </row>
    <row r="1464" spans="1:6" s="7" customFormat="1" ht="15.75" hidden="1" outlineLevel="6">
      <c r="A1464" s="34" t="s">
        <v>22</v>
      </c>
      <c r="B1464" s="60" t="s">
        <v>338</v>
      </c>
      <c r="C1464" s="66" t="s">
        <v>630</v>
      </c>
      <c r="D1464" s="61" t="str">
        <f t="shared" si="42"/>
        <v>10001 29999</v>
      </c>
      <c r="E1464" s="114" t="e">
        <f>#REF!</f>
        <v>#REF!</v>
      </c>
      <c r="F1464" s="114" t="e">
        <f>#REF!</f>
        <v>#REF!</v>
      </c>
    </row>
    <row r="1465" spans="1:6" s="7" customFormat="1" ht="15.75" hidden="1" outlineLevel="7">
      <c r="A1465" s="58" t="s">
        <v>24</v>
      </c>
      <c r="B1465" s="63" t="s">
        <v>338</v>
      </c>
      <c r="C1465" s="66" t="s">
        <v>630</v>
      </c>
      <c r="D1465" s="61" t="str">
        <f t="shared" si="42"/>
        <v>10001 29999</v>
      </c>
      <c r="E1465" s="114" t="e">
        <f>#REF!</f>
        <v>#REF!</v>
      </c>
      <c r="F1465" s="114" t="e">
        <f>#REF!</f>
        <v>#REF!</v>
      </c>
    </row>
    <row r="1466" spans="1:6" s="7" customFormat="1" ht="15.75" hidden="1" outlineLevel="7">
      <c r="A1466" s="58" t="s">
        <v>26</v>
      </c>
      <c r="B1466" s="63" t="s">
        <v>338</v>
      </c>
      <c r="C1466" s="66" t="s">
        <v>630</v>
      </c>
      <c r="D1466" s="61" t="str">
        <f t="shared" si="42"/>
        <v>10001 29999</v>
      </c>
      <c r="E1466" s="114" t="e">
        <f>#REF!</f>
        <v>#REF!</v>
      </c>
      <c r="F1466" s="114" t="e">
        <f>#REF!</f>
        <v>#REF!</v>
      </c>
    </row>
    <row r="1467" spans="1:6" s="7" customFormat="1" ht="15.75" hidden="1" outlineLevel="5">
      <c r="A1467" s="34" t="s">
        <v>28</v>
      </c>
      <c r="B1467" s="60" t="s">
        <v>338</v>
      </c>
      <c r="C1467" s="66" t="s">
        <v>630</v>
      </c>
      <c r="D1467" s="61" t="str">
        <f t="shared" si="42"/>
        <v>10001 29999</v>
      </c>
      <c r="E1467" s="114" t="e">
        <f>#REF!</f>
        <v>#REF!</v>
      </c>
      <c r="F1467" s="114" t="e">
        <f>#REF!</f>
        <v>#REF!</v>
      </c>
    </row>
    <row r="1468" spans="1:6" s="7" customFormat="1" ht="15.75" hidden="1" outlineLevel="6">
      <c r="A1468" s="34" t="s">
        <v>30</v>
      </c>
      <c r="B1468" s="60" t="s">
        <v>338</v>
      </c>
      <c r="C1468" s="66" t="s">
        <v>630</v>
      </c>
      <c r="D1468" s="61" t="str">
        <f t="shared" si="42"/>
        <v>10001 29999</v>
      </c>
      <c r="E1468" s="114" t="e">
        <f>#REF!</f>
        <v>#REF!</v>
      </c>
      <c r="F1468" s="114" t="e">
        <f>#REF!</f>
        <v>#REF!</v>
      </c>
    </row>
    <row r="1469" spans="1:6" s="7" customFormat="1" ht="15.75" hidden="1" outlineLevel="7">
      <c r="A1469" s="58" t="s">
        <v>43</v>
      </c>
      <c r="B1469" s="63" t="s">
        <v>338</v>
      </c>
      <c r="C1469" s="66" t="s">
        <v>630</v>
      </c>
      <c r="D1469" s="61" t="str">
        <f t="shared" si="42"/>
        <v>10001 29999</v>
      </c>
      <c r="E1469" s="114" t="e">
        <f>#REF!</f>
        <v>#REF!</v>
      </c>
      <c r="F1469" s="114" t="e">
        <f>#REF!</f>
        <v>#REF!</v>
      </c>
    </row>
    <row r="1470" spans="1:6" s="7" customFormat="1" ht="15.75" hidden="1" outlineLevel="7">
      <c r="A1470" s="58" t="s">
        <v>45</v>
      </c>
      <c r="B1470" s="63" t="s">
        <v>338</v>
      </c>
      <c r="C1470" s="66" t="s">
        <v>630</v>
      </c>
      <c r="D1470" s="61" t="str">
        <f t="shared" si="42"/>
        <v>10001 29999</v>
      </c>
      <c r="E1470" s="114" t="e">
        <f>#REF!</f>
        <v>#REF!</v>
      </c>
      <c r="F1470" s="114" t="e">
        <f>#REF!</f>
        <v>#REF!</v>
      </c>
    </row>
    <row r="1471" spans="1:6" s="7" customFormat="1" ht="15.75" hidden="1" outlineLevel="4">
      <c r="A1471" s="34" t="s">
        <v>52</v>
      </c>
      <c r="B1471" s="60" t="s">
        <v>338</v>
      </c>
      <c r="C1471" s="66" t="s">
        <v>630</v>
      </c>
      <c r="D1471" s="61" t="str">
        <f t="shared" si="42"/>
        <v>10001 29999</v>
      </c>
      <c r="E1471" s="114" t="e">
        <f>#REF!</f>
        <v>#REF!</v>
      </c>
      <c r="F1471" s="114" t="e">
        <f>#REF!</f>
        <v>#REF!</v>
      </c>
    </row>
    <row r="1472" spans="1:6" s="7" customFormat="1" ht="15.75" hidden="1" outlineLevel="5">
      <c r="A1472" s="34" t="s">
        <v>47</v>
      </c>
      <c r="B1472" s="60" t="s">
        <v>338</v>
      </c>
      <c r="C1472" s="66" t="s">
        <v>630</v>
      </c>
      <c r="D1472" s="61" t="str">
        <f t="shared" si="42"/>
        <v>10001 29999</v>
      </c>
      <c r="E1472" s="114" t="e">
        <f>#REF!</f>
        <v>#REF!</v>
      </c>
      <c r="F1472" s="114" t="e">
        <f>#REF!</f>
        <v>#REF!</v>
      </c>
    </row>
    <row r="1473" spans="1:6" s="7" customFormat="1" ht="45" hidden="1" outlineLevel="6">
      <c r="A1473" s="79" t="s">
        <v>341</v>
      </c>
      <c r="B1473" s="60" t="s">
        <v>338</v>
      </c>
      <c r="C1473" s="66" t="s">
        <v>630</v>
      </c>
      <c r="D1473" s="61" t="str">
        <f t="shared" si="42"/>
        <v>10001 29999</v>
      </c>
      <c r="E1473" s="114" t="e">
        <f>#REF!</f>
        <v>#REF!</v>
      </c>
      <c r="F1473" s="114" t="e">
        <f>#REF!</f>
        <v>#REF!</v>
      </c>
    </row>
    <row r="1474" spans="1:6" s="7" customFormat="1" ht="33.75" hidden="1" outlineLevel="7">
      <c r="A1474" s="58" t="s">
        <v>13</v>
      </c>
      <c r="B1474" s="63" t="s">
        <v>338</v>
      </c>
      <c r="C1474" s="66" t="s">
        <v>630</v>
      </c>
      <c r="D1474" s="61" t="str">
        <f t="shared" si="42"/>
        <v>10001 29999</v>
      </c>
      <c r="E1474" s="114" t="e">
        <f>#REF!</f>
        <v>#REF!</v>
      </c>
      <c r="F1474" s="114" t="e">
        <f>#REF!</f>
        <v>#REF!</v>
      </c>
    </row>
    <row r="1475" spans="1:6" s="7" customFormat="1" ht="15.75" hidden="1" outlineLevel="7">
      <c r="A1475" s="58" t="s">
        <v>15</v>
      </c>
      <c r="B1475" s="63" t="s">
        <v>338</v>
      </c>
      <c r="C1475" s="66" t="s">
        <v>630</v>
      </c>
      <c r="D1475" s="61" t="str">
        <f t="shared" si="42"/>
        <v>10001 29999</v>
      </c>
      <c r="E1475" s="114" t="e">
        <f>#REF!</f>
        <v>#REF!</v>
      </c>
      <c r="F1475" s="114" t="e">
        <f>#REF!</f>
        <v>#REF!</v>
      </c>
    </row>
    <row r="1476" spans="1:6" s="7" customFormat="1" ht="15.75" hidden="1" outlineLevel="5">
      <c r="A1476" s="34" t="s">
        <v>17</v>
      </c>
      <c r="B1476" s="60" t="s">
        <v>338</v>
      </c>
      <c r="C1476" s="66" t="s">
        <v>630</v>
      </c>
      <c r="D1476" s="61" t="str">
        <f t="shared" si="42"/>
        <v>10001 29999</v>
      </c>
      <c r="E1476" s="114" t="e">
        <f>#REF!</f>
        <v>#REF!</v>
      </c>
      <c r="F1476" s="114" t="e">
        <f>#REF!</f>
        <v>#REF!</v>
      </c>
    </row>
    <row r="1477" spans="1:6" s="7" customFormat="1" ht="15.75" hidden="1" outlineLevel="6">
      <c r="A1477" s="34" t="s">
        <v>22</v>
      </c>
      <c r="B1477" s="60" t="s">
        <v>338</v>
      </c>
      <c r="C1477" s="66" t="s">
        <v>630</v>
      </c>
      <c r="D1477" s="61" t="str">
        <f t="shared" si="42"/>
        <v>10001 29999</v>
      </c>
      <c r="E1477" s="114" t="e">
        <f>#REF!</f>
        <v>#REF!</v>
      </c>
      <c r="F1477" s="114" t="e">
        <f>#REF!</f>
        <v>#REF!</v>
      </c>
    </row>
    <row r="1478" spans="1:6" s="7" customFormat="1" ht="15.75" hidden="1" outlineLevel="7">
      <c r="A1478" s="58" t="s">
        <v>24</v>
      </c>
      <c r="B1478" s="63" t="s">
        <v>338</v>
      </c>
      <c r="C1478" s="66" t="s">
        <v>630</v>
      </c>
      <c r="D1478" s="61" t="str">
        <f t="shared" si="42"/>
        <v>10001 29999</v>
      </c>
      <c r="E1478" s="114" t="e">
        <f>#REF!</f>
        <v>#REF!</v>
      </c>
      <c r="F1478" s="114" t="e">
        <f>#REF!</f>
        <v>#REF!</v>
      </c>
    </row>
    <row r="1479" spans="1:6" s="7" customFormat="1" ht="15.75" hidden="1" outlineLevel="7">
      <c r="A1479" s="58" t="s">
        <v>26</v>
      </c>
      <c r="B1479" s="63" t="s">
        <v>338</v>
      </c>
      <c r="C1479" s="66" t="s">
        <v>630</v>
      </c>
      <c r="D1479" s="61" t="str">
        <f t="shared" si="42"/>
        <v>10001 29999</v>
      </c>
      <c r="E1479" s="114" t="e">
        <f>#REF!</f>
        <v>#REF!</v>
      </c>
      <c r="F1479" s="114" t="e">
        <f>#REF!</f>
        <v>#REF!</v>
      </c>
    </row>
    <row r="1480" spans="1:6" s="7" customFormat="1" ht="15.75" hidden="1" outlineLevel="5">
      <c r="A1480" s="34" t="s">
        <v>28</v>
      </c>
      <c r="B1480" s="60" t="s">
        <v>338</v>
      </c>
      <c r="C1480" s="66" t="s">
        <v>630</v>
      </c>
      <c r="D1480" s="61" t="str">
        <f t="shared" si="42"/>
        <v>10001 29999</v>
      </c>
      <c r="E1480" s="114" t="e">
        <f>#REF!</f>
        <v>#REF!</v>
      </c>
      <c r="F1480" s="114" t="e">
        <f>#REF!</f>
        <v>#REF!</v>
      </c>
    </row>
    <row r="1481" spans="1:6" s="7" customFormat="1" ht="15.75" hidden="1" outlineLevel="6">
      <c r="A1481" s="34" t="s">
        <v>30</v>
      </c>
      <c r="B1481" s="60" t="s">
        <v>338</v>
      </c>
      <c r="C1481" s="66" t="s">
        <v>630</v>
      </c>
      <c r="D1481" s="61" t="str">
        <f t="shared" si="42"/>
        <v>10001 29999</v>
      </c>
      <c r="E1481" s="114" t="e">
        <f>#REF!</f>
        <v>#REF!</v>
      </c>
      <c r="F1481" s="114" t="e">
        <f>#REF!</f>
        <v>#REF!</v>
      </c>
    </row>
    <row r="1482" spans="1:6" s="7" customFormat="1" ht="15.75" hidden="1" outlineLevel="7">
      <c r="A1482" s="58" t="s">
        <v>43</v>
      </c>
      <c r="B1482" s="63" t="s">
        <v>338</v>
      </c>
      <c r="C1482" s="66" t="s">
        <v>630</v>
      </c>
      <c r="D1482" s="61" t="str">
        <f t="shared" si="42"/>
        <v>10001 29999</v>
      </c>
      <c r="E1482" s="114" t="e">
        <f>#REF!</f>
        <v>#REF!</v>
      </c>
      <c r="F1482" s="114" t="e">
        <f>#REF!</f>
        <v>#REF!</v>
      </c>
    </row>
    <row r="1483" spans="1:6" s="7" customFormat="1" ht="15.75" hidden="1" outlineLevel="2">
      <c r="A1483" s="58" t="s">
        <v>45</v>
      </c>
      <c r="B1483" s="60" t="s">
        <v>338</v>
      </c>
      <c r="C1483" s="66" t="s">
        <v>630</v>
      </c>
      <c r="D1483" s="61" t="str">
        <f t="shared" si="42"/>
        <v>10001 29999</v>
      </c>
      <c r="E1483" s="114" t="e">
        <f>#REF!</f>
        <v>#REF!</v>
      </c>
      <c r="F1483" s="114" t="e">
        <f>#REF!</f>
        <v>#REF!</v>
      </c>
    </row>
    <row r="1484" spans="1:6" s="7" customFormat="1" ht="15.75" hidden="1" outlineLevel="3">
      <c r="A1484" s="34" t="s">
        <v>52</v>
      </c>
      <c r="B1484" s="60" t="s">
        <v>338</v>
      </c>
      <c r="C1484" s="66" t="s">
        <v>630</v>
      </c>
      <c r="D1484" s="61" t="str">
        <f t="shared" si="42"/>
        <v>10001 29999</v>
      </c>
      <c r="E1484" s="114" t="e">
        <f>#REF!</f>
        <v>#REF!</v>
      </c>
      <c r="F1484" s="114" t="e">
        <f>#REF!</f>
        <v>#REF!</v>
      </c>
    </row>
    <row r="1485" spans="1:6" s="7" customFormat="1" ht="22.5" hidden="1" outlineLevel="5">
      <c r="A1485" s="58" t="s">
        <v>10</v>
      </c>
      <c r="B1485" s="60" t="s">
        <v>338</v>
      </c>
      <c r="C1485" s="66" t="s">
        <v>630</v>
      </c>
      <c r="D1485" s="61" t="str">
        <f t="shared" si="42"/>
        <v>10001 29999</v>
      </c>
      <c r="E1485" s="114" t="e">
        <f>#REF!</f>
        <v>#REF!</v>
      </c>
      <c r="F1485" s="114" t="e">
        <f>#REF!</f>
        <v>#REF!</v>
      </c>
    </row>
    <row r="1486" spans="1:6" s="7" customFormat="1" ht="22.5" hidden="1" outlineLevel="6">
      <c r="A1486" s="58" t="s">
        <v>51</v>
      </c>
      <c r="B1486" s="60" t="s">
        <v>338</v>
      </c>
      <c r="C1486" s="66" t="s">
        <v>630</v>
      </c>
      <c r="D1486" s="61" t="str">
        <f t="shared" si="42"/>
        <v>10001 29999</v>
      </c>
      <c r="E1486" s="114" t="e">
        <f>#REF!</f>
        <v>#REF!</v>
      </c>
      <c r="F1486" s="114" t="e">
        <f>#REF!</f>
        <v>#REF!</v>
      </c>
    </row>
    <row r="1487" spans="1:6" s="7" customFormat="1" ht="33.75" hidden="1" outlineLevel="7">
      <c r="A1487" s="58" t="s">
        <v>13</v>
      </c>
      <c r="B1487" s="63" t="s">
        <v>338</v>
      </c>
      <c r="C1487" s="66" t="s">
        <v>630</v>
      </c>
      <c r="D1487" s="61" t="str">
        <f t="shared" si="42"/>
        <v>10001 29999</v>
      </c>
      <c r="E1487" s="114" t="e">
        <f>#REF!</f>
        <v>#REF!</v>
      </c>
      <c r="F1487" s="114" t="e">
        <f>#REF!</f>
        <v>#REF!</v>
      </c>
    </row>
    <row r="1488" spans="1:6" s="7" customFormat="1" ht="15.75" hidden="1" outlineLevel="3">
      <c r="A1488" s="58" t="s">
        <v>15</v>
      </c>
      <c r="B1488" s="60" t="s">
        <v>338</v>
      </c>
      <c r="C1488" s="66" t="s">
        <v>630</v>
      </c>
      <c r="D1488" s="61" t="str">
        <f t="shared" si="42"/>
        <v>10001 29999</v>
      </c>
      <c r="E1488" s="114" t="e">
        <f>#REF!</f>
        <v>#REF!</v>
      </c>
      <c r="F1488" s="114" t="e">
        <f>#REF!</f>
        <v>#REF!</v>
      </c>
    </row>
    <row r="1489" spans="1:6" s="7" customFormat="1" ht="15.75" hidden="1" outlineLevel="5">
      <c r="A1489" s="34" t="s">
        <v>17</v>
      </c>
      <c r="B1489" s="60" t="s">
        <v>338</v>
      </c>
      <c r="C1489" s="66" t="s">
        <v>630</v>
      </c>
      <c r="D1489" s="61" t="str">
        <f t="shared" si="42"/>
        <v>10001 29999</v>
      </c>
      <c r="E1489" s="114" t="e">
        <f>#REF!</f>
        <v>#REF!</v>
      </c>
      <c r="F1489" s="114" t="e">
        <f>#REF!</f>
        <v>#REF!</v>
      </c>
    </row>
    <row r="1490" spans="1:6" s="7" customFormat="1" ht="15.75" hidden="1" outlineLevel="6">
      <c r="A1490" s="58" t="s">
        <v>21</v>
      </c>
      <c r="B1490" s="60" t="s">
        <v>338</v>
      </c>
      <c r="C1490" s="66" t="s">
        <v>630</v>
      </c>
      <c r="D1490" s="61" t="str">
        <f t="shared" si="42"/>
        <v>10001 29999</v>
      </c>
      <c r="E1490" s="114" t="e">
        <f>#REF!</f>
        <v>#REF!</v>
      </c>
      <c r="F1490" s="114" t="e">
        <f>#REF!</f>
        <v>#REF!</v>
      </c>
    </row>
    <row r="1491" spans="1:6" s="7" customFormat="1" ht="33.75" hidden="1" outlineLevel="7">
      <c r="A1491" s="58" t="s">
        <v>13</v>
      </c>
      <c r="B1491" s="63" t="s">
        <v>338</v>
      </c>
      <c r="C1491" s="66" t="s">
        <v>630</v>
      </c>
      <c r="D1491" s="61" t="str">
        <f t="shared" si="42"/>
        <v>10001 29999</v>
      </c>
      <c r="E1491" s="114" t="e">
        <f>#REF!</f>
        <v>#REF!</v>
      </c>
      <c r="F1491" s="114" t="e">
        <f>#REF!</f>
        <v>#REF!</v>
      </c>
    </row>
    <row r="1492" spans="1:6" s="7" customFormat="1" ht="15.75" hidden="1" outlineLevel="7">
      <c r="A1492" s="58" t="s">
        <v>15</v>
      </c>
      <c r="B1492" s="63" t="s">
        <v>338</v>
      </c>
      <c r="C1492" s="66" t="s">
        <v>630</v>
      </c>
      <c r="D1492" s="61" t="str">
        <f t="shared" si="42"/>
        <v>10001 29999</v>
      </c>
      <c r="E1492" s="114" t="e">
        <f>#REF!</f>
        <v>#REF!</v>
      </c>
      <c r="F1492" s="114" t="e">
        <f>#REF!</f>
        <v>#REF!</v>
      </c>
    </row>
    <row r="1493" spans="1:6" s="7" customFormat="1" ht="15.75" hidden="1" outlineLevel="5">
      <c r="A1493" s="34" t="s">
        <v>17</v>
      </c>
      <c r="B1493" s="60" t="s">
        <v>338</v>
      </c>
      <c r="C1493" s="66" t="s">
        <v>630</v>
      </c>
      <c r="D1493" s="61" t="str">
        <f t="shared" si="42"/>
        <v>10001 29999</v>
      </c>
      <c r="E1493" s="114" t="e">
        <f>#REF!</f>
        <v>#REF!</v>
      </c>
      <c r="F1493" s="114" t="e">
        <f>#REF!</f>
        <v>#REF!</v>
      </c>
    </row>
    <row r="1494" spans="1:6" s="7" customFormat="1" ht="15.75" hidden="1" outlineLevel="6">
      <c r="A1494" s="34" t="s">
        <v>22</v>
      </c>
      <c r="B1494" s="60" t="s">
        <v>338</v>
      </c>
      <c r="C1494" s="66" t="s">
        <v>630</v>
      </c>
      <c r="D1494" s="61" t="str">
        <f t="shared" ref="D1494:D1557" si="43">C1494</f>
        <v>10001 29999</v>
      </c>
      <c r="E1494" s="114" t="e">
        <f>#REF!</f>
        <v>#REF!</v>
      </c>
      <c r="F1494" s="114" t="e">
        <f>#REF!</f>
        <v>#REF!</v>
      </c>
    </row>
    <row r="1495" spans="1:6" s="7" customFormat="1" ht="15.75" hidden="1" outlineLevel="7">
      <c r="A1495" s="58" t="s">
        <v>24</v>
      </c>
      <c r="B1495" s="63" t="s">
        <v>338</v>
      </c>
      <c r="C1495" s="66" t="s">
        <v>630</v>
      </c>
      <c r="D1495" s="61" t="str">
        <f t="shared" si="43"/>
        <v>10001 29999</v>
      </c>
      <c r="E1495" s="114" t="e">
        <f>#REF!</f>
        <v>#REF!</v>
      </c>
      <c r="F1495" s="114" t="e">
        <f>#REF!</f>
        <v>#REF!</v>
      </c>
    </row>
    <row r="1496" spans="1:6" s="7" customFormat="1" ht="15.75" hidden="1" outlineLevel="7">
      <c r="A1496" s="58" t="s">
        <v>26</v>
      </c>
      <c r="B1496" s="63" t="s">
        <v>338</v>
      </c>
      <c r="C1496" s="66" t="s">
        <v>630</v>
      </c>
      <c r="D1496" s="61" t="str">
        <f t="shared" si="43"/>
        <v>10001 29999</v>
      </c>
      <c r="E1496" s="114" t="e">
        <f>#REF!</f>
        <v>#REF!</v>
      </c>
      <c r="F1496" s="114" t="e">
        <f>#REF!</f>
        <v>#REF!</v>
      </c>
    </row>
    <row r="1497" spans="1:6" s="7" customFormat="1" ht="15.75" hidden="1" outlineLevel="5">
      <c r="A1497" s="34" t="s">
        <v>28</v>
      </c>
      <c r="B1497" s="60" t="s">
        <v>338</v>
      </c>
      <c r="C1497" s="66" t="s">
        <v>630</v>
      </c>
      <c r="D1497" s="61" t="str">
        <f t="shared" si="43"/>
        <v>10001 29999</v>
      </c>
      <c r="E1497" s="114" t="e">
        <f>#REF!</f>
        <v>#REF!</v>
      </c>
      <c r="F1497" s="114" t="e">
        <f>#REF!</f>
        <v>#REF!</v>
      </c>
    </row>
    <row r="1498" spans="1:6" s="7" customFormat="1" ht="15.75" hidden="1" outlineLevel="6">
      <c r="A1498" s="34" t="s">
        <v>30</v>
      </c>
      <c r="B1498" s="60" t="s">
        <v>338</v>
      </c>
      <c r="C1498" s="66" t="s">
        <v>630</v>
      </c>
      <c r="D1498" s="61" t="str">
        <f t="shared" si="43"/>
        <v>10001 29999</v>
      </c>
      <c r="E1498" s="114" t="e">
        <f>#REF!</f>
        <v>#REF!</v>
      </c>
      <c r="F1498" s="114" t="e">
        <f>#REF!</f>
        <v>#REF!</v>
      </c>
    </row>
    <row r="1499" spans="1:6" s="7" customFormat="1" ht="15.75" hidden="1" outlineLevel="7">
      <c r="A1499" s="58" t="s">
        <v>43</v>
      </c>
      <c r="B1499" s="63" t="s">
        <v>338</v>
      </c>
      <c r="C1499" s="66" t="s">
        <v>630</v>
      </c>
      <c r="D1499" s="61" t="str">
        <f t="shared" si="43"/>
        <v>10001 29999</v>
      </c>
      <c r="E1499" s="114" t="e">
        <f>#REF!</f>
        <v>#REF!</v>
      </c>
      <c r="F1499" s="114" t="e">
        <f>#REF!</f>
        <v>#REF!</v>
      </c>
    </row>
    <row r="1500" spans="1:6" s="7" customFormat="1" ht="15.75" hidden="1" outlineLevel="2">
      <c r="A1500" s="58" t="s">
        <v>45</v>
      </c>
      <c r="B1500" s="60" t="s">
        <v>338</v>
      </c>
      <c r="C1500" s="66" t="s">
        <v>630</v>
      </c>
      <c r="D1500" s="61" t="str">
        <f t="shared" si="43"/>
        <v>10001 29999</v>
      </c>
      <c r="E1500" s="114" t="e">
        <f>#REF!</f>
        <v>#REF!</v>
      </c>
      <c r="F1500" s="114" t="e">
        <f>#REF!</f>
        <v>#REF!</v>
      </c>
    </row>
    <row r="1501" spans="1:6" s="7" customFormat="1" ht="15.75" hidden="1" outlineLevel="3">
      <c r="A1501" s="34" t="s">
        <v>47</v>
      </c>
      <c r="B1501" s="60" t="s">
        <v>338</v>
      </c>
      <c r="C1501" s="66" t="s">
        <v>630</v>
      </c>
      <c r="D1501" s="61" t="str">
        <f t="shared" si="43"/>
        <v>10001 29999</v>
      </c>
      <c r="E1501" s="114" t="e">
        <f>#REF!</f>
        <v>#REF!</v>
      </c>
      <c r="F1501" s="114" t="e">
        <f>#REF!</f>
        <v>#REF!</v>
      </c>
    </row>
    <row r="1502" spans="1:6" s="7" customFormat="1" ht="15.75" hidden="1" outlineLevel="5">
      <c r="A1502" s="58" t="s">
        <v>342</v>
      </c>
      <c r="B1502" s="60" t="s">
        <v>338</v>
      </c>
      <c r="C1502" s="66" t="s">
        <v>630</v>
      </c>
      <c r="D1502" s="61" t="str">
        <f t="shared" si="43"/>
        <v>10001 29999</v>
      </c>
      <c r="E1502" s="114" t="e">
        <f>#REF!</f>
        <v>#REF!</v>
      </c>
      <c r="F1502" s="114" t="e">
        <f>#REF!</f>
        <v>#REF!</v>
      </c>
    </row>
    <row r="1503" spans="1:6" s="7" customFormat="1" ht="15.75" hidden="1" outlineLevel="6">
      <c r="A1503" s="58" t="s">
        <v>75</v>
      </c>
      <c r="B1503" s="60" t="s">
        <v>338</v>
      </c>
      <c r="C1503" s="66" t="s">
        <v>630</v>
      </c>
      <c r="D1503" s="61" t="str">
        <f t="shared" si="43"/>
        <v>10001 29999</v>
      </c>
      <c r="E1503" s="114" t="e">
        <f>#REF!</f>
        <v>#REF!</v>
      </c>
      <c r="F1503" s="114" t="e">
        <f>#REF!</f>
        <v>#REF!</v>
      </c>
    </row>
    <row r="1504" spans="1:6" s="7" customFormat="1" ht="33.75" hidden="1" outlineLevel="7">
      <c r="A1504" s="58" t="s">
        <v>13</v>
      </c>
      <c r="B1504" s="63" t="s">
        <v>338</v>
      </c>
      <c r="C1504" s="66" t="s">
        <v>630</v>
      </c>
      <c r="D1504" s="61" t="str">
        <f t="shared" si="43"/>
        <v>10001 29999</v>
      </c>
      <c r="E1504" s="114" t="e">
        <f>#REF!</f>
        <v>#REF!</v>
      </c>
      <c r="F1504" s="114" t="e">
        <f>#REF!</f>
        <v>#REF!</v>
      </c>
    </row>
    <row r="1505" spans="1:6" s="7" customFormat="1" ht="15.75" hidden="1" outlineLevel="7">
      <c r="A1505" s="58" t="s">
        <v>76</v>
      </c>
      <c r="B1505" s="63" t="s">
        <v>338</v>
      </c>
      <c r="C1505" s="66" t="s">
        <v>630</v>
      </c>
      <c r="D1505" s="61" t="str">
        <f t="shared" si="43"/>
        <v>10001 29999</v>
      </c>
      <c r="E1505" s="114" t="e">
        <f>#REF!</f>
        <v>#REF!</v>
      </c>
      <c r="F1505" s="114" t="e">
        <f>#REF!</f>
        <v>#REF!</v>
      </c>
    </row>
    <row r="1506" spans="1:6" s="7" customFormat="1" ht="15.75" hidden="1" outlineLevel="5">
      <c r="A1506" s="34" t="s">
        <v>17</v>
      </c>
      <c r="B1506" s="60" t="s">
        <v>338</v>
      </c>
      <c r="C1506" s="66" t="s">
        <v>630</v>
      </c>
      <c r="D1506" s="61" t="str">
        <f t="shared" si="43"/>
        <v>10001 29999</v>
      </c>
      <c r="E1506" s="114" t="e">
        <f>#REF!</f>
        <v>#REF!</v>
      </c>
      <c r="F1506" s="114" t="e">
        <f>#REF!</f>
        <v>#REF!</v>
      </c>
    </row>
    <row r="1507" spans="1:6" s="7" customFormat="1" ht="15.75" hidden="1" outlineLevel="6">
      <c r="A1507" s="34" t="s">
        <v>22</v>
      </c>
      <c r="B1507" s="60" t="s">
        <v>338</v>
      </c>
      <c r="C1507" s="66" t="s">
        <v>630</v>
      </c>
      <c r="D1507" s="61" t="str">
        <f t="shared" si="43"/>
        <v>10001 29999</v>
      </c>
      <c r="E1507" s="114" t="e">
        <f>#REF!</f>
        <v>#REF!</v>
      </c>
      <c r="F1507" s="114" t="e">
        <f>#REF!</f>
        <v>#REF!</v>
      </c>
    </row>
    <row r="1508" spans="1:6" s="7" customFormat="1" ht="15.75" hidden="1" outlineLevel="7">
      <c r="A1508" s="58" t="s">
        <v>24</v>
      </c>
      <c r="B1508" s="63" t="s">
        <v>338</v>
      </c>
      <c r="C1508" s="66" t="s">
        <v>630</v>
      </c>
      <c r="D1508" s="61" t="str">
        <f t="shared" si="43"/>
        <v>10001 29999</v>
      </c>
      <c r="E1508" s="114" t="e">
        <f>#REF!</f>
        <v>#REF!</v>
      </c>
      <c r="F1508" s="114" t="e">
        <f>#REF!</f>
        <v>#REF!</v>
      </c>
    </row>
    <row r="1509" spans="1:6" s="7" customFormat="1" ht="15.75" hidden="1" outlineLevel="7">
      <c r="A1509" s="58" t="s">
        <v>26</v>
      </c>
      <c r="B1509" s="63" t="s">
        <v>338</v>
      </c>
      <c r="C1509" s="66" t="s">
        <v>630</v>
      </c>
      <c r="D1509" s="61" t="str">
        <f t="shared" si="43"/>
        <v>10001 29999</v>
      </c>
      <c r="E1509" s="114" t="e">
        <f>#REF!</f>
        <v>#REF!</v>
      </c>
      <c r="F1509" s="114" t="e">
        <f>#REF!</f>
        <v>#REF!</v>
      </c>
    </row>
    <row r="1510" spans="1:6" s="7" customFormat="1" ht="15.75" hidden="1" outlineLevel="5">
      <c r="A1510" s="34" t="s">
        <v>28</v>
      </c>
      <c r="B1510" s="60" t="s">
        <v>338</v>
      </c>
      <c r="C1510" s="66" t="s">
        <v>630</v>
      </c>
      <c r="D1510" s="61" t="str">
        <f t="shared" si="43"/>
        <v>10001 29999</v>
      </c>
      <c r="E1510" s="114" t="e">
        <f>#REF!</f>
        <v>#REF!</v>
      </c>
      <c r="F1510" s="114" t="e">
        <f>#REF!</f>
        <v>#REF!</v>
      </c>
    </row>
    <row r="1511" spans="1:6" s="7" customFormat="1" ht="15.75" hidden="1" outlineLevel="6">
      <c r="A1511" s="34" t="s">
        <v>30</v>
      </c>
      <c r="B1511" s="60" t="s">
        <v>338</v>
      </c>
      <c r="C1511" s="66" t="s">
        <v>630</v>
      </c>
      <c r="D1511" s="61" t="str">
        <f t="shared" si="43"/>
        <v>10001 29999</v>
      </c>
      <c r="E1511" s="114" t="e">
        <f>#REF!</f>
        <v>#REF!</v>
      </c>
      <c r="F1511" s="114" t="e">
        <f>#REF!</f>
        <v>#REF!</v>
      </c>
    </row>
    <row r="1512" spans="1:6" s="7" customFormat="1" ht="15.75" hidden="1" outlineLevel="7">
      <c r="A1512" s="58" t="s">
        <v>32</v>
      </c>
      <c r="B1512" s="63" t="s">
        <v>338</v>
      </c>
      <c r="C1512" s="66" t="s">
        <v>630</v>
      </c>
      <c r="D1512" s="61" t="str">
        <f t="shared" si="43"/>
        <v>10001 29999</v>
      </c>
      <c r="E1512" s="114" t="e">
        <f>#REF!</f>
        <v>#REF!</v>
      </c>
      <c r="F1512" s="114" t="e">
        <f>#REF!</f>
        <v>#REF!</v>
      </c>
    </row>
    <row r="1513" spans="1:6" s="7" customFormat="1" ht="15.75" hidden="1" outlineLevel="6">
      <c r="A1513" s="58" t="s">
        <v>286</v>
      </c>
      <c r="B1513" s="60" t="s">
        <v>338</v>
      </c>
      <c r="C1513" s="66" t="s">
        <v>630</v>
      </c>
      <c r="D1513" s="61" t="str">
        <f t="shared" si="43"/>
        <v>10001 29999</v>
      </c>
      <c r="E1513" s="114" t="e">
        <f>#REF!</f>
        <v>#REF!</v>
      </c>
      <c r="F1513" s="114" t="e">
        <f>#REF!</f>
        <v>#REF!</v>
      </c>
    </row>
    <row r="1514" spans="1:6" s="7" customFormat="1" ht="22.5" hidden="1" outlineLevel="7">
      <c r="A1514" s="34" t="s">
        <v>287</v>
      </c>
      <c r="B1514" s="63" t="s">
        <v>338</v>
      </c>
      <c r="C1514" s="66" t="s">
        <v>630</v>
      </c>
      <c r="D1514" s="61" t="str">
        <f t="shared" si="43"/>
        <v>10001 29999</v>
      </c>
      <c r="E1514" s="114" t="e">
        <f>#REF!</f>
        <v>#REF!</v>
      </c>
      <c r="F1514" s="114" t="e">
        <f>#REF!</f>
        <v>#REF!</v>
      </c>
    </row>
    <row r="1515" spans="1:6" s="7" customFormat="1" ht="15.75" hidden="1" outlineLevel="5">
      <c r="A1515" s="58" t="s">
        <v>64</v>
      </c>
      <c r="B1515" s="60" t="s">
        <v>338</v>
      </c>
      <c r="C1515" s="66" t="s">
        <v>630</v>
      </c>
      <c r="D1515" s="61" t="str">
        <f t="shared" si="43"/>
        <v>10001 29999</v>
      </c>
      <c r="E1515" s="114" t="e">
        <f>#REF!</f>
        <v>#REF!</v>
      </c>
      <c r="F1515" s="114" t="e">
        <f>#REF!</f>
        <v>#REF!</v>
      </c>
    </row>
    <row r="1516" spans="1:6" s="7" customFormat="1" ht="15.75" hidden="1" outlineLevel="6">
      <c r="A1516" s="34" t="s">
        <v>64</v>
      </c>
      <c r="B1516" s="60" t="s">
        <v>338</v>
      </c>
      <c r="C1516" s="66" t="s">
        <v>630</v>
      </c>
      <c r="D1516" s="61" t="str">
        <f t="shared" si="43"/>
        <v>10001 29999</v>
      </c>
      <c r="E1516" s="114" t="e">
        <f>#REF!</f>
        <v>#REF!</v>
      </c>
      <c r="F1516" s="114" t="e">
        <f>#REF!</f>
        <v>#REF!</v>
      </c>
    </row>
    <row r="1517" spans="1:6" s="7" customFormat="1" ht="22.5" hidden="1" outlineLevel="7">
      <c r="A1517" s="58" t="s">
        <v>101</v>
      </c>
      <c r="B1517" s="63" t="s">
        <v>338</v>
      </c>
      <c r="C1517" s="66" t="s">
        <v>630</v>
      </c>
      <c r="D1517" s="61" t="str">
        <f t="shared" si="43"/>
        <v>10001 29999</v>
      </c>
      <c r="E1517" s="114" t="e">
        <f>#REF!</f>
        <v>#REF!</v>
      </c>
      <c r="F1517" s="114" t="e">
        <f>#REF!</f>
        <v>#REF!</v>
      </c>
    </row>
    <row r="1518" spans="1:6" s="7" customFormat="1" ht="15.75" hidden="1" outlineLevel="7">
      <c r="A1518" s="58" t="s">
        <v>132</v>
      </c>
      <c r="B1518" s="63" t="s">
        <v>338</v>
      </c>
      <c r="C1518" s="66" t="s">
        <v>630</v>
      </c>
      <c r="D1518" s="61" t="str">
        <f t="shared" si="43"/>
        <v>10001 29999</v>
      </c>
      <c r="E1518" s="114" t="e">
        <f>#REF!</f>
        <v>#REF!</v>
      </c>
      <c r="F1518" s="114" t="e">
        <f>#REF!</f>
        <v>#REF!</v>
      </c>
    </row>
    <row r="1519" spans="1:6" s="7" customFormat="1" ht="22.5" hidden="1" outlineLevel="6">
      <c r="A1519" s="34" t="s">
        <v>133</v>
      </c>
      <c r="B1519" s="60" t="s">
        <v>338</v>
      </c>
      <c r="C1519" s="66" t="s">
        <v>630</v>
      </c>
      <c r="D1519" s="61" t="str">
        <f t="shared" si="43"/>
        <v>10001 29999</v>
      </c>
      <c r="E1519" s="114" t="e">
        <f>#REF!</f>
        <v>#REF!</v>
      </c>
      <c r="F1519" s="114" t="e">
        <f>#REF!</f>
        <v>#REF!</v>
      </c>
    </row>
    <row r="1520" spans="1:6" s="7" customFormat="1" ht="15.75" hidden="1" outlineLevel="7">
      <c r="A1520" s="34" t="s">
        <v>134</v>
      </c>
      <c r="B1520" s="63" t="s">
        <v>338</v>
      </c>
      <c r="C1520" s="66" t="s">
        <v>630</v>
      </c>
      <c r="D1520" s="61" t="str">
        <f t="shared" si="43"/>
        <v>10001 29999</v>
      </c>
      <c r="E1520" s="114" t="e">
        <f>#REF!</f>
        <v>#REF!</v>
      </c>
      <c r="F1520" s="114" t="e">
        <f>#REF!</f>
        <v>#REF!</v>
      </c>
    </row>
    <row r="1521" spans="1:6" s="7" customFormat="1" ht="15.75" hidden="1" outlineLevel="7">
      <c r="A1521" s="58" t="s">
        <v>102</v>
      </c>
      <c r="B1521" s="63" t="s">
        <v>338</v>
      </c>
      <c r="C1521" s="66" t="s">
        <v>630</v>
      </c>
      <c r="D1521" s="61" t="str">
        <f t="shared" si="43"/>
        <v>10001 29999</v>
      </c>
      <c r="E1521" s="114" t="e">
        <f>#REF!</f>
        <v>#REF!</v>
      </c>
      <c r="F1521" s="114" t="e">
        <f>#REF!</f>
        <v>#REF!</v>
      </c>
    </row>
    <row r="1522" spans="1:6" s="7" customFormat="1" ht="22.5" hidden="1" outlineLevel="5">
      <c r="A1522" s="34" t="s">
        <v>103</v>
      </c>
      <c r="B1522" s="60" t="s">
        <v>338</v>
      </c>
      <c r="C1522" s="66" t="s">
        <v>630</v>
      </c>
      <c r="D1522" s="61" t="str">
        <f t="shared" si="43"/>
        <v>10001 29999</v>
      </c>
      <c r="E1522" s="114" t="e">
        <f>#REF!</f>
        <v>#REF!</v>
      </c>
      <c r="F1522" s="114" t="e">
        <f>#REF!</f>
        <v>#REF!</v>
      </c>
    </row>
    <row r="1523" spans="1:6" s="7" customFormat="1" ht="15.75" hidden="1" outlineLevel="6">
      <c r="A1523" s="34" t="s">
        <v>311</v>
      </c>
      <c r="B1523" s="60" t="s">
        <v>338</v>
      </c>
      <c r="C1523" s="66" t="s">
        <v>630</v>
      </c>
      <c r="D1523" s="61" t="str">
        <f t="shared" si="43"/>
        <v>10001 29999</v>
      </c>
      <c r="E1523" s="114" t="e">
        <f>#REF!</f>
        <v>#REF!</v>
      </c>
      <c r="F1523" s="114" t="e">
        <f>#REF!</f>
        <v>#REF!</v>
      </c>
    </row>
    <row r="1524" spans="1:6" s="7" customFormat="1" ht="15.75" hidden="1" outlineLevel="7">
      <c r="A1524" s="58" t="s">
        <v>43</v>
      </c>
      <c r="B1524" s="63" t="s">
        <v>338</v>
      </c>
      <c r="C1524" s="66" t="s">
        <v>630</v>
      </c>
      <c r="D1524" s="61" t="str">
        <f t="shared" si="43"/>
        <v>10001 29999</v>
      </c>
      <c r="E1524" s="114" t="e">
        <f>#REF!</f>
        <v>#REF!</v>
      </c>
      <c r="F1524" s="114" t="e">
        <f>#REF!</f>
        <v>#REF!</v>
      </c>
    </row>
    <row r="1525" spans="1:6" s="7" customFormat="1" ht="15.75" hidden="1" outlineLevel="2">
      <c r="A1525" s="58" t="s">
        <v>45</v>
      </c>
      <c r="B1525" s="60" t="s">
        <v>338</v>
      </c>
      <c r="C1525" s="66" t="s">
        <v>630</v>
      </c>
      <c r="D1525" s="61" t="str">
        <f t="shared" si="43"/>
        <v>10001 29999</v>
      </c>
      <c r="E1525" s="114" t="e">
        <f>#REF!</f>
        <v>#REF!</v>
      </c>
      <c r="F1525" s="114" t="e">
        <f>#REF!</f>
        <v>#REF!</v>
      </c>
    </row>
    <row r="1526" spans="1:6" s="7" customFormat="1" ht="15.75" hidden="1" outlineLevel="3">
      <c r="A1526" s="34" t="s">
        <v>47</v>
      </c>
      <c r="B1526" s="60" t="s">
        <v>338</v>
      </c>
      <c r="C1526" s="66" t="s">
        <v>630</v>
      </c>
      <c r="D1526" s="61" t="str">
        <f t="shared" si="43"/>
        <v>10001 29999</v>
      </c>
      <c r="E1526" s="114" t="e">
        <f>#REF!</f>
        <v>#REF!</v>
      </c>
      <c r="F1526" s="114" t="e">
        <f>#REF!</f>
        <v>#REF!</v>
      </c>
    </row>
    <row r="1527" spans="1:6" s="7" customFormat="1" ht="15.75" hidden="1" outlineLevel="5">
      <c r="A1527" s="58" t="s">
        <v>291</v>
      </c>
      <c r="B1527" s="60" t="s">
        <v>338</v>
      </c>
      <c r="C1527" s="66" t="s">
        <v>630</v>
      </c>
      <c r="D1527" s="61" t="str">
        <f t="shared" si="43"/>
        <v>10001 29999</v>
      </c>
      <c r="E1527" s="114" t="e">
        <f>#REF!</f>
        <v>#REF!</v>
      </c>
      <c r="F1527" s="114" t="e">
        <f>#REF!</f>
        <v>#REF!</v>
      </c>
    </row>
    <row r="1528" spans="1:6" s="7" customFormat="1" ht="15.75" hidden="1" outlineLevel="6">
      <c r="A1528" s="58" t="s">
        <v>343</v>
      </c>
      <c r="B1528" s="60" t="s">
        <v>338</v>
      </c>
      <c r="C1528" s="66" t="s">
        <v>630</v>
      </c>
      <c r="D1528" s="61" t="str">
        <f t="shared" si="43"/>
        <v>10001 29999</v>
      </c>
      <c r="E1528" s="114" t="e">
        <f>#REF!</f>
        <v>#REF!</v>
      </c>
      <c r="F1528" s="114" t="e">
        <f>#REF!</f>
        <v>#REF!</v>
      </c>
    </row>
    <row r="1529" spans="1:6" s="7" customFormat="1" ht="15.75" hidden="1" outlineLevel="7">
      <c r="A1529" s="58" t="s">
        <v>24</v>
      </c>
      <c r="B1529" s="63" t="s">
        <v>338</v>
      </c>
      <c r="C1529" s="66" t="s">
        <v>630</v>
      </c>
      <c r="D1529" s="61" t="str">
        <f t="shared" si="43"/>
        <v>10001 29999</v>
      </c>
      <c r="E1529" s="114" t="e">
        <f>#REF!</f>
        <v>#REF!</v>
      </c>
      <c r="F1529" s="114" t="e">
        <f>#REF!</f>
        <v>#REF!</v>
      </c>
    </row>
    <row r="1530" spans="1:6" s="7" customFormat="1" ht="15.75" hidden="1" outlineLevel="5">
      <c r="A1530" s="58" t="s">
        <v>26</v>
      </c>
      <c r="B1530" s="60" t="s">
        <v>338</v>
      </c>
      <c r="C1530" s="66" t="s">
        <v>630</v>
      </c>
      <c r="D1530" s="61" t="str">
        <f t="shared" si="43"/>
        <v>10001 29999</v>
      </c>
      <c r="E1530" s="114" t="e">
        <f>#REF!</f>
        <v>#REF!</v>
      </c>
      <c r="F1530" s="114" t="e">
        <f>#REF!</f>
        <v>#REF!</v>
      </c>
    </row>
    <row r="1531" spans="1:6" s="7" customFormat="1" ht="15.75" hidden="1" outlineLevel="6">
      <c r="A1531" s="34" t="s">
        <v>30</v>
      </c>
      <c r="B1531" s="60" t="s">
        <v>338</v>
      </c>
      <c r="C1531" s="66" t="s">
        <v>630</v>
      </c>
      <c r="D1531" s="61" t="str">
        <f t="shared" si="43"/>
        <v>10001 29999</v>
      </c>
      <c r="E1531" s="114" t="e">
        <f>#REF!</f>
        <v>#REF!</v>
      </c>
      <c r="F1531" s="114" t="e">
        <f>#REF!</f>
        <v>#REF!</v>
      </c>
    </row>
    <row r="1532" spans="1:6" s="7" customFormat="1" ht="15.75" hidden="1" outlineLevel="7">
      <c r="A1532" s="58" t="s">
        <v>32</v>
      </c>
      <c r="B1532" s="63" t="s">
        <v>338</v>
      </c>
      <c r="C1532" s="66" t="s">
        <v>630</v>
      </c>
      <c r="D1532" s="61" t="str">
        <f t="shared" si="43"/>
        <v>10001 29999</v>
      </c>
      <c r="E1532" s="114" t="e">
        <f>#REF!</f>
        <v>#REF!</v>
      </c>
      <c r="F1532" s="114" t="e">
        <f>#REF!</f>
        <v>#REF!</v>
      </c>
    </row>
    <row r="1533" spans="1:6" s="7" customFormat="1" ht="15.75" hidden="1" outlineLevel="5">
      <c r="A1533" s="58" t="s">
        <v>33</v>
      </c>
      <c r="B1533" s="60" t="s">
        <v>338</v>
      </c>
      <c r="C1533" s="66" t="s">
        <v>630</v>
      </c>
      <c r="D1533" s="61" t="str">
        <f t="shared" si="43"/>
        <v>10001 29999</v>
      </c>
      <c r="E1533" s="114" t="e">
        <f>#REF!</f>
        <v>#REF!</v>
      </c>
      <c r="F1533" s="114" t="e">
        <f>#REF!</f>
        <v>#REF!</v>
      </c>
    </row>
    <row r="1534" spans="1:6" s="7" customFormat="1" ht="15.75" hidden="1" outlineLevel="6">
      <c r="A1534" s="34" t="s">
        <v>33</v>
      </c>
      <c r="B1534" s="60" t="s">
        <v>338</v>
      </c>
      <c r="C1534" s="66" t="s">
        <v>630</v>
      </c>
      <c r="D1534" s="61" t="str">
        <f t="shared" si="43"/>
        <v>10001 29999</v>
      </c>
      <c r="E1534" s="114" t="e">
        <f>#REF!</f>
        <v>#REF!</v>
      </c>
      <c r="F1534" s="114" t="e">
        <f>#REF!</f>
        <v>#REF!</v>
      </c>
    </row>
    <row r="1535" spans="1:6" s="7" customFormat="1" ht="22.5" hidden="1" outlineLevel="7">
      <c r="A1535" s="58" t="s">
        <v>101</v>
      </c>
      <c r="B1535" s="63" t="s">
        <v>338</v>
      </c>
      <c r="C1535" s="66" t="s">
        <v>630</v>
      </c>
      <c r="D1535" s="61" t="str">
        <f t="shared" si="43"/>
        <v>10001 29999</v>
      </c>
      <c r="E1535" s="114" t="e">
        <f>#REF!</f>
        <v>#REF!</v>
      </c>
      <c r="F1535" s="114" t="e">
        <f>#REF!</f>
        <v>#REF!</v>
      </c>
    </row>
    <row r="1536" spans="1:6" s="7" customFormat="1" ht="22.5" hidden="1" outlineLevel="3">
      <c r="A1536" s="58" t="s">
        <v>109</v>
      </c>
      <c r="B1536" s="60" t="s">
        <v>338</v>
      </c>
      <c r="C1536" s="66" t="s">
        <v>630</v>
      </c>
      <c r="D1536" s="61" t="str">
        <f t="shared" si="43"/>
        <v>10001 29999</v>
      </c>
      <c r="E1536" s="114" t="e">
        <f>#REF!</f>
        <v>#REF!</v>
      </c>
      <c r="F1536" s="114" t="e">
        <f>#REF!</f>
        <v>#REF!</v>
      </c>
    </row>
    <row r="1537" spans="1:6" s="7" customFormat="1" ht="15.75" hidden="1" outlineLevel="5">
      <c r="A1537" s="34" t="s">
        <v>109</v>
      </c>
      <c r="B1537" s="60" t="s">
        <v>338</v>
      </c>
      <c r="C1537" s="66" t="s">
        <v>630</v>
      </c>
      <c r="D1537" s="61" t="str">
        <f t="shared" si="43"/>
        <v>10001 29999</v>
      </c>
      <c r="E1537" s="114" t="e">
        <f>#REF!</f>
        <v>#REF!</v>
      </c>
      <c r="F1537" s="114" t="e">
        <f>#REF!</f>
        <v>#REF!</v>
      </c>
    </row>
    <row r="1538" spans="1:6" s="7" customFormat="1" ht="15.75" hidden="1" outlineLevel="6">
      <c r="A1538" s="58" t="s">
        <v>344</v>
      </c>
      <c r="B1538" s="60" t="s">
        <v>338</v>
      </c>
      <c r="C1538" s="66" t="s">
        <v>630</v>
      </c>
      <c r="D1538" s="61" t="str">
        <f t="shared" si="43"/>
        <v>10001 29999</v>
      </c>
      <c r="E1538" s="114" t="e">
        <f>#REF!</f>
        <v>#REF!</v>
      </c>
      <c r="F1538" s="114" t="e">
        <f>#REF!</f>
        <v>#REF!</v>
      </c>
    </row>
    <row r="1539" spans="1:6" s="7" customFormat="1" ht="15.75" hidden="1" outlineLevel="7">
      <c r="A1539" s="58" t="s">
        <v>24</v>
      </c>
      <c r="B1539" s="63" t="s">
        <v>338</v>
      </c>
      <c r="C1539" s="66" t="s">
        <v>630</v>
      </c>
      <c r="D1539" s="61" t="str">
        <f t="shared" si="43"/>
        <v>10001 29999</v>
      </c>
      <c r="E1539" s="114" t="e">
        <f>#REF!</f>
        <v>#REF!</v>
      </c>
      <c r="F1539" s="114" t="e">
        <f>#REF!</f>
        <v>#REF!</v>
      </c>
    </row>
    <row r="1540" spans="1:6" s="7" customFormat="1" ht="15.75" hidden="1" outlineLevel="3">
      <c r="A1540" s="58" t="s">
        <v>26</v>
      </c>
      <c r="B1540" s="60" t="s">
        <v>338</v>
      </c>
      <c r="C1540" s="66" t="s">
        <v>630</v>
      </c>
      <c r="D1540" s="61" t="str">
        <f t="shared" si="43"/>
        <v>10001 29999</v>
      </c>
      <c r="E1540" s="114" t="e">
        <f>#REF!</f>
        <v>#REF!</v>
      </c>
      <c r="F1540" s="114" t="e">
        <f>#REF!</f>
        <v>#REF!</v>
      </c>
    </row>
    <row r="1541" spans="1:6" s="7" customFormat="1" ht="15.75" hidden="1" outlineLevel="5">
      <c r="A1541" s="34" t="s">
        <v>28</v>
      </c>
      <c r="B1541" s="60" t="s">
        <v>338</v>
      </c>
      <c r="C1541" s="66" t="s">
        <v>630</v>
      </c>
      <c r="D1541" s="61" t="str">
        <f t="shared" si="43"/>
        <v>10001 29999</v>
      </c>
      <c r="E1541" s="114" t="e">
        <f>#REF!</f>
        <v>#REF!</v>
      </c>
      <c r="F1541" s="114" t="e">
        <f>#REF!</f>
        <v>#REF!</v>
      </c>
    </row>
    <row r="1542" spans="1:6" s="7" customFormat="1" ht="15.75" hidden="1" outlineLevel="6">
      <c r="A1542" s="58" t="s">
        <v>345</v>
      </c>
      <c r="B1542" s="60" t="s">
        <v>338</v>
      </c>
      <c r="C1542" s="66" t="s">
        <v>630</v>
      </c>
      <c r="D1542" s="61" t="str">
        <f t="shared" si="43"/>
        <v>10001 29999</v>
      </c>
      <c r="E1542" s="114" t="e">
        <f>#REF!</f>
        <v>#REF!</v>
      </c>
      <c r="F1542" s="114" t="e">
        <f>#REF!</f>
        <v>#REF!</v>
      </c>
    </row>
    <row r="1543" spans="1:6" s="7" customFormat="1" ht="15.75" hidden="1" outlineLevel="7">
      <c r="A1543" s="58" t="s">
        <v>32</v>
      </c>
      <c r="B1543" s="63" t="s">
        <v>338</v>
      </c>
      <c r="C1543" s="66" t="s">
        <v>630</v>
      </c>
      <c r="D1543" s="61" t="str">
        <f t="shared" si="43"/>
        <v>10001 29999</v>
      </c>
      <c r="E1543" s="114" t="e">
        <f>#REF!</f>
        <v>#REF!</v>
      </c>
      <c r="F1543" s="114" t="e">
        <f>#REF!</f>
        <v>#REF!</v>
      </c>
    </row>
    <row r="1544" spans="1:6" s="7" customFormat="1" ht="15.75" hidden="1" outlineLevel="3">
      <c r="A1544" s="58" t="s">
        <v>33</v>
      </c>
      <c r="B1544" s="60" t="s">
        <v>338</v>
      </c>
      <c r="C1544" s="66" t="s">
        <v>630</v>
      </c>
      <c r="D1544" s="61" t="str">
        <f t="shared" si="43"/>
        <v>10001 29999</v>
      </c>
      <c r="E1544" s="114" t="e">
        <f>#REF!</f>
        <v>#REF!</v>
      </c>
      <c r="F1544" s="114" t="e">
        <f>#REF!</f>
        <v>#REF!</v>
      </c>
    </row>
    <row r="1545" spans="1:6" s="7" customFormat="1" ht="15.75" hidden="1" outlineLevel="5">
      <c r="A1545" s="34" t="s">
        <v>33</v>
      </c>
      <c r="B1545" s="60" t="s">
        <v>338</v>
      </c>
      <c r="C1545" s="66" t="s">
        <v>630</v>
      </c>
      <c r="D1545" s="61" t="str">
        <f t="shared" si="43"/>
        <v>10001 29999</v>
      </c>
      <c r="E1545" s="114" t="e">
        <f>#REF!</f>
        <v>#REF!</v>
      </c>
      <c r="F1545" s="114" t="e">
        <f>#REF!</f>
        <v>#REF!</v>
      </c>
    </row>
    <row r="1546" spans="1:6" s="7" customFormat="1" ht="15.75" hidden="1" outlineLevel="6">
      <c r="A1546" s="58" t="s">
        <v>346</v>
      </c>
      <c r="B1546" s="60" t="s">
        <v>338</v>
      </c>
      <c r="C1546" s="66" t="s">
        <v>630</v>
      </c>
      <c r="D1546" s="61" t="str">
        <f t="shared" si="43"/>
        <v>10001 29999</v>
      </c>
      <c r="E1546" s="114" t="e">
        <f>#REF!</f>
        <v>#REF!</v>
      </c>
      <c r="F1546" s="114" t="e">
        <f>#REF!</f>
        <v>#REF!</v>
      </c>
    </row>
    <row r="1547" spans="1:6" s="7" customFormat="1" ht="15.75" hidden="1" outlineLevel="7">
      <c r="A1547" s="58" t="s">
        <v>24</v>
      </c>
      <c r="B1547" s="63" t="s">
        <v>338</v>
      </c>
      <c r="C1547" s="66" t="s">
        <v>630</v>
      </c>
      <c r="D1547" s="61" t="str">
        <f t="shared" si="43"/>
        <v>10001 29999</v>
      </c>
      <c r="E1547" s="114" t="e">
        <f>#REF!</f>
        <v>#REF!</v>
      </c>
      <c r="F1547" s="114" t="e">
        <f>#REF!</f>
        <v>#REF!</v>
      </c>
    </row>
    <row r="1548" spans="1:6" s="7" customFormat="1" ht="15.75" hidden="1" outlineLevel="3">
      <c r="A1548" s="58" t="s">
        <v>26</v>
      </c>
      <c r="B1548" s="60" t="s">
        <v>338</v>
      </c>
      <c r="C1548" s="66" t="s">
        <v>630</v>
      </c>
      <c r="D1548" s="61" t="str">
        <f t="shared" si="43"/>
        <v>10001 29999</v>
      </c>
      <c r="E1548" s="114" t="e">
        <f>#REF!</f>
        <v>#REF!</v>
      </c>
      <c r="F1548" s="114" t="e">
        <f>#REF!</f>
        <v>#REF!</v>
      </c>
    </row>
    <row r="1549" spans="1:6" s="7" customFormat="1" ht="15.75" hidden="1" outlineLevel="5">
      <c r="A1549" s="34" t="s">
        <v>30</v>
      </c>
      <c r="B1549" s="60" t="s">
        <v>338</v>
      </c>
      <c r="C1549" s="66" t="s">
        <v>630</v>
      </c>
      <c r="D1549" s="61" t="str">
        <f t="shared" si="43"/>
        <v>10001 29999</v>
      </c>
      <c r="E1549" s="114" t="e">
        <f>#REF!</f>
        <v>#REF!</v>
      </c>
      <c r="F1549" s="114" t="e">
        <f>#REF!</f>
        <v>#REF!</v>
      </c>
    </row>
    <row r="1550" spans="1:6" s="7" customFormat="1" ht="15.75" hidden="1" outlineLevel="6">
      <c r="A1550" s="58" t="s">
        <v>312</v>
      </c>
      <c r="B1550" s="60" t="s">
        <v>338</v>
      </c>
      <c r="C1550" s="66" t="s">
        <v>630</v>
      </c>
      <c r="D1550" s="61" t="str">
        <f t="shared" si="43"/>
        <v>10001 29999</v>
      </c>
      <c r="E1550" s="114" t="e">
        <f>#REF!</f>
        <v>#REF!</v>
      </c>
      <c r="F1550" s="114" t="e">
        <f>#REF!</f>
        <v>#REF!</v>
      </c>
    </row>
    <row r="1551" spans="1:6" s="7" customFormat="1" ht="15.75" hidden="1" outlineLevel="7">
      <c r="A1551" s="58" t="s">
        <v>24</v>
      </c>
      <c r="B1551" s="63" t="s">
        <v>338</v>
      </c>
      <c r="C1551" s="66" t="s">
        <v>630</v>
      </c>
      <c r="D1551" s="61" t="str">
        <f t="shared" si="43"/>
        <v>10001 29999</v>
      </c>
      <c r="E1551" s="114" t="e">
        <f>#REF!</f>
        <v>#REF!</v>
      </c>
      <c r="F1551" s="114" t="e">
        <f>#REF!</f>
        <v>#REF!</v>
      </c>
    </row>
    <row r="1552" spans="1:6" s="7" customFormat="1" ht="15.75" hidden="1" outlineLevel="7">
      <c r="A1552" s="58" t="s">
        <v>26</v>
      </c>
      <c r="B1552" s="63" t="s">
        <v>338</v>
      </c>
      <c r="C1552" s="66" t="s">
        <v>630</v>
      </c>
      <c r="D1552" s="61" t="str">
        <f t="shared" si="43"/>
        <v>10001 29999</v>
      </c>
      <c r="E1552" s="114" t="e">
        <f>#REF!</f>
        <v>#REF!</v>
      </c>
      <c r="F1552" s="114" t="e">
        <f>#REF!</f>
        <v>#REF!</v>
      </c>
    </row>
    <row r="1553" spans="1:6" s="7" customFormat="1" ht="15.75" hidden="1" outlineLevel="3">
      <c r="A1553" s="34" t="s">
        <v>28</v>
      </c>
      <c r="B1553" s="60" t="s">
        <v>338</v>
      </c>
      <c r="C1553" s="66" t="s">
        <v>630</v>
      </c>
      <c r="D1553" s="61" t="str">
        <f t="shared" si="43"/>
        <v>10001 29999</v>
      </c>
      <c r="E1553" s="114" t="e">
        <f>#REF!</f>
        <v>#REF!</v>
      </c>
      <c r="F1553" s="114" t="e">
        <f>#REF!</f>
        <v>#REF!</v>
      </c>
    </row>
    <row r="1554" spans="1:6" s="7" customFormat="1" ht="15.75" hidden="1" outlineLevel="5">
      <c r="A1554" s="34" t="s">
        <v>30</v>
      </c>
      <c r="B1554" s="60" t="s">
        <v>338</v>
      </c>
      <c r="C1554" s="66" t="s">
        <v>630</v>
      </c>
      <c r="D1554" s="61" t="str">
        <f t="shared" si="43"/>
        <v>10001 29999</v>
      </c>
      <c r="E1554" s="114" t="e">
        <f>#REF!</f>
        <v>#REF!</v>
      </c>
      <c r="F1554" s="114" t="e">
        <f>#REF!</f>
        <v>#REF!</v>
      </c>
    </row>
    <row r="1555" spans="1:6" s="7" customFormat="1" ht="15.75" hidden="1" outlineLevel="6">
      <c r="A1555" s="58" t="s">
        <v>347</v>
      </c>
      <c r="B1555" s="60" t="s">
        <v>338</v>
      </c>
      <c r="C1555" s="66" t="s">
        <v>630</v>
      </c>
      <c r="D1555" s="61" t="str">
        <f t="shared" si="43"/>
        <v>10001 29999</v>
      </c>
      <c r="E1555" s="114" t="e">
        <f>#REF!</f>
        <v>#REF!</v>
      </c>
      <c r="F1555" s="114" t="e">
        <f>#REF!</f>
        <v>#REF!</v>
      </c>
    </row>
    <row r="1556" spans="1:6" s="7" customFormat="1" ht="15.75" hidden="1" outlineLevel="7">
      <c r="A1556" s="58" t="s">
        <v>32</v>
      </c>
      <c r="B1556" s="63" t="s">
        <v>338</v>
      </c>
      <c r="C1556" s="66" t="s">
        <v>630</v>
      </c>
      <c r="D1556" s="61" t="str">
        <f t="shared" si="43"/>
        <v>10001 29999</v>
      </c>
      <c r="E1556" s="114" t="e">
        <f>#REF!</f>
        <v>#REF!</v>
      </c>
      <c r="F1556" s="114" t="e">
        <f>#REF!</f>
        <v>#REF!</v>
      </c>
    </row>
    <row r="1557" spans="1:6" s="7" customFormat="1" ht="15.75" hidden="1" outlineLevel="3">
      <c r="A1557" s="58" t="s">
        <v>33</v>
      </c>
      <c r="B1557" s="60" t="s">
        <v>338</v>
      </c>
      <c r="C1557" s="66" t="s">
        <v>630</v>
      </c>
      <c r="D1557" s="61" t="str">
        <f t="shared" si="43"/>
        <v>10001 29999</v>
      </c>
      <c r="E1557" s="114" t="e">
        <f>#REF!</f>
        <v>#REF!</v>
      </c>
      <c r="F1557" s="114" t="e">
        <f>#REF!</f>
        <v>#REF!</v>
      </c>
    </row>
    <row r="1558" spans="1:6" s="7" customFormat="1" ht="15.75" hidden="1" outlineLevel="5">
      <c r="A1558" s="34" t="s">
        <v>33</v>
      </c>
      <c r="B1558" s="60" t="s">
        <v>338</v>
      </c>
      <c r="C1558" s="66" t="s">
        <v>630</v>
      </c>
      <c r="D1558" s="61" t="str">
        <f t="shared" ref="D1558:D1615" si="44">C1558</f>
        <v>10001 29999</v>
      </c>
      <c r="E1558" s="114" t="e">
        <f>#REF!</f>
        <v>#REF!</v>
      </c>
      <c r="F1558" s="114" t="e">
        <f>#REF!</f>
        <v>#REF!</v>
      </c>
    </row>
    <row r="1559" spans="1:6" s="7" customFormat="1" ht="22.5" hidden="1" outlineLevel="6">
      <c r="A1559" s="58" t="s">
        <v>348</v>
      </c>
      <c r="B1559" s="60" t="s">
        <v>338</v>
      </c>
      <c r="C1559" s="66" t="s">
        <v>630</v>
      </c>
      <c r="D1559" s="61" t="str">
        <f t="shared" si="44"/>
        <v>10001 29999</v>
      </c>
      <c r="E1559" s="114" t="e">
        <f>#REF!</f>
        <v>#REF!</v>
      </c>
      <c r="F1559" s="114" t="e">
        <f>#REF!</f>
        <v>#REF!</v>
      </c>
    </row>
    <row r="1560" spans="1:6" s="7" customFormat="1" ht="15.75" hidden="1" outlineLevel="7">
      <c r="A1560" s="58" t="s">
        <v>32</v>
      </c>
      <c r="B1560" s="63" t="s">
        <v>338</v>
      </c>
      <c r="C1560" s="66" t="s">
        <v>630</v>
      </c>
      <c r="D1560" s="61" t="str">
        <f t="shared" si="44"/>
        <v>10001 29999</v>
      </c>
      <c r="E1560" s="114" t="e">
        <f>#REF!</f>
        <v>#REF!</v>
      </c>
      <c r="F1560" s="114" t="e">
        <f>#REF!</f>
        <v>#REF!</v>
      </c>
    </row>
    <row r="1561" spans="1:6" s="7" customFormat="1" ht="15.75" hidden="1" outlineLevel="3">
      <c r="A1561" s="58" t="s">
        <v>33</v>
      </c>
      <c r="B1561" s="60" t="s">
        <v>338</v>
      </c>
      <c r="C1561" s="66" t="s">
        <v>630</v>
      </c>
      <c r="D1561" s="61" t="str">
        <f t="shared" si="44"/>
        <v>10001 29999</v>
      </c>
      <c r="E1561" s="114" t="e">
        <f>#REF!</f>
        <v>#REF!</v>
      </c>
      <c r="F1561" s="114" t="e">
        <f>#REF!</f>
        <v>#REF!</v>
      </c>
    </row>
    <row r="1562" spans="1:6" s="7" customFormat="1" ht="15.75" hidden="1" outlineLevel="5">
      <c r="A1562" s="34" t="s">
        <v>33</v>
      </c>
      <c r="B1562" s="60" t="s">
        <v>338</v>
      </c>
      <c r="C1562" s="66" t="s">
        <v>630</v>
      </c>
      <c r="D1562" s="61" t="str">
        <f t="shared" si="44"/>
        <v>10001 29999</v>
      </c>
      <c r="E1562" s="114" t="e">
        <f>#REF!</f>
        <v>#REF!</v>
      </c>
      <c r="F1562" s="114" t="e">
        <f>#REF!</f>
        <v>#REF!</v>
      </c>
    </row>
    <row r="1563" spans="1:6" s="7" customFormat="1" ht="22.5" hidden="1" outlineLevel="6">
      <c r="A1563" s="58" t="s">
        <v>349</v>
      </c>
      <c r="B1563" s="60" t="s">
        <v>338</v>
      </c>
      <c r="C1563" s="66" t="s">
        <v>630</v>
      </c>
      <c r="D1563" s="61" t="str">
        <f t="shared" si="44"/>
        <v>10001 29999</v>
      </c>
      <c r="E1563" s="114" t="e">
        <f>#REF!</f>
        <v>#REF!</v>
      </c>
      <c r="F1563" s="114" t="e">
        <f>#REF!</f>
        <v>#REF!</v>
      </c>
    </row>
    <row r="1564" spans="1:6" s="7" customFormat="1" ht="15.75" hidden="1" outlineLevel="7">
      <c r="A1564" s="58" t="s">
        <v>32</v>
      </c>
      <c r="B1564" s="63" t="s">
        <v>338</v>
      </c>
      <c r="C1564" s="66" t="s">
        <v>630</v>
      </c>
      <c r="D1564" s="61" t="str">
        <f t="shared" si="44"/>
        <v>10001 29999</v>
      </c>
      <c r="E1564" s="114" t="e">
        <f>#REF!</f>
        <v>#REF!</v>
      </c>
      <c r="F1564" s="114" t="e">
        <f>#REF!</f>
        <v>#REF!</v>
      </c>
    </row>
    <row r="1565" spans="1:6" s="7" customFormat="1" ht="15.75" hidden="1" outlineLevel="3">
      <c r="A1565" s="58" t="s">
        <v>33</v>
      </c>
      <c r="B1565" s="60" t="s">
        <v>338</v>
      </c>
      <c r="C1565" s="66" t="s">
        <v>630</v>
      </c>
      <c r="D1565" s="61" t="str">
        <f t="shared" si="44"/>
        <v>10001 29999</v>
      </c>
      <c r="E1565" s="114" t="e">
        <f>#REF!</f>
        <v>#REF!</v>
      </c>
      <c r="F1565" s="114" t="e">
        <f>#REF!</f>
        <v>#REF!</v>
      </c>
    </row>
    <row r="1566" spans="1:6" s="7" customFormat="1" ht="15.75" hidden="1" outlineLevel="5">
      <c r="A1566" s="34" t="s">
        <v>33</v>
      </c>
      <c r="B1566" s="60" t="s">
        <v>338</v>
      </c>
      <c r="C1566" s="66" t="s">
        <v>630</v>
      </c>
      <c r="D1566" s="61" t="str">
        <f t="shared" si="44"/>
        <v>10001 29999</v>
      </c>
      <c r="E1566" s="114" t="e">
        <f>#REF!</f>
        <v>#REF!</v>
      </c>
      <c r="F1566" s="114" t="e">
        <f>#REF!</f>
        <v>#REF!</v>
      </c>
    </row>
    <row r="1567" spans="1:6" s="7" customFormat="1" ht="15.75" hidden="1" outlineLevel="6">
      <c r="A1567" s="58" t="s">
        <v>350</v>
      </c>
      <c r="B1567" s="60" t="s">
        <v>338</v>
      </c>
      <c r="C1567" s="66" t="s">
        <v>630</v>
      </c>
      <c r="D1567" s="61" t="str">
        <f t="shared" si="44"/>
        <v>10001 29999</v>
      </c>
      <c r="E1567" s="114" t="e">
        <f>#REF!</f>
        <v>#REF!</v>
      </c>
      <c r="F1567" s="114" t="e">
        <f>#REF!</f>
        <v>#REF!</v>
      </c>
    </row>
    <row r="1568" spans="1:6" s="7" customFormat="1" ht="15.75" hidden="1" outlineLevel="7">
      <c r="A1568" s="58" t="s">
        <v>24</v>
      </c>
      <c r="B1568" s="63" t="s">
        <v>338</v>
      </c>
      <c r="C1568" s="66" t="s">
        <v>630</v>
      </c>
      <c r="D1568" s="61" t="str">
        <f t="shared" si="44"/>
        <v>10001 29999</v>
      </c>
      <c r="E1568" s="114" t="e">
        <f>#REF!</f>
        <v>#REF!</v>
      </c>
      <c r="F1568" s="114" t="e">
        <f>#REF!</f>
        <v>#REF!</v>
      </c>
    </row>
    <row r="1569" spans="1:6" s="7" customFormat="1" ht="15.75" hidden="1" outlineLevel="2">
      <c r="A1569" s="58" t="s">
        <v>26</v>
      </c>
      <c r="B1569" s="60" t="s">
        <v>338</v>
      </c>
      <c r="C1569" s="66" t="s">
        <v>630</v>
      </c>
      <c r="D1569" s="61" t="str">
        <f t="shared" si="44"/>
        <v>10001 29999</v>
      </c>
      <c r="E1569" s="114" t="e">
        <f>#REF!</f>
        <v>#REF!</v>
      </c>
      <c r="F1569" s="114" t="e">
        <f>#REF!</f>
        <v>#REF!</v>
      </c>
    </row>
    <row r="1570" spans="1:6" s="7" customFormat="1" ht="15.75" hidden="1" outlineLevel="3">
      <c r="A1570" s="34" t="s">
        <v>30</v>
      </c>
      <c r="B1570" s="60" t="s">
        <v>338</v>
      </c>
      <c r="C1570" s="66" t="s">
        <v>630</v>
      </c>
      <c r="D1570" s="61" t="str">
        <f t="shared" si="44"/>
        <v>10001 29999</v>
      </c>
      <c r="E1570" s="114" t="e">
        <f>#REF!</f>
        <v>#REF!</v>
      </c>
      <c r="F1570" s="114" t="e">
        <f>#REF!</f>
        <v>#REF!</v>
      </c>
    </row>
    <row r="1571" spans="1:6" s="7" customFormat="1" ht="15.75" hidden="1" outlineLevel="5">
      <c r="A1571" s="58" t="s">
        <v>114</v>
      </c>
      <c r="B1571" s="60" t="s">
        <v>338</v>
      </c>
      <c r="C1571" s="66" t="s">
        <v>630</v>
      </c>
      <c r="D1571" s="61" t="str">
        <f t="shared" si="44"/>
        <v>10001 29999</v>
      </c>
      <c r="E1571" s="114" t="e">
        <f>#REF!</f>
        <v>#REF!</v>
      </c>
      <c r="F1571" s="114" t="e">
        <f>#REF!</f>
        <v>#REF!</v>
      </c>
    </row>
    <row r="1572" spans="1:6" s="7" customFormat="1" ht="22.5" hidden="1" outlineLevel="6">
      <c r="A1572" s="58" t="s">
        <v>138</v>
      </c>
      <c r="B1572" s="60" t="s">
        <v>338</v>
      </c>
      <c r="C1572" s="66" t="s">
        <v>630</v>
      </c>
      <c r="D1572" s="61" t="str">
        <f t="shared" si="44"/>
        <v>10001 29999</v>
      </c>
      <c r="E1572" s="114" t="e">
        <f>#REF!</f>
        <v>#REF!</v>
      </c>
      <c r="F1572" s="114" t="e">
        <f>#REF!</f>
        <v>#REF!</v>
      </c>
    </row>
    <row r="1573" spans="1:6" s="7" customFormat="1" ht="15.75" hidden="1" outlineLevel="7">
      <c r="A1573" s="58" t="s">
        <v>24</v>
      </c>
      <c r="B1573" s="63" t="s">
        <v>338</v>
      </c>
      <c r="C1573" s="66" t="s">
        <v>630</v>
      </c>
      <c r="D1573" s="61" t="str">
        <f t="shared" si="44"/>
        <v>10001 29999</v>
      </c>
      <c r="E1573" s="114" t="e">
        <f>#REF!</f>
        <v>#REF!</v>
      </c>
      <c r="F1573" s="114" t="e">
        <f>#REF!</f>
        <v>#REF!</v>
      </c>
    </row>
    <row r="1574" spans="1:6" s="7" customFormat="1" ht="15.75" hidden="1" outlineLevel="3">
      <c r="A1574" s="58" t="s">
        <v>26</v>
      </c>
      <c r="B1574" s="60" t="s">
        <v>338</v>
      </c>
      <c r="C1574" s="66" t="s">
        <v>630</v>
      </c>
      <c r="D1574" s="61" t="str">
        <f t="shared" si="44"/>
        <v>10001 29999</v>
      </c>
      <c r="E1574" s="114" t="e">
        <f>#REF!</f>
        <v>#REF!</v>
      </c>
      <c r="F1574" s="114" t="e">
        <f>#REF!</f>
        <v>#REF!</v>
      </c>
    </row>
    <row r="1575" spans="1:6" s="7" customFormat="1" ht="15.75" hidden="1" outlineLevel="5">
      <c r="A1575" s="34" t="s">
        <v>30</v>
      </c>
      <c r="B1575" s="60" t="s">
        <v>338</v>
      </c>
      <c r="C1575" s="66" t="s">
        <v>630</v>
      </c>
      <c r="D1575" s="61" t="str">
        <f t="shared" si="44"/>
        <v>10001 29999</v>
      </c>
      <c r="E1575" s="114" t="e">
        <f>#REF!</f>
        <v>#REF!</v>
      </c>
      <c r="F1575" s="114" t="e">
        <f>#REF!</f>
        <v>#REF!</v>
      </c>
    </row>
    <row r="1576" spans="1:6" s="7" customFormat="1" ht="22.5" hidden="1" outlineLevel="6">
      <c r="A1576" s="58" t="s">
        <v>135</v>
      </c>
      <c r="B1576" s="60" t="s">
        <v>338</v>
      </c>
      <c r="C1576" s="66" t="s">
        <v>630</v>
      </c>
      <c r="D1576" s="61" t="str">
        <f t="shared" si="44"/>
        <v>10001 29999</v>
      </c>
      <c r="E1576" s="114" t="e">
        <f>#REF!</f>
        <v>#REF!</v>
      </c>
      <c r="F1576" s="114" t="e">
        <f>#REF!</f>
        <v>#REF!</v>
      </c>
    </row>
    <row r="1577" spans="1:6" s="7" customFormat="1" ht="15.75" hidden="1" outlineLevel="7">
      <c r="A1577" s="58" t="s">
        <v>24</v>
      </c>
      <c r="B1577" s="63" t="s">
        <v>338</v>
      </c>
      <c r="C1577" s="66" t="s">
        <v>630</v>
      </c>
      <c r="D1577" s="61" t="str">
        <f t="shared" si="44"/>
        <v>10001 29999</v>
      </c>
      <c r="E1577" s="114" t="e">
        <f>#REF!</f>
        <v>#REF!</v>
      </c>
      <c r="F1577" s="114" t="e">
        <f>#REF!</f>
        <v>#REF!</v>
      </c>
    </row>
    <row r="1578" spans="1:6" s="7" customFormat="1" ht="15.75" hidden="1" outlineLevel="5">
      <c r="A1578" s="58" t="s">
        <v>26</v>
      </c>
      <c r="B1578" s="60" t="s">
        <v>338</v>
      </c>
      <c r="C1578" s="66" t="s">
        <v>630</v>
      </c>
      <c r="D1578" s="61" t="str">
        <f t="shared" si="44"/>
        <v>10001 29999</v>
      </c>
      <c r="E1578" s="114" t="e">
        <f>#REF!</f>
        <v>#REF!</v>
      </c>
      <c r="F1578" s="114" t="e">
        <f>#REF!</f>
        <v>#REF!</v>
      </c>
    </row>
    <row r="1579" spans="1:6" s="7" customFormat="1" ht="15.75" hidden="1" outlineLevel="6">
      <c r="A1579" s="34" t="s">
        <v>30</v>
      </c>
      <c r="B1579" s="60" t="s">
        <v>338</v>
      </c>
      <c r="C1579" s="66" t="s">
        <v>630</v>
      </c>
      <c r="D1579" s="61" t="str">
        <f t="shared" si="44"/>
        <v>10001 29999</v>
      </c>
      <c r="E1579" s="114" t="e">
        <f>#REF!</f>
        <v>#REF!</v>
      </c>
      <c r="F1579" s="114" t="e">
        <f>#REF!</f>
        <v>#REF!</v>
      </c>
    </row>
    <row r="1580" spans="1:6" s="7" customFormat="1" ht="22.5" hidden="1" outlineLevel="7">
      <c r="A1580" s="58" t="s">
        <v>101</v>
      </c>
      <c r="B1580" s="63" t="s">
        <v>338</v>
      </c>
      <c r="C1580" s="66" t="s">
        <v>630</v>
      </c>
      <c r="D1580" s="61" t="str">
        <f t="shared" si="44"/>
        <v>10001 29999</v>
      </c>
      <c r="E1580" s="114" t="e">
        <f>#REF!</f>
        <v>#REF!</v>
      </c>
      <c r="F1580" s="114" t="e">
        <f>#REF!</f>
        <v>#REF!</v>
      </c>
    </row>
    <row r="1581" spans="1:6" s="7" customFormat="1" ht="15.75" hidden="1" outlineLevel="6">
      <c r="A1581" s="58" t="s">
        <v>132</v>
      </c>
      <c r="B1581" s="60" t="s">
        <v>338</v>
      </c>
      <c r="C1581" s="66" t="s">
        <v>630</v>
      </c>
      <c r="D1581" s="61" t="str">
        <f t="shared" si="44"/>
        <v>10001 29999</v>
      </c>
      <c r="E1581" s="114" t="e">
        <f>#REF!</f>
        <v>#REF!</v>
      </c>
      <c r="F1581" s="114" t="e">
        <f>#REF!</f>
        <v>#REF!</v>
      </c>
    </row>
    <row r="1582" spans="1:6" s="7" customFormat="1" ht="15.75" hidden="1" outlineLevel="7">
      <c r="A1582" s="34" t="s">
        <v>134</v>
      </c>
      <c r="B1582" s="63" t="s">
        <v>338</v>
      </c>
      <c r="C1582" s="66" t="s">
        <v>630</v>
      </c>
      <c r="D1582" s="61" t="str">
        <f t="shared" si="44"/>
        <v>10001 29999</v>
      </c>
      <c r="E1582" s="114" t="e">
        <f>#REF!</f>
        <v>#REF!</v>
      </c>
      <c r="F1582" s="114" t="e">
        <f>#REF!</f>
        <v>#REF!</v>
      </c>
    </row>
    <row r="1583" spans="1:6" s="7" customFormat="1" ht="15.75" hidden="1" outlineLevel="3">
      <c r="A1583" s="58" t="s">
        <v>102</v>
      </c>
      <c r="B1583" s="60" t="s">
        <v>338</v>
      </c>
      <c r="C1583" s="66" t="s">
        <v>630</v>
      </c>
      <c r="D1583" s="61" t="str">
        <f t="shared" si="44"/>
        <v>10001 29999</v>
      </c>
      <c r="E1583" s="114" t="e">
        <f>#REF!</f>
        <v>#REF!</v>
      </c>
      <c r="F1583" s="114" t="e">
        <f>#REF!</f>
        <v>#REF!</v>
      </c>
    </row>
    <row r="1584" spans="1:6" s="7" customFormat="1" ht="15.75" hidden="1" outlineLevel="5">
      <c r="A1584" s="34" t="s">
        <v>311</v>
      </c>
      <c r="B1584" s="60" t="s">
        <v>338</v>
      </c>
      <c r="C1584" s="66" t="s">
        <v>630</v>
      </c>
      <c r="D1584" s="61" t="str">
        <f t="shared" si="44"/>
        <v>10001 29999</v>
      </c>
      <c r="E1584" s="114" t="e">
        <f>#REF!</f>
        <v>#REF!</v>
      </c>
      <c r="F1584" s="114" t="e">
        <f>#REF!</f>
        <v>#REF!</v>
      </c>
    </row>
    <row r="1585" spans="1:6" s="7" customFormat="1" ht="33.75" hidden="1" outlineLevel="6">
      <c r="A1585" s="58" t="s">
        <v>304</v>
      </c>
      <c r="B1585" s="60" t="s">
        <v>338</v>
      </c>
      <c r="C1585" s="66" t="s">
        <v>630</v>
      </c>
      <c r="D1585" s="61" t="str">
        <f t="shared" si="44"/>
        <v>10001 29999</v>
      </c>
      <c r="E1585" s="114" t="e">
        <f>#REF!</f>
        <v>#REF!</v>
      </c>
      <c r="F1585" s="114" t="e">
        <f>#REF!</f>
        <v>#REF!</v>
      </c>
    </row>
    <row r="1586" spans="1:6" s="7" customFormat="1" ht="15.75" hidden="1" outlineLevel="7">
      <c r="A1586" s="58" t="s">
        <v>24</v>
      </c>
      <c r="B1586" s="63" t="s">
        <v>338</v>
      </c>
      <c r="C1586" s="66" t="s">
        <v>630</v>
      </c>
      <c r="D1586" s="61" t="str">
        <f t="shared" si="44"/>
        <v>10001 29999</v>
      </c>
      <c r="E1586" s="114" t="e">
        <f>#REF!</f>
        <v>#REF!</v>
      </c>
      <c r="F1586" s="114" t="e">
        <f>#REF!</f>
        <v>#REF!</v>
      </c>
    </row>
    <row r="1587" spans="1:6" s="7" customFormat="1" ht="15.75" hidden="1" outlineLevel="7">
      <c r="A1587" s="58" t="s">
        <v>26</v>
      </c>
      <c r="B1587" s="63" t="s">
        <v>338</v>
      </c>
      <c r="C1587" s="66" t="s">
        <v>630</v>
      </c>
      <c r="D1587" s="61" t="str">
        <f t="shared" si="44"/>
        <v>10001 29999</v>
      </c>
      <c r="E1587" s="114" t="e">
        <f>#REF!</f>
        <v>#REF!</v>
      </c>
      <c r="F1587" s="114" t="e">
        <f>#REF!</f>
        <v>#REF!</v>
      </c>
    </row>
    <row r="1588" spans="1:6" s="7" customFormat="1" ht="15.75" hidden="1" outlineLevel="5">
      <c r="A1588" s="34" t="s">
        <v>28</v>
      </c>
      <c r="B1588" s="60" t="s">
        <v>338</v>
      </c>
      <c r="C1588" s="66" t="s">
        <v>630</v>
      </c>
      <c r="D1588" s="61" t="str">
        <f t="shared" si="44"/>
        <v>10001 29999</v>
      </c>
      <c r="E1588" s="114" t="e">
        <f>#REF!</f>
        <v>#REF!</v>
      </c>
      <c r="F1588" s="114" t="e">
        <f>#REF!</f>
        <v>#REF!</v>
      </c>
    </row>
    <row r="1589" spans="1:6" s="7" customFormat="1" ht="15.75" hidden="1" outlineLevel="6">
      <c r="A1589" s="34" t="s">
        <v>30</v>
      </c>
      <c r="B1589" s="60" t="s">
        <v>338</v>
      </c>
      <c r="C1589" s="66" t="s">
        <v>630</v>
      </c>
      <c r="D1589" s="61" t="str">
        <f t="shared" si="44"/>
        <v>10001 29999</v>
      </c>
      <c r="E1589" s="114" t="e">
        <f>#REF!</f>
        <v>#REF!</v>
      </c>
      <c r="F1589" s="114" t="e">
        <f>#REF!</f>
        <v>#REF!</v>
      </c>
    </row>
    <row r="1590" spans="1:6" s="7" customFormat="1" ht="22.5" hidden="1" outlineLevel="7">
      <c r="A1590" s="58" t="s">
        <v>101</v>
      </c>
      <c r="B1590" s="63" t="s">
        <v>338</v>
      </c>
      <c r="C1590" s="66" t="s">
        <v>630</v>
      </c>
      <c r="D1590" s="61" t="str">
        <f t="shared" si="44"/>
        <v>10001 29999</v>
      </c>
      <c r="E1590" s="114" t="e">
        <f>#REF!</f>
        <v>#REF!</v>
      </c>
      <c r="F1590" s="114" t="e">
        <f>#REF!</f>
        <v>#REF!</v>
      </c>
    </row>
    <row r="1591" spans="1:6" s="7" customFormat="1" ht="15.75" hidden="1" outlineLevel="3">
      <c r="A1591" s="58" t="s">
        <v>132</v>
      </c>
      <c r="B1591" s="60" t="s">
        <v>338</v>
      </c>
      <c r="C1591" s="66" t="s">
        <v>630</v>
      </c>
      <c r="D1591" s="61" t="str">
        <f t="shared" si="44"/>
        <v>10001 29999</v>
      </c>
      <c r="E1591" s="114" t="e">
        <f>#REF!</f>
        <v>#REF!</v>
      </c>
      <c r="F1591" s="114" t="e">
        <f>#REF!</f>
        <v>#REF!</v>
      </c>
    </row>
    <row r="1592" spans="1:6" s="7" customFormat="1" ht="15.75" hidden="1" outlineLevel="5">
      <c r="A1592" s="34" t="s">
        <v>134</v>
      </c>
      <c r="B1592" s="60" t="s">
        <v>338</v>
      </c>
      <c r="C1592" s="66" t="s">
        <v>630</v>
      </c>
      <c r="D1592" s="61" t="str">
        <f t="shared" si="44"/>
        <v>10001 29999</v>
      </c>
      <c r="E1592" s="114" t="e">
        <f>#REF!</f>
        <v>#REF!</v>
      </c>
      <c r="F1592" s="114" t="e">
        <f>#REF!</f>
        <v>#REF!</v>
      </c>
    </row>
    <row r="1593" spans="1:6" s="7" customFormat="1" ht="33.75" hidden="1" outlineLevel="6">
      <c r="A1593" s="58" t="s">
        <v>351</v>
      </c>
      <c r="B1593" s="60" t="s">
        <v>338</v>
      </c>
      <c r="C1593" s="66" t="s">
        <v>630</v>
      </c>
      <c r="D1593" s="61" t="str">
        <f t="shared" si="44"/>
        <v>10001 29999</v>
      </c>
      <c r="E1593" s="114" t="e">
        <f>#REF!</f>
        <v>#REF!</v>
      </c>
      <c r="F1593" s="114" t="e">
        <f>#REF!</f>
        <v>#REF!</v>
      </c>
    </row>
    <row r="1594" spans="1:6" s="7" customFormat="1" ht="15.75" hidden="1" outlineLevel="7">
      <c r="A1594" s="58" t="s">
        <v>24</v>
      </c>
      <c r="B1594" s="63" t="s">
        <v>338</v>
      </c>
      <c r="C1594" s="66" t="s">
        <v>630</v>
      </c>
      <c r="D1594" s="61" t="str">
        <f t="shared" si="44"/>
        <v>10001 29999</v>
      </c>
      <c r="E1594" s="114" t="e">
        <f>#REF!</f>
        <v>#REF!</v>
      </c>
      <c r="F1594" s="114" t="e">
        <f>#REF!</f>
        <v>#REF!</v>
      </c>
    </row>
    <row r="1595" spans="1:6" s="7" customFormat="1" ht="15.75" hidden="1" outlineLevel="3">
      <c r="A1595" s="58" t="s">
        <v>26</v>
      </c>
      <c r="B1595" s="60" t="s">
        <v>338</v>
      </c>
      <c r="C1595" s="66" t="s">
        <v>630</v>
      </c>
      <c r="D1595" s="61" t="str">
        <f t="shared" si="44"/>
        <v>10001 29999</v>
      </c>
      <c r="E1595" s="114" t="e">
        <f>#REF!</f>
        <v>#REF!</v>
      </c>
      <c r="F1595" s="114" t="e">
        <f>#REF!</f>
        <v>#REF!</v>
      </c>
    </row>
    <row r="1596" spans="1:6" s="7" customFormat="1" ht="15.75" hidden="1" outlineLevel="4">
      <c r="A1596" s="34" t="s">
        <v>30</v>
      </c>
      <c r="B1596" s="60" t="s">
        <v>338</v>
      </c>
      <c r="C1596" s="66" t="s">
        <v>630</v>
      </c>
      <c r="D1596" s="61" t="str">
        <f t="shared" si="44"/>
        <v>10001 29999</v>
      </c>
      <c r="E1596" s="114" t="e">
        <f>#REF!</f>
        <v>#REF!</v>
      </c>
      <c r="F1596" s="114" t="e">
        <f>#REF!</f>
        <v>#REF!</v>
      </c>
    </row>
    <row r="1597" spans="1:6" s="7" customFormat="1" ht="22.5" hidden="1" outlineLevel="5">
      <c r="A1597" s="58" t="s">
        <v>214</v>
      </c>
      <c r="B1597" s="60" t="s">
        <v>338</v>
      </c>
      <c r="C1597" s="66" t="s">
        <v>630</v>
      </c>
      <c r="D1597" s="61" t="str">
        <f t="shared" si="44"/>
        <v>10001 29999</v>
      </c>
      <c r="E1597" s="114" t="e">
        <f>#REF!</f>
        <v>#REF!</v>
      </c>
      <c r="F1597" s="114" t="e">
        <f>#REF!</f>
        <v>#REF!</v>
      </c>
    </row>
    <row r="1598" spans="1:6" s="7" customFormat="1" ht="22.5" hidden="1" outlineLevel="6">
      <c r="A1598" s="58" t="s">
        <v>352</v>
      </c>
      <c r="B1598" s="60" t="s">
        <v>338</v>
      </c>
      <c r="C1598" s="66" t="s">
        <v>630</v>
      </c>
      <c r="D1598" s="61" t="str">
        <f t="shared" si="44"/>
        <v>10001 29999</v>
      </c>
      <c r="E1598" s="114" t="e">
        <f>#REF!</f>
        <v>#REF!</v>
      </c>
      <c r="F1598" s="114" t="e">
        <f>#REF!</f>
        <v>#REF!</v>
      </c>
    </row>
    <row r="1599" spans="1:6" s="7" customFormat="1" ht="22.5" hidden="1" outlineLevel="7">
      <c r="A1599" s="58" t="s">
        <v>101</v>
      </c>
      <c r="B1599" s="63" t="s">
        <v>338</v>
      </c>
      <c r="C1599" s="66" t="s">
        <v>630</v>
      </c>
      <c r="D1599" s="61" t="str">
        <f t="shared" si="44"/>
        <v>10001 29999</v>
      </c>
      <c r="E1599" s="114" t="e">
        <f>#REF!</f>
        <v>#REF!</v>
      </c>
      <c r="F1599" s="114" t="e">
        <f>#REF!</f>
        <v>#REF!</v>
      </c>
    </row>
    <row r="1600" spans="1:6" s="7" customFormat="1" ht="15.75" hidden="1" outlineLevel="5">
      <c r="A1600" s="58" t="s">
        <v>132</v>
      </c>
      <c r="B1600" s="60" t="s">
        <v>338</v>
      </c>
      <c r="C1600" s="66" t="s">
        <v>630</v>
      </c>
      <c r="D1600" s="61" t="str">
        <f t="shared" si="44"/>
        <v>10001 29999</v>
      </c>
      <c r="E1600" s="114" t="e">
        <f>#REF!</f>
        <v>#REF!</v>
      </c>
      <c r="F1600" s="114" t="e">
        <f>#REF!</f>
        <v>#REF!</v>
      </c>
    </row>
    <row r="1601" spans="1:6" s="7" customFormat="1" ht="15.75" hidden="1" outlineLevel="6">
      <c r="A1601" s="34" t="s">
        <v>134</v>
      </c>
      <c r="B1601" s="60" t="s">
        <v>338</v>
      </c>
      <c r="C1601" s="66" t="s">
        <v>630</v>
      </c>
      <c r="D1601" s="61" t="str">
        <f t="shared" si="44"/>
        <v>10001 29999</v>
      </c>
      <c r="E1601" s="114" t="e">
        <f>#REF!</f>
        <v>#REF!</v>
      </c>
      <c r="F1601" s="114" t="e">
        <f>#REF!</f>
        <v>#REF!</v>
      </c>
    </row>
    <row r="1602" spans="1:6" s="7" customFormat="1" ht="15.75" hidden="1" outlineLevel="7">
      <c r="A1602" s="58" t="s">
        <v>43</v>
      </c>
      <c r="B1602" s="63" t="s">
        <v>338</v>
      </c>
      <c r="C1602" s="66" t="s">
        <v>630</v>
      </c>
      <c r="D1602" s="61" t="str">
        <f t="shared" si="44"/>
        <v>10001 29999</v>
      </c>
      <c r="E1602" s="114" t="e">
        <f>#REF!</f>
        <v>#REF!</v>
      </c>
      <c r="F1602" s="114" t="e">
        <f>#REF!</f>
        <v>#REF!</v>
      </c>
    </row>
    <row r="1603" spans="1:6" s="7" customFormat="1" ht="22.5" hidden="1" outlineLevel="3">
      <c r="A1603" s="58" t="s">
        <v>148</v>
      </c>
      <c r="B1603" s="60" t="s">
        <v>338</v>
      </c>
      <c r="C1603" s="66" t="s">
        <v>630</v>
      </c>
      <c r="D1603" s="61" t="str">
        <f t="shared" si="44"/>
        <v>10001 29999</v>
      </c>
      <c r="E1603" s="114" t="e">
        <f>#REF!</f>
        <v>#REF!</v>
      </c>
      <c r="F1603" s="114" t="e">
        <f>#REF!</f>
        <v>#REF!</v>
      </c>
    </row>
    <row r="1604" spans="1:6" s="7" customFormat="1" ht="22.5" hidden="1" outlineLevel="5">
      <c r="A1604" s="34" t="s">
        <v>148</v>
      </c>
      <c r="B1604" s="60" t="s">
        <v>338</v>
      </c>
      <c r="C1604" s="66" t="s">
        <v>630</v>
      </c>
      <c r="D1604" s="61" t="str">
        <f t="shared" si="44"/>
        <v>10001 29999</v>
      </c>
      <c r="E1604" s="114" t="e">
        <f>#REF!</f>
        <v>#REF!</v>
      </c>
      <c r="F1604" s="114" t="e">
        <f>#REF!</f>
        <v>#REF!</v>
      </c>
    </row>
    <row r="1605" spans="1:6" s="7" customFormat="1" ht="22.5" hidden="1" outlineLevel="6">
      <c r="A1605" s="58" t="s">
        <v>118</v>
      </c>
      <c r="B1605" s="60" t="s">
        <v>338</v>
      </c>
      <c r="C1605" s="66" t="s">
        <v>630</v>
      </c>
      <c r="D1605" s="61" t="str">
        <f t="shared" si="44"/>
        <v>10001 29999</v>
      </c>
      <c r="E1605" s="114" t="e">
        <f>#REF!</f>
        <v>#REF!</v>
      </c>
      <c r="F1605" s="114" t="e">
        <f>#REF!</f>
        <v>#REF!</v>
      </c>
    </row>
    <row r="1606" spans="1:6" s="7" customFormat="1" ht="15.75" hidden="1" outlineLevel="7">
      <c r="A1606" s="58" t="s">
        <v>24</v>
      </c>
      <c r="B1606" s="63" t="s">
        <v>338</v>
      </c>
      <c r="C1606" s="66" t="s">
        <v>630</v>
      </c>
      <c r="D1606" s="61" t="str">
        <f t="shared" si="44"/>
        <v>10001 29999</v>
      </c>
      <c r="E1606" s="114" t="e">
        <f>#REF!</f>
        <v>#REF!</v>
      </c>
      <c r="F1606" s="114" t="e">
        <f>#REF!</f>
        <v>#REF!</v>
      </c>
    </row>
    <row r="1607" spans="1:6" s="7" customFormat="1" ht="15.75" hidden="1" outlineLevel="3">
      <c r="A1607" s="58" t="s">
        <v>26</v>
      </c>
      <c r="B1607" s="60" t="s">
        <v>338</v>
      </c>
      <c r="C1607" s="66" t="s">
        <v>630</v>
      </c>
      <c r="D1607" s="61" t="str">
        <f t="shared" si="44"/>
        <v>10001 29999</v>
      </c>
      <c r="E1607" s="114" t="e">
        <f>#REF!</f>
        <v>#REF!</v>
      </c>
      <c r="F1607" s="114" t="e">
        <f>#REF!</f>
        <v>#REF!</v>
      </c>
    </row>
    <row r="1608" spans="1:6" s="7" customFormat="1" ht="15.75" hidden="1" outlineLevel="5">
      <c r="A1608" s="34" t="s">
        <v>30</v>
      </c>
      <c r="B1608" s="60" t="s">
        <v>338</v>
      </c>
      <c r="C1608" s="66" t="s">
        <v>630</v>
      </c>
      <c r="D1608" s="61" t="str">
        <f t="shared" si="44"/>
        <v>10001 29999</v>
      </c>
      <c r="E1608" s="114" t="e">
        <f>#REF!</f>
        <v>#REF!</v>
      </c>
      <c r="F1608" s="114" t="e">
        <f>#REF!</f>
        <v>#REF!</v>
      </c>
    </row>
    <row r="1609" spans="1:6" s="7" customFormat="1" ht="22.5" hidden="1" outlineLevel="6">
      <c r="A1609" s="58" t="s">
        <v>353</v>
      </c>
      <c r="B1609" s="60" t="s">
        <v>338</v>
      </c>
      <c r="C1609" s="66" t="s">
        <v>630</v>
      </c>
      <c r="D1609" s="61" t="str">
        <f t="shared" si="44"/>
        <v>10001 29999</v>
      </c>
      <c r="E1609" s="114" t="e">
        <f>#REF!</f>
        <v>#REF!</v>
      </c>
      <c r="F1609" s="114" t="e">
        <f>#REF!</f>
        <v>#REF!</v>
      </c>
    </row>
    <row r="1610" spans="1:6" s="7" customFormat="1" ht="15.75" hidden="1" outlineLevel="7">
      <c r="A1610" s="58" t="s">
        <v>24</v>
      </c>
      <c r="B1610" s="63" t="s">
        <v>338</v>
      </c>
      <c r="C1610" s="66" t="s">
        <v>630</v>
      </c>
      <c r="D1610" s="61" t="str">
        <f t="shared" si="44"/>
        <v>10001 29999</v>
      </c>
      <c r="E1610" s="114" t="e">
        <f>#REF!</f>
        <v>#REF!</v>
      </c>
      <c r="F1610" s="114" t="e">
        <f>#REF!</f>
        <v>#REF!</v>
      </c>
    </row>
    <row r="1611" spans="1:6" s="7" customFormat="1" ht="15.75" hidden="1" outlineLevel="7">
      <c r="A1611" s="58" t="s">
        <v>26</v>
      </c>
      <c r="B1611" s="63" t="s">
        <v>338</v>
      </c>
      <c r="C1611" s="66" t="s">
        <v>630</v>
      </c>
      <c r="D1611" s="61" t="str">
        <f t="shared" si="44"/>
        <v>10001 29999</v>
      </c>
      <c r="E1611" s="114" t="e">
        <f>#REF!</f>
        <v>#REF!</v>
      </c>
      <c r="F1611" s="114" t="e">
        <f>#REF!</f>
        <v>#REF!</v>
      </c>
    </row>
    <row r="1612" spans="1:6" s="7" customFormat="1" ht="15.75" hidden="1" outlineLevel="3">
      <c r="A1612" s="34" t="s">
        <v>28</v>
      </c>
      <c r="B1612" s="60" t="s">
        <v>338</v>
      </c>
      <c r="C1612" s="66" t="s">
        <v>630</v>
      </c>
      <c r="D1612" s="61" t="str">
        <f t="shared" si="44"/>
        <v>10001 29999</v>
      </c>
      <c r="E1612" s="114" t="e">
        <f>#REF!</f>
        <v>#REF!</v>
      </c>
      <c r="F1612" s="114" t="e">
        <f>#REF!</f>
        <v>#REF!</v>
      </c>
    </row>
    <row r="1613" spans="1:6" s="7" customFormat="1" ht="15.75" hidden="1" outlineLevel="5">
      <c r="A1613" s="34" t="s">
        <v>30</v>
      </c>
      <c r="B1613" s="60" t="s">
        <v>338</v>
      </c>
      <c r="C1613" s="66" t="s">
        <v>630</v>
      </c>
      <c r="D1613" s="61" t="str">
        <f t="shared" si="44"/>
        <v>10001 29999</v>
      </c>
      <c r="E1613" s="114" t="e">
        <f>#REF!</f>
        <v>#REF!</v>
      </c>
      <c r="F1613" s="114" t="e">
        <f>#REF!</f>
        <v>#REF!</v>
      </c>
    </row>
    <row r="1614" spans="1:6" s="7" customFormat="1" ht="22.5" hidden="1" outlineLevel="6">
      <c r="A1614" s="58" t="s">
        <v>354</v>
      </c>
      <c r="B1614" s="60" t="s">
        <v>338</v>
      </c>
      <c r="C1614" s="66" t="s">
        <v>630</v>
      </c>
      <c r="D1614" s="61" t="str">
        <f t="shared" si="44"/>
        <v>10001 29999</v>
      </c>
      <c r="E1614" s="114" t="e">
        <f>#REF!</f>
        <v>#REF!</v>
      </c>
      <c r="F1614" s="114" t="e">
        <f>#REF!</f>
        <v>#REF!</v>
      </c>
    </row>
    <row r="1615" spans="1:6" s="7" customFormat="1" ht="15.75" hidden="1" outlineLevel="7">
      <c r="A1615" s="58" t="s">
        <v>96</v>
      </c>
      <c r="B1615" s="63" t="s">
        <v>338</v>
      </c>
      <c r="C1615" s="66" t="s">
        <v>630</v>
      </c>
      <c r="D1615" s="61" t="str">
        <f t="shared" si="44"/>
        <v>10001 29999</v>
      </c>
      <c r="E1615" s="114" t="e">
        <f>#REF!</f>
        <v>#REF!</v>
      </c>
      <c r="F1615" s="114" t="e">
        <f>#REF!</f>
        <v>#REF!</v>
      </c>
    </row>
    <row r="1616" spans="1:6" s="7" customFormat="1" ht="15.75" outlineLevel="7">
      <c r="A1616" s="34" t="s">
        <v>767</v>
      </c>
      <c r="B1616" s="63" t="s">
        <v>326</v>
      </c>
      <c r="C1616" s="66" t="s">
        <v>630</v>
      </c>
      <c r="D1616" s="70" t="s">
        <v>31</v>
      </c>
      <c r="E1616" s="115">
        <v>100</v>
      </c>
      <c r="F1616" s="115">
        <v>100</v>
      </c>
    </row>
    <row r="1617" spans="1:6" s="7" customFormat="1" ht="15.75" outlineLevel="7">
      <c r="A1617" s="58" t="s">
        <v>355</v>
      </c>
      <c r="B1617" s="60" t="s">
        <v>356</v>
      </c>
      <c r="C1617" s="66"/>
      <c r="D1617" s="81"/>
      <c r="E1617" s="114">
        <f>E1618</f>
        <v>35548.5</v>
      </c>
      <c r="F1617" s="114">
        <f>F1618</f>
        <v>37266.1</v>
      </c>
    </row>
    <row r="1618" spans="1:6" s="7" customFormat="1" ht="15.75" outlineLevel="7">
      <c r="A1618" s="93" t="s">
        <v>871</v>
      </c>
      <c r="B1618" s="60" t="s">
        <v>358</v>
      </c>
      <c r="C1618" s="66" t="s">
        <v>722</v>
      </c>
      <c r="D1618" s="81"/>
      <c r="E1618" s="114">
        <f>E1619+E1630+E1634+E1639</f>
        <v>35548.5</v>
      </c>
      <c r="F1618" s="114">
        <f>F1619+F1630+F1634+F1639</f>
        <v>37266.1</v>
      </c>
    </row>
    <row r="1619" spans="1:6" s="7" customFormat="1" ht="15.75">
      <c r="A1619" s="39" t="s">
        <v>814</v>
      </c>
      <c r="B1619" s="63" t="s">
        <v>358</v>
      </c>
      <c r="C1619" s="66" t="s">
        <v>723</v>
      </c>
      <c r="D1619" s="65"/>
      <c r="E1619" s="115">
        <f>E1620+E1625</f>
        <v>35348.5</v>
      </c>
      <c r="F1619" s="115">
        <f>F1620+F1625</f>
        <v>35259.4</v>
      </c>
    </row>
    <row r="1620" spans="1:6" s="7" customFormat="1" ht="33.75">
      <c r="A1620" s="34" t="s">
        <v>763</v>
      </c>
      <c r="B1620" s="63" t="s">
        <v>358</v>
      </c>
      <c r="C1620" s="66" t="s">
        <v>724</v>
      </c>
      <c r="D1620" s="70">
        <v>100</v>
      </c>
      <c r="E1620" s="115">
        <f>E1621</f>
        <v>18344.3</v>
      </c>
      <c r="F1620" s="115">
        <f>F1621</f>
        <v>18344.3</v>
      </c>
    </row>
    <row r="1621" spans="1:6" s="7" customFormat="1" ht="15.75">
      <c r="A1621" s="34" t="s">
        <v>76</v>
      </c>
      <c r="B1621" s="63" t="s">
        <v>358</v>
      </c>
      <c r="C1621" s="66" t="s">
        <v>724</v>
      </c>
      <c r="D1621" s="70" t="s">
        <v>77</v>
      </c>
      <c r="E1621" s="115">
        <f>E1622+E1624+E1623</f>
        <v>18344.3</v>
      </c>
      <c r="F1621" s="115">
        <f>F1622+F1624+F1623</f>
        <v>18344.3</v>
      </c>
    </row>
    <row r="1622" spans="1:6" s="7" customFormat="1" ht="15.75">
      <c r="A1622" s="34" t="s">
        <v>815</v>
      </c>
      <c r="B1622" s="63" t="s">
        <v>358</v>
      </c>
      <c r="C1622" s="66" t="s">
        <v>724</v>
      </c>
      <c r="D1622" s="70" t="s">
        <v>78</v>
      </c>
      <c r="E1622" s="115">
        <f>13859.8</f>
        <v>13859.8</v>
      </c>
      <c r="F1622" s="115">
        <v>13859.8</v>
      </c>
    </row>
    <row r="1623" spans="1:6" s="7" customFormat="1" ht="48" customHeight="1">
      <c r="A1623" s="34" t="s">
        <v>816</v>
      </c>
      <c r="B1623" s="63" t="s">
        <v>358</v>
      </c>
      <c r="C1623" s="66" t="s">
        <v>724</v>
      </c>
      <c r="D1623" s="70" t="s">
        <v>635</v>
      </c>
      <c r="E1623" s="115">
        <v>4185.7</v>
      </c>
      <c r="F1623" s="115">
        <v>4185.7</v>
      </c>
    </row>
    <row r="1624" spans="1:6" s="7" customFormat="1" ht="15.75">
      <c r="A1624" s="34" t="s">
        <v>817</v>
      </c>
      <c r="B1624" s="63" t="s">
        <v>358</v>
      </c>
      <c r="C1624" s="66" t="s">
        <v>724</v>
      </c>
      <c r="D1624" s="70" t="s">
        <v>79</v>
      </c>
      <c r="E1624" s="115">
        <v>298.8</v>
      </c>
      <c r="F1624" s="115">
        <v>298.8</v>
      </c>
    </row>
    <row r="1625" spans="1:6" s="7" customFormat="1" ht="15.75">
      <c r="A1625" s="34" t="s">
        <v>642</v>
      </c>
      <c r="B1625" s="63" t="s">
        <v>358</v>
      </c>
      <c r="C1625" s="66" t="s">
        <v>724</v>
      </c>
      <c r="D1625" s="70" t="s">
        <v>25</v>
      </c>
      <c r="E1625" s="115">
        <f>E1626</f>
        <v>17004.2</v>
      </c>
      <c r="F1625" s="115">
        <f>F1626</f>
        <v>16915.100000000002</v>
      </c>
    </row>
    <row r="1626" spans="1:6" s="7" customFormat="1" ht="15.75">
      <c r="A1626" s="34" t="s">
        <v>643</v>
      </c>
      <c r="B1626" s="63" t="s">
        <v>358</v>
      </c>
      <c r="C1626" s="66" t="s">
        <v>724</v>
      </c>
      <c r="D1626" s="70" t="s">
        <v>27</v>
      </c>
      <c r="E1626" s="115">
        <f>E1627+E1628</f>
        <v>17004.2</v>
      </c>
      <c r="F1626" s="115">
        <f>F1627+F1628</f>
        <v>16915.100000000002</v>
      </c>
    </row>
    <row r="1627" spans="1:6" s="7" customFormat="1" ht="15.75">
      <c r="A1627" s="34" t="s">
        <v>28</v>
      </c>
      <c r="B1627" s="63" t="s">
        <v>358</v>
      </c>
      <c r="C1627" s="66" t="s">
        <v>724</v>
      </c>
      <c r="D1627" s="70" t="s">
        <v>29</v>
      </c>
      <c r="E1627" s="115">
        <v>210.7</v>
      </c>
      <c r="F1627" s="115">
        <v>210.7</v>
      </c>
    </row>
    <row r="1628" spans="1:6" s="7" customFormat="1" ht="15.75">
      <c r="A1628" s="34" t="s">
        <v>767</v>
      </c>
      <c r="B1628" s="63" t="s">
        <v>358</v>
      </c>
      <c r="C1628" s="66" t="s">
        <v>724</v>
      </c>
      <c r="D1628" s="70" t="s">
        <v>31</v>
      </c>
      <c r="E1628" s="115">
        <f>15233.5+1560</f>
        <v>16793.5</v>
      </c>
      <c r="F1628" s="115">
        <f>15233.5+1560-89.1</f>
        <v>16704.400000000001</v>
      </c>
    </row>
    <row r="1629" spans="1:6" s="7" customFormat="1" ht="15.75">
      <c r="A1629" s="34" t="s">
        <v>694</v>
      </c>
      <c r="B1629" s="63" t="s">
        <v>358</v>
      </c>
      <c r="C1629" s="66" t="s">
        <v>724</v>
      </c>
      <c r="D1629" s="70" t="s">
        <v>650</v>
      </c>
      <c r="E1629" s="115">
        <v>0</v>
      </c>
      <c r="F1629" s="115">
        <v>15.2</v>
      </c>
    </row>
    <row r="1630" spans="1:6" s="7" customFormat="1" ht="15.75">
      <c r="A1630" s="39" t="s">
        <v>818</v>
      </c>
      <c r="B1630" s="63" t="s">
        <v>358</v>
      </c>
      <c r="C1630" s="66" t="s">
        <v>819</v>
      </c>
      <c r="D1630" s="70"/>
      <c r="E1630" s="115">
        <f t="shared" ref="E1630:F1632" si="45">E1631</f>
        <v>200</v>
      </c>
      <c r="F1630" s="115">
        <f t="shared" si="45"/>
        <v>200</v>
      </c>
    </row>
    <row r="1631" spans="1:6" s="7" customFormat="1" ht="15.75">
      <c r="A1631" s="34" t="s">
        <v>642</v>
      </c>
      <c r="B1631" s="63" t="s">
        <v>358</v>
      </c>
      <c r="C1631" s="66" t="s">
        <v>725</v>
      </c>
      <c r="D1631" s="70" t="s">
        <v>25</v>
      </c>
      <c r="E1631" s="115">
        <f t="shared" si="45"/>
        <v>200</v>
      </c>
      <c r="F1631" s="115">
        <f t="shared" si="45"/>
        <v>200</v>
      </c>
    </row>
    <row r="1632" spans="1:6" s="7" customFormat="1" ht="15.75">
      <c r="A1632" s="34" t="s">
        <v>643</v>
      </c>
      <c r="B1632" s="63" t="s">
        <v>358</v>
      </c>
      <c r="C1632" s="66" t="s">
        <v>725</v>
      </c>
      <c r="D1632" s="70" t="s">
        <v>27</v>
      </c>
      <c r="E1632" s="115">
        <f t="shared" si="45"/>
        <v>200</v>
      </c>
      <c r="F1632" s="115">
        <f t="shared" si="45"/>
        <v>200</v>
      </c>
    </row>
    <row r="1633" spans="1:6" s="7" customFormat="1" ht="15.75">
      <c r="A1633" s="34" t="s">
        <v>767</v>
      </c>
      <c r="B1633" s="63" t="s">
        <v>358</v>
      </c>
      <c r="C1633" s="66" t="s">
        <v>725</v>
      </c>
      <c r="D1633" s="70" t="s">
        <v>31</v>
      </c>
      <c r="E1633" s="115">
        <v>200</v>
      </c>
      <c r="F1633" s="115">
        <v>200</v>
      </c>
    </row>
    <row r="1634" spans="1:6" s="7" customFormat="1" ht="15.75">
      <c r="A1634" s="39" t="s">
        <v>924</v>
      </c>
      <c r="B1634" s="63" t="s">
        <v>358</v>
      </c>
      <c r="C1634" s="66" t="s">
        <v>925</v>
      </c>
      <c r="D1634" s="70"/>
      <c r="E1634" s="115">
        <f t="shared" ref="E1634:F1637" si="46">E1635</f>
        <v>0</v>
      </c>
      <c r="F1634" s="115">
        <f t="shared" si="46"/>
        <v>1806.7</v>
      </c>
    </row>
    <row r="1635" spans="1:6" s="7" customFormat="1" ht="15.75">
      <c r="A1635" s="39" t="s">
        <v>670</v>
      </c>
      <c r="B1635" s="63" t="s">
        <v>358</v>
      </c>
      <c r="C1635" s="66" t="s">
        <v>926</v>
      </c>
      <c r="D1635" s="70"/>
      <c r="E1635" s="115">
        <f t="shared" si="46"/>
        <v>0</v>
      </c>
      <c r="F1635" s="115">
        <f t="shared" si="46"/>
        <v>1806.7</v>
      </c>
    </row>
    <row r="1636" spans="1:6" s="7" customFormat="1" ht="15.75">
      <c r="A1636" s="34" t="s">
        <v>642</v>
      </c>
      <c r="B1636" s="63" t="s">
        <v>358</v>
      </c>
      <c r="C1636" s="66" t="s">
        <v>926</v>
      </c>
      <c r="D1636" s="70" t="s">
        <v>25</v>
      </c>
      <c r="E1636" s="115">
        <f t="shared" si="46"/>
        <v>0</v>
      </c>
      <c r="F1636" s="115">
        <f t="shared" si="46"/>
        <v>1806.7</v>
      </c>
    </row>
    <row r="1637" spans="1:6" s="7" customFormat="1" ht="15.75">
      <c r="A1637" s="34" t="s">
        <v>643</v>
      </c>
      <c r="B1637" s="63" t="s">
        <v>358</v>
      </c>
      <c r="C1637" s="66" t="s">
        <v>926</v>
      </c>
      <c r="D1637" s="70" t="s">
        <v>27</v>
      </c>
      <c r="E1637" s="115">
        <f t="shared" si="46"/>
        <v>0</v>
      </c>
      <c r="F1637" s="115">
        <f t="shared" si="46"/>
        <v>1806.7</v>
      </c>
    </row>
    <row r="1638" spans="1:6" s="7" customFormat="1" ht="15.75">
      <c r="A1638" s="34" t="s">
        <v>767</v>
      </c>
      <c r="B1638" s="63" t="s">
        <v>358</v>
      </c>
      <c r="C1638" s="66" t="s">
        <v>926</v>
      </c>
      <c r="D1638" s="70" t="s">
        <v>31</v>
      </c>
      <c r="E1638" s="115">
        <v>0</v>
      </c>
      <c r="F1638" s="115">
        <v>1806.7</v>
      </c>
    </row>
    <row r="1639" spans="1:6" s="7" customFormat="1" ht="15.75">
      <c r="A1639" s="34" t="s">
        <v>642</v>
      </c>
      <c r="B1639" s="63" t="s">
        <v>358</v>
      </c>
      <c r="C1639" s="66" t="s">
        <v>861</v>
      </c>
      <c r="D1639" s="70" t="s">
        <v>25</v>
      </c>
      <c r="E1639" s="115">
        <f>E1640+E1641</f>
        <v>0</v>
      </c>
      <c r="F1639" s="115">
        <f>F1640+F1641</f>
        <v>0</v>
      </c>
    </row>
    <row r="1640" spans="1:6" s="7" customFormat="1" ht="15.75">
      <c r="A1640" s="34" t="s">
        <v>767</v>
      </c>
      <c r="B1640" s="63" t="s">
        <v>358</v>
      </c>
      <c r="C1640" s="66" t="s">
        <v>861</v>
      </c>
      <c r="D1640" s="70" t="s">
        <v>31</v>
      </c>
      <c r="E1640" s="115">
        <v>0</v>
      </c>
      <c r="F1640" s="115">
        <v>0</v>
      </c>
    </row>
    <row r="1641" spans="1:6" s="7" customFormat="1" ht="22.5">
      <c r="A1641" s="109" t="s">
        <v>693</v>
      </c>
      <c r="B1641" s="63" t="s">
        <v>358</v>
      </c>
      <c r="C1641" s="66" t="s">
        <v>861</v>
      </c>
      <c r="D1641" s="70" t="s">
        <v>651</v>
      </c>
      <c r="E1641" s="115">
        <v>0</v>
      </c>
      <c r="F1641" s="115">
        <v>0</v>
      </c>
    </row>
    <row r="1642" spans="1:6" s="7" customFormat="1" ht="15.75">
      <c r="A1642" s="34" t="s">
        <v>694</v>
      </c>
      <c r="B1642" s="63" t="s">
        <v>358</v>
      </c>
      <c r="C1642" s="66" t="s">
        <v>861</v>
      </c>
      <c r="D1642" s="70" t="s">
        <v>650</v>
      </c>
      <c r="E1642" s="115">
        <v>0</v>
      </c>
      <c r="F1642" s="115">
        <v>0</v>
      </c>
    </row>
    <row r="1643" spans="1:6" s="7" customFormat="1" ht="15.75">
      <c r="A1643" s="58" t="s">
        <v>562</v>
      </c>
      <c r="B1643" s="60" t="s">
        <v>422</v>
      </c>
      <c r="C1643" s="56"/>
      <c r="D1643" s="61"/>
      <c r="E1643" s="114">
        <f>E1644+E2061</f>
        <v>794.6</v>
      </c>
      <c r="F1643" s="114">
        <f>F1644+F2061</f>
        <v>794.6</v>
      </c>
    </row>
    <row r="1644" spans="1:6" s="7" customFormat="1" ht="15.75" outlineLevel="1">
      <c r="A1644" s="34" t="s">
        <v>423</v>
      </c>
      <c r="B1644" s="63" t="s">
        <v>424</v>
      </c>
      <c r="C1644" s="56"/>
      <c r="D1644" s="61"/>
      <c r="E1644" s="115">
        <f>E2055</f>
        <v>694.6</v>
      </c>
      <c r="F1644" s="115">
        <f>F2055</f>
        <v>694.6</v>
      </c>
    </row>
    <row r="1645" spans="1:6" s="7" customFormat="1" ht="15.75" hidden="1" customHeight="1" outlineLevel="2">
      <c r="A1645" s="58" t="s">
        <v>421</v>
      </c>
      <c r="B1645" s="60" t="s">
        <v>424</v>
      </c>
      <c r="C1645" s="56">
        <f>C1646</f>
        <v>192.4</v>
      </c>
      <c r="D1645" s="61">
        <f t="shared" ref="D1645:D1708" si="47">C1645</f>
        <v>192.4</v>
      </c>
      <c r="E1645" s="114" t="e">
        <f>#REF!</f>
        <v>#REF!</v>
      </c>
      <c r="F1645" s="114" t="e">
        <f>#REF!</f>
        <v>#REF!</v>
      </c>
    </row>
    <row r="1646" spans="1:6" s="7" customFormat="1" ht="15.75" hidden="1" customHeight="1" outlineLevel="3">
      <c r="A1646" s="58" t="s">
        <v>423</v>
      </c>
      <c r="B1646" s="60" t="s">
        <v>424</v>
      </c>
      <c r="C1646" s="56">
        <f>C1647</f>
        <v>192.4</v>
      </c>
      <c r="D1646" s="61">
        <f t="shared" si="47"/>
        <v>192.4</v>
      </c>
      <c r="E1646" s="114" t="e">
        <f>#REF!</f>
        <v>#REF!</v>
      </c>
      <c r="F1646" s="114" t="e">
        <f>#REF!</f>
        <v>#REF!</v>
      </c>
    </row>
    <row r="1647" spans="1:6" s="7" customFormat="1" ht="15.75" hidden="1" customHeight="1" outlineLevel="5">
      <c r="A1647" s="58" t="s">
        <v>425</v>
      </c>
      <c r="B1647" s="60" t="s">
        <v>424</v>
      </c>
      <c r="C1647" s="56">
        <f>C1648</f>
        <v>192.4</v>
      </c>
      <c r="D1647" s="61">
        <f t="shared" si="47"/>
        <v>192.4</v>
      </c>
      <c r="E1647" s="114" t="e">
        <f>#REF!</f>
        <v>#REF!</v>
      </c>
      <c r="F1647" s="114" t="e">
        <f>#REF!</f>
        <v>#REF!</v>
      </c>
    </row>
    <row r="1648" spans="1:6" s="7" customFormat="1" ht="33.75" hidden="1" customHeight="1" outlineLevel="6">
      <c r="A1648" s="58" t="s">
        <v>426</v>
      </c>
      <c r="B1648" s="60" t="s">
        <v>424</v>
      </c>
      <c r="C1648" s="56">
        <f>C1649</f>
        <v>192.4</v>
      </c>
      <c r="D1648" s="61">
        <f t="shared" si="47"/>
        <v>192.4</v>
      </c>
      <c r="E1648" s="114" t="e">
        <f>#REF!</f>
        <v>#REF!</v>
      </c>
      <c r="F1648" s="114" t="e">
        <f>#REF!</f>
        <v>#REF!</v>
      </c>
    </row>
    <row r="1649" spans="1:6" s="7" customFormat="1" ht="15.75" hidden="1" outlineLevel="7">
      <c r="A1649" s="58" t="s">
        <v>32</v>
      </c>
      <c r="B1649" s="63" t="s">
        <v>424</v>
      </c>
      <c r="C1649" s="64">
        <v>192.4</v>
      </c>
      <c r="D1649" s="61">
        <f t="shared" si="47"/>
        <v>192.4</v>
      </c>
      <c r="E1649" s="114" t="e">
        <f>#REF!</f>
        <v>#REF!</v>
      </c>
      <c r="F1649" s="114" t="e">
        <f>#REF!</f>
        <v>#REF!</v>
      </c>
    </row>
    <row r="1650" spans="1:6" s="7" customFormat="1" ht="15.75" hidden="1" outlineLevel="3">
      <c r="A1650" s="58" t="s">
        <v>427</v>
      </c>
      <c r="B1650" s="60" t="s">
        <v>424</v>
      </c>
      <c r="C1650" s="56">
        <v>17154.5</v>
      </c>
      <c r="D1650" s="61">
        <f t="shared" si="47"/>
        <v>17154.5</v>
      </c>
      <c r="E1650" s="114" t="e">
        <f>#REF!</f>
        <v>#REF!</v>
      </c>
      <c r="F1650" s="114" t="e">
        <f>#REF!</f>
        <v>#REF!</v>
      </c>
    </row>
    <row r="1651" spans="1:6" s="7" customFormat="1" ht="15.75" hidden="1" outlineLevel="5">
      <c r="A1651" s="34" t="s">
        <v>429</v>
      </c>
      <c r="B1651" s="60" t="s">
        <v>424</v>
      </c>
      <c r="C1651" s="56">
        <v>17154.5</v>
      </c>
      <c r="D1651" s="61">
        <f t="shared" si="47"/>
        <v>17154.5</v>
      </c>
      <c r="E1651" s="114" t="e">
        <f>#REF!</f>
        <v>#REF!</v>
      </c>
      <c r="F1651" s="114" t="e">
        <f>#REF!</f>
        <v>#REF!</v>
      </c>
    </row>
    <row r="1652" spans="1:6" s="7" customFormat="1" ht="22.5" hidden="1" outlineLevel="6">
      <c r="A1652" s="58" t="s">
        <v>431</v>
      </c>
      <c r="B1652" s="60" t="s">
        <v>424</v>
      </c>
      <c r="C1652" s="56">
        <v>17154.5</v>
      </c>
      <c r="D1652" s="61">
        <f t="shared" si="47"/>
        <v>17154.5</v>
      </c>
      <c r="E1652" s="114" t="e">
        <f>#REF!</f>
        <v>#REF!</v>
      </c>
      <c r="F1652" s="114" t="e">
        <f>#REF!</f>
        <v>#REF!</v>
      </c>
    </row>
    <row r="1653" spans="1:6" s="7" customFormat="1" ht="15.75" hidden="1" outlineLevel="7">
      <c r="A1653" s="58" t="s">
        <v>32</v>
      </c>
      <c r="B1653" s="63" t="s">
        <v>424</v>
      </c>
      <c r="C1653" s="64">
        <v>17154.5</v>
      </c>
      <c r="D1653" s="61">
        <f t="shared" si="47"/>
        <v>17154.5</v>
      </c>
      <c r="E1653" s="114" t="e">
        <f>#REF!</f>
        <v>#REF!</v>
      </c>
      <c r="F1653" s="114" t="e">
        <f>#REF!</f>
        <v>#REF!</v>
      </c>
    </row>
    <row r="1654" spans="1:6" s="7" customFormat="1" ht="15.75" hidden="1" outlineLevel="3">
      <c r="A1654" s="58" t="s">
        <v>427</v>
      </c>
      <c r="B1654" s="60" t="s">
        <v>424</v>
      </c>
      <c r="C1654" s="56">
        <v>2549.1999999999998</v>
      </c>
      <c r="D1654" s="61">
        <f t="shared" si="47"/>
        <v>2549.1999999999998</v>
      </c>
      <c r="E1654" s="114" t="e">
        <f>#REF!</f>
        <v>#REF!</v>
      </c>
      <c r="F1654" s="114" t="e">
        <f>#REF!</f>
        <v>#REF!</v>
      </c>
    </row>
    <row r="1655" spans="1:6" s="7" customFormat="1" ht="15.75" hidden="1" outlineLevel="5">
      <c r="A1655" s="34" t="s">
        <v>432</v>
      </c>
      <c r="B1655" s="60" t="s">
        <v>424</v>
      </c>
      <c r="C1655" s="56">
        <v>2549.1999999999998</v>
      </c>
      <c r="D1655" s="61">
        <f t="shared" si="47"/>
        <v>2549.1999999999998</v>
      </c>
      <c r="E1655" s="114" t="e">
        <f>#REF!</f>
        <v>#REF!</v>
      </c>
      <c r="F1655" s="114" t="e">
        <f>#REF!</f>
        <v>#REF!</v>
      </c>
    </row>
    <row r="1656" spans="1:6" s="7" customFormat="1" ht="33.75" hidden="1" outlineLevel="6">
      <c r="A1656" s="58" t="s">
        <v>433</v>
      </c>
      <c r="B1656" s="60" t="s">
        <v>424</v>
      </c>
      <c r="C1656" s="56">
        <v>2549.1999999999998</v>
      </c>
      <c r="D1656" s="61">
        <f t="shared" si="47"/>
        <v>2549.1999999999998</v>
      </c>
      <c r="E1656" s="114" t="e">
        <f>#REF!</f>
        <v>#REF!</v>
      </c>
      <c r="F1656" s="114" t="e">
        <f>#REF!</f>
        <v>#REF!</v>
      </c>
    </row>
    <row r="1657" spans="1:6" s="7" customFormat="1" ht="15.75" hidden="1" outlineLevel="7">
      <c r="A1657" s="58" t="s">
        <v>32</v>
      </c>
      <c r="B1657" s="63" t="s">
        <v>424</v>
      </c>
      <c r="C1657" s="64">
        <v>2549.1999999999998</v>
      </c>
      <c r="D1657" s="61">
        <f t="shared" si="47"/>
        <v>2549.1999999999998</v>
      </c>
      <c r="E1657" s="114" t="e">
        <f>#REF!</f>
        <v>#REF!</v>
      </c>
      <c r="F1657" s="114" t="e">
        <f>#REF!</f>
        <v>#REF!</v>
      </c>
    </row>
    <row r="1658" spans="1:6" s="7" customFormat="1" ht="15.75" hidden="1" outlineLevel="3">
      <c r="A1658" s="58" t="s">
        <v>427</v>
      </c>
      <c r="B1658" s="60" t="s">
        <v>424</v>
      </c>
      <c r="C1658" s="56">
        <v>26966.5</v>
      </c>
      <c r="D1658" s="61">
        <f t="shared" si="47"/>
        <v>26966.5</v>
      </c>
      <c r="E1658" s="114" t="e">
        <f>#REF!</f>
        <v>#REF!</v>
      </c>
      <c r="F1658" s="114" t="e">
        <f>#REF!</f>
        <v>#REF!</v>
      </c>
    </row>
    <row r="1659" spans="1:6" s="7" customFormat="1" ht="15.75" hidden="1" outlineLevel="5">
      <c r="A1659" s="34" t="s">
        <v>432</v>
      </c>
      <c r="B1659" s="60" t="s">
        <v>424</v>
      </c>
      <c r="C1659" s="56">
        <v>26966.5</v>
      </c>
      <c r="D1659" s="61">
        <f t="shared" si="47"/>
        <v>26966.5</v>
      </c>
      <c r="E1659" s="114" t="e">
        <f>#REF!</f>
        <v>#REF!</v>
      </c>
      <c r="F1659" s="114" t="e">
        <f>#REF!</f>
        <v>#REF!</v>
      </c>
    </row>
    <row r="1660" spans="1:6" s="7" customFormat="1" ht="22.5" hidden="1" outlineLevel="6">
      <c r="A1660" s="58" t="s">
        <v>434</v>
      </c>
      <c r="B1660" s="60" t="s">
        <v>424</v>
      </c>
      <c r="C1660" s="56">
        <v>26966.5</v>
      </c>
      <c r="D1660" s="61">
        <f t="shared" si="47"/>
        <v>26966.5</v>
      </c>
      <c r="E1660" s="114" t="e">
        <f>#REF!</f>
        <v>#REF!</v>
      </c>
      <c r="F1660" s="114" t="e">
        <f>#REF!</f>
        <v>#REF!</v>
      </c>
    </row>
    <row r="1661" spans="1:6" s="7" customFormat="1" ht="15.75" hidden="1" outlineLevel="7">
      <c r="A1661" s="58" t="s">
        <v>32</v>
      </c>
      <c r="B1661" s="63" t="s">
        <v>424</v>
      </c>
      <c r="C1661" s="64">
        <v>26966.5</v>
      </c>
      <c r="D1661" s="61">
        <f t="shared" si="47"/>
        <v>26966.5</v>
      </c>
      <c r="E1661" s="114" t="e">
        <f>#REF!</f>
        <v>#REF!</v>
      </c>
      <c r="F1661" s="114" t="e">
        <f>#REF!</f>
        <v>#REF!</v>
      </c>
    </row>
    <row r="1662" spans="1:6" s="7" customFormat="1" ht="15.75" hidden="1" outlineLevel="1">
      <c r="A1662" s="58" t="s">
        <v>427</v>
      </c>
      <c r="B1662" s="60" t="s">
        <v>436</v>
      </c>
      <c r="C1662" s="56">
        <v>3274534.4</v>
      </c>
      <c r="D1662" s="61">
        <f t="shared" si="47"/>
        <v>3274534.4</v>
      </c>
      <c r="E1662" s="114" t="e">
        <f>#REF!</f>
        <v>#REF!</v>
      </c>
      <c r="F1662" s="114" t="e">
        <f>#REF!</f>
        <v>#REF!</v>
      </c>
    </row>
    <row r="1663" spans="1:6" s="7" customFormat="1" ht="15.75" hidden="1" outlineLevel="2">
      <c r="A1663" s="34" t="s">
        <v>432</v>
      </c>
      <c r="B1663" s="60" t="s">
        <v>436</v>
      </c>
      <c r="C1663" s="56">
        <v>1212941.6000000001</v>
      </c>
      <c r="D1663" s="61">
        <f t="shared" si="47"/>
        <v>1212941.6000000001</v>
      </c>
      <c r="E1663" s="114" t="e">
        <f>#REF!</f>
        <v>#REF!</v>
      </c>
      <c r="F1663" s="114" t="e">
        <f>#REF!</f>
        <v>#REF!</v>
      </c>
    </row>
    <row r="1664" spans="1:6" s="7" customFormat="1" ht="15.75" hidden="1" outlineLevel="3">
      <c r="A1664" s="58" t="s">
        <v>435</v>
      </c>
      <c r="B1664" s="60" t="s">
        <v>436</v>
      </c>
      <c r="C1664" s="56">
        <v>1212941.6000000001</v>
      </c>
      <c r="D1664" s="61">
        <f t="shared" si="47"/>
        <v>1212941.6000000001</v>
      </c>
      <c r="E1664" s="114" t="e">
        <f>#REF!</f>
        <v>#REF!</v>
      </c>
      <c r="F1664" s="114" t="e">
        <f>#REF!</f>
        <v>#REF!</v>
      </c>
    </row>
    <row r="1665" spans="1:6" s="7" customFormat="1" ht="15.75" hidden="1" outlineLevel="5">
      <c r="A1665" s="58" t="s">
        <v>437</v>
      </c>
      <c r="B1665" s="60" t="s">
        <v>436</v>
      </c>
      <c r="C1665" s="56">
        <v>4050.9</v>
      </c>
      <c r="D1665" s="61">
        <f t="shared" si="47"/>
        <v>4050.9</v>
      </c>
      <c r="E1665" s="114" t="e">
        <f>#REF!</f>
        <v>#REF!</v>
      </c>
      <c r="F1665" s="114" t="e">
        <f>#REF!</f>
        <v>#REF!</v>
      </c>
    </row>
    <row r="1666" spans="1:6" s="7" customFormat="1" ht="15.75" hidden="1" outlineLevel="6">
      <c r="A1666" s="58" t="s">
        <v>75</v>
      </c>
      <c r="B1666" s="60" t="s">
        <v>436</v>
      </c>
      <c r="C1666" s="56">
        <v>4050.9</v>
      </c>
      <c r="D1666" s="61">
        <f t="shared" si="47"/>
        <v>4050.9</v>
      </c>
      <c r="E1666" s="114" t="e">
        <f>#REF!</f>
        <v>#REF!</v>
      </c>
      <c r="F1666" s="114" t="e">
        <f>#REF!</f>
        <v>#REF!</v>
      </c>
    </row>
    <row r="1667" spans="1:6" s="7" customFormat="1" ht="15.75" hidden="1" outlineLevel="7">
      <c r="A1667" s="58" t="s">
        <v>32</v>
      </c>
      <c r="B1667" s="63" t="s">
        <v>436</v>
      </c>
      <c r="C1667" s="64">
        <v>4050.9</v>
      </c>
      <c r="D1667" s="61">
        <f t="shared" si="47"/>
        <v>4050.9</v>
      </c>
      <c r="E1667" s="114" t="e">
        <f>#REF!</f>
        <v>#REF!</v>
      </c>
      <c r="F1667" s="114" t="e">
        <f>#REF!</f>
        <v>#REF!</v>
      </c>
    </row>
    <row r="1668" spans="1:6" s="7" customFormat="1" ht="15.75" hidden="1" outlineLevel="5">
      <c r="A1668" s="58" t="s">
        <v>286</v>
      </c>
      <c r="B1668" s="60" t="s">
        <v>436</v>
      </c>
      <c r="C1668" s="56">
        <v>1208890.7</v>
      </c>
      <c r="D1668" s="61">
        <f t="shared" si="47"/>
        <v>1208890.7</v>
      </c>
      <c r="E1668" s="114" t="e">
        <f>#REF!</f>
        <v>#REF!</v>
      </c>
      <c r="F1668" s="114" t="e">
        <f>#REF!</f>
        <v>#REF!</v>
      </c>
    </row>
    <row r="1669" spans="1:6" s="7" customFormat="1" ht="22.5" hidden="1" outlineLevel="6">
      <c r="A1669" s="34" t="s">
        <v>287</v>
      </c>
      <c r="B1669" s="60" t="s">
        <v>436</v>
      </c>
      <c r="C1669" s="56">
        <v>1127655.1000000001</v>
      </c>
      <c r="D1669" s="61">
        <f t="shared" si="47"/>
        <v>1127655.1000000001</v>
      </c>
      <c r="E1669" s="114" t="e">
        <f>#REF!</f>
        <v>#REF!</v>
      </c>
      <c r="F1669" s="114" t="e">
        <f>#REF!</f>
        <v>#REF!</v>
      </c>
    </row>
    <row r="1670" spans="1:6" s="7" customFormat="1" ht="22.5" hidden="1" outlineLevel="7">
      <c r="A1670" s="58" t="s">
        <v>101</v>
      </c>
      <c r="B1670" s="63" t="s">
        <v>436</v>
      </c>
      <c r="C1670" s="64">
        <v>1075482.1000000001</v>
      </c>
      <c r="D1670" s="61">
        <f t="shared" si="47"/>
        <v>1075482.1000000001</v>
      </c>
      <c r="E1670" s="114" t="e">
        <f>#REF!</f>
        <v>#REF!</v>
      </c>
      <c r="F1670" s="114" t="e">
        <f>#REF!</f>
        <v>#REF!</v>
      </c>
    </row>
    <row r="1671" spans="1:6" s="7" customFormat="1" ht="15.75" hidden="1" outlineLevel="7">
      <c r="A1671" s="58" t="s">
        <v>132</v>
      </c>
      <c r="B1671" s="63" t="s">
        <v>436</v>
      </c>
      <c r="C1671" s="64">
        <v>52173</v>
      </c>
      <c r="D1671" s="61">
        <f t="shared" si="47"/>
        <v>52173</v>
      </c>
      <c r="E1671" s="114" t="e">
        <f>#REF!</f>
        <v>#REF!</v>
      </c>
      <c r="F1671" s="114" t="e">
        <f>#REF!</f>
        <v>#REF!</v>
      </c>
    </row>
    <row r="1672" spans="1:6" s="7" customFormat="1" ht="22.5" hidden="1" outlineLevel="6">
      <c r="A1672" s="34" t="s">
        <v>133</v>
      </c>
      <c r="B1672" s="60" t="s">
        <v>436</v>
      </c>
      <c r="C1672" s="56">
        <v>81235.600000000006</v>
      </c>
      <c r="D1672" s="61">
        <f t="shared" si="47"/>
        <v>81235.600000000006</v>
      </c>
      <c r="E1672" s="114" t="e">
        <f>#REF!</f>
        <v>#REF!</v>
      </c>
      <c r="F1672" s="114" t="e">
        <f>#REF!</f>
        <v>#REF!</v>
      </c>
    </row>
    <row r="1673" spans="1:6" s="7" customFormat="1" ht="15.75" hidden="1" outlineLevel="7">
      <c r="A1673" s="34" t="s">
        <v>134</v>
      </c>
      <c r="B1673" s="63" t="s">
        <v>436</v>
      </c>
      <c r="C1673" s="64">
        <v>81235.600000000006</v>
      </c>
      <c r="D1673" s="61">
        <f t="shared" si="47"/>
        <v>81235.600000000006</v>
      </c>
      <c r="E1673" s="114" t="e">
        <f>#REF!</f>
        <v>#REF!</v>
      </c>
      <c r="F1673" s="114" t="e">
        <f>#REF!</f>
        <v>#REF!</v>
      </c>
    </row>
    <row r="1674" spans="1:6" s="7" customFormat="1" ht="15.75" hidden="1" outlineLevel="2">
      <c r="A1674" s="58" t="s">
        <v>102</v>
      </c>
      <c r="B1674" s="60" t="s">
        <v>436</v>
      </c>
      <c r="C1674" s="56">
        <v>79328.899999999994</v>
      </c>
      <c r="D1674" s="61">
        <f t="shared" si="47"/>
        <v>79328.899999999994</v>
      </c>
      <c r="E1674" s="114" t="e">
        <f>#REF!</f>
        <v>#REF!</v>
      </c>
      <c r="F1674" s="114" t="e">
        <f>#REF!</f>
        <v>#REF!</v>
      </c>
    </row>
    <row r="1675" spans="1:6" s="7" customFormat="1" ht="22.5" hidden="1" outlineLevel="3">
      <c r="A1675" s="34" t="s">
        <v>103</v>
      </c>
      <c r="B1675" s="60" t="s">
        <v>436</v>
      </c>
      <c r="C1675" s="56">
        <v>79328.899999999994</v>
      </c>
      <c r="D1675" s="61">
        <f t="shared" si="47"/>
        <v>79328.899999999994</v>
      </c>
      <c r="E1675" s="114" t="e">
        <f>#REF!</f>
        <v>#REF!</v>
      </c>
      <c r="F1675" s="114" t="e">
        <f>#REF!</f>
        <v>#REF!</v>
      </c>
    </row>
    <row r="1676" spans="1:6" s="7" customFormat="1" ht="15.75" hidden="1" outlineLevel="5">
      <c r="A1676" s="58" t="s">
        <v>438</v>
      </c>
      <c r="B1676" s="60" t="s">
        <v>436</v>
      </c>
      <c r="C1676" s="56">
        <v>2097.4</v>
      </c>
      <c r="D1676" s="61">
        <f t="shared" si="47"/>
        <v>2097.4</v>
      </c>
      <c r="E1676" s="114" t="e">
        <f>#REF!</f>
        <v>#REF!</v>
      </c>
      <c r="F1676" s="114" t="e">
        <f>#REF!</f>
        <v>#REF!</v>
      </c>
    </row>
    <row r="1677" spans="1:6" s="7" customFormat="1" ht="15.75" hidden="1" outlineLevel="6">
      <c r="A1677" s="58" t="s">
        <v>75</v>
      </c>
      <c r="B1677" s="60" t="s">
        <v>436</v>
      </c>
      <c r="C1677" s="56">
        <v>2097.4</v>
      </c>
      <c r="D1677" s="61">
        <f t="shared" si="47"/>
        <v>2097.4</v>
      </c>
      <c r="E1677" s="114" t="e">
        <f>#REF!</f>
        <v>#REF!</v>
      </c>
      <c r="F1677" s="114" t="e">
        <f>#REF!</f>
        <v>#REF!</v>
      </c>
    </row>
    <row r="1678" spans="1:6" s="7" customFormat="1" ht="15.75" hidden="1" outlineLevel="7">
      <c r="A1678" s="58" t="s">
        <v>32</v>
      </c>
      <c r="B1678" s="63" t="s">
        <v>436</v>
      </c>
      <c r="C1678" s="64">
        <v>2097.4</v>
      </c>
      <c r="D1678" s="61">
        <f t="shared" si="47"/>
        <v>2097.4</v>
      </c>
      <c r="E1678" s="114" t="e">
        <f>#REF!</f>
        <v>#REF!</v>
      </c>
      <c r="F1678" s="114" t="e">
        <f>#REF!</f>
        <v>#REF!</v>
      </c>
    </row>
    <row r="1679" spans="1:6" s="7" customFormat="1" ht="15.75" hidden="1" outlineLevel="5">
      <c r="A1679" s="58" t="s">
        <v>286</v>
      </c>
      <c r="B1679" s="60" t="s">
        <v>436</v>
      </c>
      <c r="C1679" s="56">
        <v>77231.5</v>
      </c>
      <c r="D1679" s="61">
        <f t="shared" si="47"/>
        <v>77231.5</v>
      </c>
      <c r="E1679" s="114" t="e">
        <f>#REF!</f>
        <v>#REF!</v>
      </c>
      <c r="F1679" s="114" t="e">
        <f>#REF!</f>
        <v>#REF!</v>
      </c>
    </row>
    <row r="1680" spans="1:6" s="7" customFormat="1" ht="22.5" hidden="1" outlineLevel="6">
      <c r="A1680" s="34" t="s">
        <v>287</v>
      </c>
      <c r="B1680" s="60" t="s">
        <v>436</v>
      </c>
      <c r="C1680" s="56">
        <v>77231.5</v>
      </c>
      <c r="D1680" s="61">
        <f t="shared" si="47"/>
        <v>77231.5</v>
      </c>
      <c r="E1680" s="114" t="e">
        <f>#REF!</f>
        <v>#REF!</v>
      </c>
      <c r="F1680" s="114" t="e">
        <f>#REF!</f>
        <v>#REF!</v>
      </c>
    </row>
    <row r="1681" spans="1:6" s="7" customFormat="1" ht="22.5" hidden="1" outlineLevel="7">
      <c r="A1681" s="58" t="s">
        <v>101</v>
      </c>
      <c r="B1681" s="63" t="s">
        <v>436</v>
      </c>
      <c r="C1681" s="64">
        <v>71251.8</v>
      </c>
      <c r="D1681" s="61">
        <f t="shared" si="47"/>
        <v>71251.8</v>
      </c>
      <c r="E1681" s="114" t="e">
        <f>#REF!</f>
        <v>#REF!</v>
      </c>
      <c r="F1681" s="114" t="e">
        <f>#REF!</f>
        <v>#REF!</v>
      </c>
    </row>
    <row r="1682" spans="1:6" s="7" customFormat="1" ht="15.75" hidden="1" outlineLevel="7">
      <c r="A1682" s="58" t="s">
        <v>132</v>
      </c>
      <c r="B1682" s="63" t="s">
        <v>436</v>
      </c>
      <c r="C1682" s="64">
        <v>5979.7</v>
      </c>
      <c r="D1682" s="61">
        <f t="shared" si="47"/>
        <v>5979.7</v>
      </c>
      <c r="E1682" s="114" t="e">
        <f>#REF!</f>
        <v>#REF!</v>
      </c>
      <c r="F1682" s="114" t="e">
        <f>#REF!</f>
        <v>#REF!</v>
      </c>
    </row>
    <row r="1683" spans="1:6" s="7" customFormat="1" ht="22.5" hidden="1" outlineLevel="2">
      <c r="A1683" s="34" t="s">
        <v>133</v>
      </c>
      <c r="B1683" s="60" t="s">
        <v>436</v>
      </c>
      <c r="C1683" s="56">
        <v>1982263.9</v>
      </c>
      <c r="D1683" s="61">
        <f t="shared" si="47"/>
        <v>1982263.9</v>
      </c>
      <c r="E1683" s="114" t="e">
        <f>#REF!</f>
        <v>#REF!</v>
      </c>
      <c r="F1683" s="114" t="e">
        <f>#REF!</f>
        <v>#REF!</v>
      </c>
    </row>
    <row r="1684" spans="1:6" s="7" customFormat="1" ht="15.75" hidden="1" outlineLevel="3">
      <c r="A1684" s="34" t="s">
        <v>134</v>
      </c>
      <c r="B1684" s="60" t="s">
        <v>436</v>
      </c>
      <c r="C1684" s="56">
        <v>1982263.9</v>
      </c>
      <c r="D1684" s="61">
        <f t="shared" si="47"/>
        <v>1982263.9</v>
      </c>
      <c r="E1684" s="114" t="e">
        <f>#REF!</f>
        <v>#REF!</v>
      </c>
      <c r="F1684" s="114" t="e">
        <f>#REF!</f>
        <v>#REF!</v>
      </c>
    </row>
    <row r="1685" spans="1:6" s="7" customFormat="1" ht="15.75" hidden="1" outlineLevel="5">
      <c r="A1685" s="58" t="s">
        <v>439</v>
      </c>
      <c r="B1685" s="60" t="s">
        <v>436</v>
      </c>
      <c r="C1685" s="56">
        <v>515381.4</v>
      </c>
      <c r="D1685" s="61">
        <f t="shared" si="47"/>
        <v>515381.4</v>
      </c>
      <c r="E1685" s="114" t="e">
        <f>#REF!</f>
        <v>#REF!</v>
      </c>
      <c r="F1685" s="114" t="e">
        <f>#REF!</f>
        <v>#REF!</v>
      </c>
    </row>
    <row r="1686" spans="1:6" s="7" customFormat="1" ht="15.75" hidden="1" outlineLevel="6">
      <c r="A1686" s="58" t="s">
        <v>75</v>
      </c>
      <c r="B1686" s="60" t="s">
        <v>436</v>
      </c>
      <c r="C1686" s="56">
        <v>515381.4</v>
      </c>
      <c r="D1686" s="61">
        <f t="shared" si="47"/>
        <v>515381.4</v>
      </c>
      <c r="E1686" s="114" t="e">
        <f>#REF!</f>
        <v>#REF!</v>
      </c>
      <c r="F1686" s="114" t="e">
        <f>#REF!</f>
        <v>#REF!</v>
      </c>
    </row>
    <row r="1687" spans="1:6" s="7" customFormat="1" ht="33.75" hidden="1" outlineLevel="7">
      <c r="A1687" s="58" t="s">
        <v>13</v>
      </c>
      <c r="B1687" s="63" t="s">
        <v>436</v>
      </c>
      <c r="C1687" s="64">
        <v>515219</v>
      </c>
      <c r="D1687" s="61">
        <f t="shared" si="47"/>
        <v>515219</v>
      </c>
      <c r="E1687" s="114" t="e">
        <f>#REF!</f>
        <v>#REF!</v>
      </c>
      <c r="F1687" s="114" t="e">
        <f>#REF!</f>
        <v>#REF!</v>
      </c>
    </row>
    <row r="1688" spans="1:6" s="7" customFormat="1" ht="15.75" hidden="1" outlineLevel="7">
      <c r="A1688" s="58" t="s">
        <v>76</v>
      </c>
      <c r="B1688" s="63" t="s">
        <v>436</v>
      </c>
      <c r="C1688" s="64">
        <v>162.4</v>
      </c>
      <c r="D1688" s="61">
        <f t="shared" si="47"/>
        <v>162.4</v>
      </c>
      <c r="E1688" s="114" t="e">
        <f>#REF!</f>
        <v>#REF!</v>
      </c>
      <c r="F1688" s="114" t="e">
        <f>#REF!</f>
        <v>#REF!</v>
      </c>
    </row>
    <row r="1689" spans="1:6" s="7" customFormat="1" ht="15.75" hidden="1" outlineLevel="5">
      <c r="A1689" s="34" t="s">
        <v>17</v>
      </c>
      <c r="B1689" s="60" t="s">
        <v>436</v>
      </c>
      <c r="C1689" s="56">
        <v>145346.1</v>
      </c>
      <c r="D1689" s="61">
        <f t="shared" si="47"/>
        <v>145346.1</v>
      </c>
      <c r="E1689" s="114" t="e">
        <f>#REF!</f>
        <v>#REF!</v>
      </c>
      <c r="F1689" s="114" t="e">
        <f>#REF!</f>
        <v>#REF!</v>
      </c>
    </row>
    <row r="1690" spans="1:6" s="7" customFormat="1" ht="15.75" hidden="1" outlineLevel="6">
      <c r="A1690" s="34" t="s">
        <v>22</v>
      </c>
      <c r="B1690" s="60" t="s">
        <v>436</v>
      </c>
      <c r="C1690" s="56">
        <v>145346.1</v>
      </c>
      <c r="D1690" s="61">
        <f t="shared" si="47"/>
        <v>145346.1</v>
      </c>
      <c r="E1690" s="114" t="e">
        <f>#REF!</f>
        <v>#REF!</v>
      </c>
      <c r="F1690" s="114" t="e">
        <f>#REF!</f>
        <v>#REF!</v>
      </c>
    </row>
    <row r="1691" spans="1:6" s="7" customFormat="1" ht="15.75" hidden="1" outlineLevel="7">
      <c r="A1691" s="58" t="s">
        <v>24</v>
      </c>
      <c r="B1691" s="63" t="s">
        <v>436</v>
      </c>
      <c r="C1691" s="64">
        <v>1531.6</v>
      </c>
      <c r="D1691" s="61">
        <f t="shared" si="47"/>
        <v>1531.6</v>
      </c>
      <c r="E1691" s="114" t="e">
        <f>#REF!</f>
        <v>#REF!</v>
      </c>
      <c r="F1691" s="114" t="e">
        <f>#REF!</f>
        <v>#REF!</v>
      </c>
    </row>
    <row r="1692" spans="1:6" s="7" customFormat="1" ht="15.75" hidden="1" outlineLevel="7">
      <c r="A1692" s="58" t="s">
        <v>26</v>
      </c>
      <c r="B1692" s="63" t="s">
        <v>436</v>
      </c>
      <c r="C1692" s="64">
        <v>8048.3</v>
      </c>
      <c r="D1692" s="61">
        <f t="shared" si="47"/>
        <v>8048.3</v>
      </c>
      <c r="E1692" s="114" t="e">
        <f>#REF!</f>
        <v>#REF!</v>
      </c>
      <c r="F1692" s="114" t="e">
        <f>#REF!</f>
        <v>#REF!</v>
      </c>
    </row>
    <row r="1693" spans="1:6" s="7" customFormat="1" ht="15.75" hidden="1" outlineLevel="7">
      <c r="A1693" s="34" t="s">
        <v>28</v>
      </c>
      <c r="B1693" s="63" t="s">
        <v>436</v>
      </c>
      <c r="C1693" s="64">
        <v>135766.20000000001</v>
      </c>
      <c r="D1693" s="61">
        <f t="shared" si="47"/>
        <v>135766.20000000001</v>
      </c>
      <c r="E1693" s="114" t="e">
        <f>#REF!</f>
        <v>#REF!</v>
      </c>
      <c r="F1693" s="114" t="e">
        <f>#REF!</f>
        <v>#REF!</v>
      </c>
    </row>
    <row r="1694" spans="1:6" s="7" customFormat="1" ht="15.75" hidden="1" outlineLevel="5">
      <c r="A1694" s="34" t="s">
        <v>85</v>
      </c>
      <c r="B1694" s="60" t="s">
        <v>436</v>
      </c>
      <c r="C1694" s="56">
        <v>6585.3</v>
      </c>
      <c r="D1694" s="61">
        <f t="shared" si="47"/>
        <v>6585.3</v>
      </c>
      <c r="E1694" s="114" t="e">
        <f>#REF!</f>
        <v>#REF!</v>
      </c>
      <c r="F1694" s="114" t="e">
        <f>#REF!</f>
        <v>#REF!</v>
      </c>
    </row>
    <row r="1695" spans="1:6" s="7" customFormat="1" ht="15.75" hidden="1" outlineLevel="6">
      <c r="A1695" s="34" t="s">
        <v>30</v>
      </c>
      <c r="B1695" s="60" t="s">
        <v>436</v>
      </c>
      <c r="C1695" s="56">
        <v>6585.3</v>
      </c>
      <c r="D1695" s="61">
        <f t="shared" si="47"/>
        <v>6585.3</v>
      </c>
      <c r="E1695" s="114" t="e">
        <f>#REF!</f>
        <v>#REF!</v>
      </c>
      <c r="F1695" s="114" t="e">
        <f>#REF!</f>
        <v>#REF!</v>
      </c>
    </row>
    <row r="1696" spans="1:6" s="7" customFormat="1" ht="15.75" hidden="1" outlineLevel="7">
      <c r="A1696" s="58" t="s">
        <v>32</v>
      </c>
      <c r="B1696" s="63" t="s">
        <v>436</v>
      </c>
      <c r="C1696" s="64">
        <v>6585.3</v>
      </c>
      <c r="D1696" s="61">
        <f t="shared" si="47"/>
        <v>6585.3</v>
      </c>
      <c r="E1696" s="114" t="e">
        <f>#REF!</f>
        <v>#REF!</v>
      </c>
      <c r="F1696" s="114" t="e">
        <f>#REF!</f>
        <v>#REF!</v>
      </c>
    </row>
    <row r="1697" spans="1:6" s="7" customFormat="1" ht="15.75" hidden="1" outlineLevel="5">
      <c r="A1697" s="58" t="s">
        <v>286</v>
      </c>
      <c r="B1697" s="60" t="s">
        <v>436</v>
      </c>
      <c r="C1697" s="56">
        <v>1313320.3999999999</v>
      </c>
      <c r="D1697" s="61">
        <f t="shared" si="47"/>
        <v>1313320.3999999999</v>
      </c>
      <c r="E1697" s="114" t="e">
        <f>#REF!</f>
        <v>#REF!</v>
      </c>
      <c r="F1697" s="114" t="e">
        <f>#REF!</f>
        <v>#REF!</v>
      </c>
    </row>
    <row r="1698" spans="1:6" s="7" customFormat="1" ht="22.5" hidden="1" outlineLevel="6">
      <c r="A1698" s="34" t="s">
        <v>287</v>
      </c>
      <c r="B1698" s="60" t="s">
        <v>436</v>
      </c>
      <c r="C1698" s="56">
        <v>1046729.6</v>
      </c>
      <c r="D1698" s="61">
        <f t="shared" si="47"/>
        <v>1046729.6</v>
      </c>
      <c r="E1698" s="114" t="e">
        <f>#REF!</f>
        <v>#REF!</v>
      </c>
      <c r="F1698" s="114" t="e">
        <f>#REF!</f>
        <v>#REF!</v>
      </c>
    </row>
    <row r="1699" spans="1:6" s="7" customFormat="1" ht="22.5" hidden="1" outlineLevel="7">
      <c r="A1699" s="58" t="s">
        <v>101</v>
      </c>
      <c r="B1699" s="63" t="s">
        <v>436</v>
      </c>
      <c r="C1699" s="64">
        <v>1038689.1</v>
      </c>
      <c r="D1699" s="61">
        <f t="shared" si="47"/>
        <v>1038689.1</v>
      </c>
      <c r="E1699" s="114" t="e">
        <f>#REF!</f>
        <v>#REF!</v>
      </c>
      <c r="F1699" s="114" t="e">
        <f>#REF!</f>
        <v>#REF!</v>
      </c>
    </row>
    <row r="1700" spans="1:6" s="7" customFormat="1" ht="15.75" hidden="1" outlineLevel="7">
      <c r="A1700" s="58" t="s">
        <v>132</v>
      </c>
      <c r="B1700" s="63" t="s">
        <v>436</v>
      </c>
      <c r="C1700" s="64">
        <v>8040.5</v>
      </c>
      <c r="D1700" s="61">
        <f t="shared" si="47"/>
        <v>8040.5</v>
      </c>
      <c r="E1700" s="114" t="e">
        <f>#REF!</f>
        <v>#REF!</v>
      </c>
      <c r="F1700" s="114" t="e">
        <f>#REF!</f>
        <v>#REF!</v>
      </c>
    </row>
    <row r="1701" spans="1:6" s="7" customFormat="1" ht="22.5" hidden="1" outlineLevel="6">
      <c r="A1701" s="34" t="s">
        <v>133</v>
      </c>
      <c r="B1701" s="60" t="s">
        <v>436</v>
      </c>
      <c r="C1701" s="56">
        <v>266590.8</v>
      </c>
      <c r="D1701" s="61">
        <f t="shared" si="47"/>
        <v>266590.8</v>
      </c>
      <c r="E1701" s="114" t="e">
        <f>#REF!</f>
        <v>#REF!</v>
      </c>
      <c r="F1701" s="114" t="e">
        <f>#REF!</f>
        <v>#REF!</v>
      </c>
    </row>
    <row r="1702" spans="1:6" s="7" customFormat="1" ht="15.75" hidden="1" outlineLevel="7">
      <c r="A1702" s="34" t="s">
        <v>134</v>
      </c>
      <c r="B1702" s="63" t="s">
        <v>436</v>
      </c>
      <c r="C1702" s="64">
        <v>266590.8</v>
      </c>
      <c r="D1702" s="61">
        <f t="shared" si="47"/>
        <v>266590.8</v>
      </c>
      <c r="E1702" s="114" t="e">
        <f>#REF!</f>
        <v>#REF!</v>
      </c>
      <c r="F1702" s="114" t="e">
        <f>#REF!</f>
        <v>#REF!</v>
      </c>
    </row>
    <row r="1703" spans="1:6" s="7" customFormat="1" ht="15.75" hidden="1" outlineLevel="5">
      <c r="A1703" s="58" t="s">
        <v>102</v>
      </c>
      <c r="B1703" s="60" t="s">
        <v>436</v>
      </c>
      <c r="C1703" s="56">
        <v>1630.7</v>
      </c>
      <c r="D1703" s="61">
        <f t="shared" si="47"/>
        <v>1630.7</v>
      </c>
      <c r="E1703" s="114" t="e">
        <f>#REF!</f>
        <v>#REF!</v>
      </c>
      <c r="F1703" s="114" t="e">
        <f>#REF!</f>
        <v>#REF!</v>
      </c>
    </row>
    <row r="1704" spans="1:6" s="7" customFormat="1" ht="22.5" hidden="1" outlineLevel="6">
      <c r="A1704" s="34" t="s">
        <v>103</v>
      </c>
      <c r="B1704" s="60" t="s">
        <v>436</v>
      </c>
      <c r="C1704" s="56">
        <v>1630.7</v>
      </c>
      <c r="D1704" s="61">
        <f t="shared" si="47"/>
        <v>1630.7</v>
      </c>
      <c r="E1704" s="114" t="e">
        <f>#REF!</f>
        <v>#REF!</v>
      </c>
      <c r="F1704" s="114" t="e">
        <f>#REF!</f>
        <v>#REF!</v>
      </c>
    </row>
    <row r="1705" spans="1:6" s="7" customFormat="1" ht="15.75" hidden="1" outlineLevel="7">
      <c r="A1705" s="58" t="s">
        <v>43</v>
      </c>
      <c r="B1705" s="63" t="s">
        <v>436</v>
      </c>
      <c r="C1705" s="64">
        <v>1331.9</v>
      </c>
      <c r="D1705" s="61">
        <f t="shared" si="47"/>
        <v>1331.9</v>
      </c>
      <c r="E1705" s="114" t="e">
        <f>#REF!</f>
        <v>#REF!</v>
      </c>
      <c r="F1705" s="114" t="e">
        <f>#REF!</f>
        <v>#REF!</v>
      </c>
    </row>
    <row r="1706" spans="1:6" s="7" customFormat="1" ht="15.75" hidden="1" outlineLevel="7">
      <c r="A1706" s="58" t="s">
        <v>45</v>
      </c>
      <c r="B1706" s="63" t="s">
        <v>436</v>
      </c>
      <c r="C1706" s="64">
        <v>298.8</v>
      </c>
      <c r="D1706" s="61">
        <f t="shared" si="47"/>
        <v>298.8</v>
      </c>
      <c r="E1706" s="114" t="e">
        <f>#REF!</f>
        <v>#REF!</v>
      </c>
      <c r="F1706" s="114" t="e">
        <f>#REF!</f>
        <v>#REF!</v>
      </c>
    </row>
    <row r="1707" spans="1:6" s="7" customFormat="1" ht="15.75" hidden="1" outlineLevel="1" collapsed="1">
      <c r="A1707" s="34" t="s">
        <v>52</v>
      </c>
      <c r="B1707" s="60" t="s">
        <v>441</v>
      </c>
      <c r="C1707" s="56">
        <v>10927622.1</v>
      </c>
      <c r="D1707" s="61">
        <f t="shared" si="47"/>
        <v>10927622.1</v>
      </c>
      <c r="E1707" s="114" t="e">
        <f>#REF!</f>
        <v>#REF!</v>
      </c>
      <c r="F1707" s="114" t="e">
        <f>#REF!</f>
        <v>#REF!</v>
      </c>
    </row>
    <row r="1708" spans="1:6" s="7" customFormat="1" ht="15.75" hidden="1" outlineLevel="2">
      <c r="A1708" s="34" t="s">
        <v>47</v>
      </c>
      <c r="B1708" s="60" t="s">
        <v>441</v>
      </c>
      <c r="C1708" s="56">
        <v>1320599.3999999999</v>
      </c>
      <c r="D1708" s="61">
        <f t="shared" si="47"/>
        <v>1320599.3999999999</v>
      </c>
      <c r="E1708" s="114" t="e">
        <f>#REF!</f>
        <v>#REF!</v>
      </c>
      <c r="F1708" s="114" t="e">
        <f>#REF!</f>
        <v>#REF!</v>
      </c>
    </row>
    <row r="1709" spans="1:6" s="7" customFormat="1" ht="15.75" hidden="1" outlineLevel="3">
      <c r="A1709" s="58" t="s">
        <v>440</v>
      </c>
      <c r="B1709" s="60" t="s">
        <v>441</v>
      </c>
      <c r="C1709" s="56">
        <v>176237.8</v>
      </c>
      <c r="D1709" s="61">
        <f t="shared" ref="D1709:D1790" si="48">C1709</f>
        <v>176237.8</v>
      </c>
      <c r="E1709" s="114" t="e">
        <f>#REF!</f>
        <v>#REF!</v>
      </c>
      <c r="F1709" s="114" t="e">
        <f>#REF!</f>
        <v>#REF!</v>
      </c>
    </row>
    <row r="1710" spans="1:6" s="7" customFormat="1" ht="15.75" hidden="1" outlineLevel="5">
      <c r="A1710" s="58" t="s">
        <v>442</v>
      </c>
      <c r="B1710" s="60" t="s">
        <v>441</v>
      </c>
      <c r="C1710" s="56">
        <v>176237.8</v>
      </c>
      <c r="D1710" s="61">
        <f t="shared" si="48"/>
        <v>176237.8</v>
      </c>
      <c r="E1710" s="114" t="e">
        <f>#REF!</f>
        <v>#REF!</v>
      </c>
      <c r="F1710" s="114" t="e">
        <f>#REF!</f>
        <v>#REF!</v>
      </c>
    </row>
    <row r="1711" spans="1:6" s="7" customFormat="1" ht="15.75" hidden="1" outlineLevel="6">
      <c r="A1711" s="58" t="s">
        <v>443</v>
      </c>
      <c r="B1711" s="60" t="s">
        <v>441</v>
      </c>
      <c r="C1711" s="56">
        <v>176237.8</v>
      </c>
      <c r="D1711" s="61">
        <f t="shared" si="48"/>
        <v>176237.8</v>
      </c>
      <c r="E1711" s="114" t="e">
        <f>#REF!</f>
        <v>#REF!</v>
      </c>
      <c r="F1711" s="114" t="e">
        <f>#REF!</f>
        <v>#REF!</v>
      </c>
    </row>
    <row r="1712" spans="1:6" s="7" customFormat="1" ht="15.75" hidden="1" outlineLevel="7">
      <c r="A1712" s="58" t="s">
        <v>96</v>
      </c>
      <c r="B1712" s="63" t="s">
        <v>441</v>
      </c>
      <c r="C1712" s="64">
        <v>176237.8</v>
      </c>
      <c r="D1712" s="61">
        <f t="shared" si="48"/>
        <v>176237.8</v>
      </c>
      <c r="E1712" s="114" t="e">
        <f>#REF!</f>
        <v>#REF!</v>
      </c>
      <c r="F1712" s="114" t="e">
        <f>#REF!</f>
        <v>#REF!</v>
      </c>
    </row>
    <row r="1713" spans="1:6" s="7" customFormat="1" ht="15.75" hidden="1" outlineLevel="3">
      <c r="A1713" s="58" t="s">
        <v>97</v>
      </c>
      <c r="B1713" s="60" t="s">
        <v>441</v>
      </c>
      <c r="C1713" s="56">
        <v>1144361.6000000001</v>
      </c>
      <c r="D1713" s="61">
        <f t="shared" si="48"/>
        <v>1144361.6000000001</v>
      </c>
      <c r="E1713" s="114" t="e">
        <f>#REF!</f>
        <v>#REF!</v>
      </c>
      <c r="F1713" s="114" t="e">
        <f>#REF!</f>
        <v>#REF!</v>
      </c>
    </row>
    <row r="1714" spans="1:6" s="7" customFormat="1" ht="15.75" hidden="1" outlineLevel="4">
      <c r="A1714" s="34" t="s">
        <v>97</v>
      </c>
      <c r="B1714" s="60" t="s">
        <v>441</v>
      </c>
      <c r="C1714" s="56">
        <v>84795.7</v>
      </c>
      <c r="D1714" s="61">
        <f t="shared" si="48"/>
        <v>84795.7</v>
      </c>
      <c r="E1714" s="114" t="e">
        <f>#REF!</f>
        <v>#REF!</v>
      </c>
      <c r="F1714" s="114" t="e">
        <f>#REF!</f>
        <v>#REF!</v>
      </c>
    </row>
    <row r="1715" spans="1:6" s="7" customFormat="1" ht="22.5" hidden="1" outlineLevel="5">
      <c r="A1715" s="58" t="s">
        <v>444</v>
      </c>
      <c r="B1715" s="60" t="s">
        <v>441</v>
      </c>
      <c r="C1715" s="56">
        <v>84795.7</v>
      </c>
      <c r="D1715" s="61">
        <f t="shared" si="48"/>
        <v>84795.7</v>
      </c>
      <c r="E1715" s="114" t="e">
        <f>#REF!</f>
        <v>#REF!</v>
      </c>
      <c r="F1715" s="114" t="e">
        <f>#REF!</f>
        <v>#REF!</v>
      </c>
    </row>
    <row r="1716" spans="1:6" s="7" customFormat="1" ht="33.75" hidden="1" outlineLevel="6">
      <c r="A1716" s="58" t="s">
        <v>445</v>
      </c>
      <c r="B1716" s="60" t="s">
        <v>441</v>
      </c>
      <c r="C1716" s="56">
        <v>84795.7</v>
      </c>
      <c r="D1716" s="61">
        <f t="shared" si="48"/>
        <v>84795.7</v>
      </c>
      <c r="E1716" s="114" t="e">
        <f>#REF!</f>
        <v>#REF!</v>
      </c>
      <c r="F1716" s="114" t="e">
        <f>#REF!</f>
        <v>#REF!</v>
      </c>
    </row>
    <row r="1717" spans="1:6" s="7" customFormat="1" ht="15.75" hidden="1" outlineLevel="7">
      <c r="A1717" s="58" t="s">
        <v>96</v>
      </c>
      <c r="B1717" s="63" t="s">
        <v>441</v>
      </c>
      <c r="C1717" s="64">
        <v>84795.7</v>
      </c>
      <c r="D1717" s="61">
        <f t="shared" si="48"/>
        <v>84795.7</v>
      </c>
      <c r="E1717" s="114" t="e">
        <f>#REF!</f>
        <v>#REF!</v>
      </c>
      <c r="F1717" s="114" t="e">
        <f>#REF!</f>
        <v>#REF!</v>
      </c>
    </row>
    <row r="1718" spans="1:6" s="7" customFormat="1" ht="15.75" hidden="1" outlineLevel="4">
      <c r="A1718" s="58" t="s">
        <v>97</v>
      </c>
      <c r="B1718" s="60" t="s">
        <v>441</v>
      </c>
      <c r="C1718" s="56">
        <v>1059565.8999999999</v>
      </c>
      <c r="D1718" s="61">
        <f t="shared" si="48"/>
        <v>1059565.8999999999</v>
      </c>
      <c r="E1718" s="114" t="e">
        <f>#REF!</f>
        <v>#REF!</v>
      </c>
      <c r="F1718" s="114" t="e">
        <f>#REF!</f>
        <v>#REF!</v>
      </c>
    </row>
    <row r="1719" spans="1:6" s="7" customFormat="1" ht="15.75" hidden="1" outlineLevel="5">
      <c r="A1719" s="34" t="s">
        <v>97</v>
      </c>
      <c r="B1719" s="60" t="s">
        <v>441</v>
      </c>
      <c r="C1719" s="56">
        <v>1059565.8999999999</v>
      </c>
      <c r="D1719" s="61">
        <f t="shared" si="48"/>
        <v>1059565.8999999999</v>
      </c>
      <c r="E1719" s="114" t="e">
        <f>#REF!</f>
        <v>#REF!</v>
      </c>
      <c r="F1719" s="114" t="e">
        <f>#REF!</f>
        <v>#REF!</v>
      </c>
    </row>
    <row r="1720" spans="1:6" s="7" customFormat="1" ht="22.5" hidden="1" outlineLevel="6">
      <c r="A1720" s="58" t="s">
        <v>446</v>
      </c>
      <c r="B1720" s="60" t="s">
        <v>441</v>
      </c>
      <c r="C1720" s="56">
        <v>1059565.8999999999</v>
      </c>
      <c r="D1720" s="61">
        <f t="shared" si="48"/>
        <v>1059565.8999999999</v>
      </c>
      <c r="E1720" s="114" t="e">
        <f>#REF!</f>
        <v>#REF!</v>
      </c>
      <c r="F1720" s="114" t="e">
        <f>#REF!</f>
        <v>#REF!</v>
      </c>
    </row>
    <row r="1721" spans="1:6" s="7" customFormat="1" ht="15.75" hidden="1" outlineLevel="7">
      <c r="A1721" s="58" t="s">
        <v>96</v>
      </c>
      <c r="B1721" s="63" t="s">
        <v>441</v>
      </c>
      <c r="C1721" s="64">
        <v>1059565.8999999999</v>
      </c>
      <c r="D1721" s="61">
        <f t="shared" si="48"/>
        <v>1059565.8999999999</v>
      </c>
      <c r="E1721" s="114" t="e">
        <f>#REF!</f>
        <v>#REF!</v>
      </c>
      <c r="F1721" s="114" t="e">
        <f>#REF!</f>
        <v>#REF!</v>
      </c>
    </row>
    <row r="1722" spans="1:6" s="7" customFormat="1" ht="15.75" hidden="1" outlineLevel="2">
      <c r="A1722" s="58" t="s">
        <v>97</v>
      </c>
      <c r="B1722" s="60" t="s">
        <v>441</v>
      </c>
      <c r="C1722" s="56">
        <v>8297856.5</v>
      </c>
      <c r="D1722" s="61">
        <f t="shared" si="48"/>
        <v>8297856.5</v>
      </c>
      <c r="E1722" s="114" t="e">
        <f>#REF!</f>
        <v>#REF!</v>
      </c>
      <c r="F1722" s="114" t="e">
        <f>#REF!</f>
        <v>#REF!</v>
      </c>
    </row>
    <row r="1723" spans="1:6" s="7" customFormat="1" ht="15.75" hidden="1" outlineLevel="3">
      <c r="A1723" s="34" t="s">
        <v>97</v>
      </c>
      <c r="B1723" s="60" t="s">
        <v>441</v>
      </c>
      <c r="C1723" s="56">
        <v>70410.5</v>
      </c>
      <c r="D1723" s="61">
        <f t="shared" si="48"/>
        <v>70410.5</v>
      </c>
      <c r="E1723" s="114" t="e">
        <f>#REF!</f>
        <v>#REF!</v>
      </c>
      <c r="F1723" s="114" t="e">
        <f>#REF!</f>
        <v>#REF!</v>
      </c>
    </row>
    <row r="1724" spans="1:6" s="7" customFormat="1" ht="15.75" hidden="1" outlineLevel="5">
      <c r="A1724" s="58" t="s">
        <v>246</v>
      </c>
      <c r="B1724" s="60" t="s">
        <v>441</v>
      </c>
      <c r="C1724" s="56">
        <v>70410.5</v>
      </c>
      <c r="D1724" s="61">
        <f t="shared" si="48"/>
        <v>70410.5</v>
      </c>
      <c r="E1724" s="114" t="e">
        <f>#REF!</f>
        <v>#REF!</v>
      </c>
      <c r="F1724" s="114" t="e">
        <f>#REF!</f>
        <v>#REF!</v>
      </c>
    </row>
    <row r="1725" spans="1:6" s="7" customFormat="1" ht="33.75" hidden="1" outlineLevel="6">
      <c r="A1725" s="58" t="s">
        <v>447</v>
      </c>
      <c r="B1725" s="60" t="s">
        <v>441</v>
      </c>
      <c r="C1725" s="56">
        <v>70410.5</v>
      </c>
      <c r="D1725" s="61">
        <f t="shared" si="48"/>
        <v>70410.5</v>
      </c>
      <c r="E1725" s="114" t="e">
        <f>#REF!</f>
        <v>#REF!</v>
      </c>
      <c r="F1725" s="114" t="e">
        <f>#REF!</f>
        <v>#REF!</v>
      </c>
    </row>
    <row r="1726" spans="1:6" s="7" customFormat="1" ht="15.75" hidden="1" outlineLevel="7">
      <c r="A1726" s="58" t="s">
        <v>32</v>
      </c>
      <c r="B1726" s="63" t="s">
        <v>441</v>
      </c>
      <c r="C1726" s="64">
        <v>70410.5</v>
      </c>
      <c r="D1726" s="61">
        <f t="shared" si="48"/>
        <v>70410.5</v>
      </c>
      <c r="E1726" s="114" t="e">
        <f>#REF!</f>
        <v>#REF!</v>
      </c>
      <c r="F1726" s="114" t="e">
        <f>#REF!</f>
        <v>#REF!</v>
      </c>
    </row>
    <row r="1727" spans="1:6" s="7" customFormat="1" ht="15.75" hidden="1" outlineLevel="3">
      <c r="A1727" s="58" t="s">
        <v>427</v>
      </c>
      <c r="B1727" s="60" t="s">
        <v>441</v>
      </c>
      <c r="C1727" s="56">
        <v>34239</v>
      </c>
      <c r="D1727" s="61">
        <f t="shared" si="48"/>
        <v>34239</v>
      </c>
      <c r="E1727" s="114" t="e">
        <f>#REF!</f>
        <v>#REF!</v>
      </c>
      <c r="F1727" s="114" t="e">
        <f>#REF!</f>
        <v>#REF!</v>
      </c>
    </row>
    <row r="1728" spans="1:6" s="7" customFormat="1" ht="15.75" hidden="1" outlineLevel="4">
      <c r="A1728" s="34" t="s">
        <v>448</v>
      </c>
      <c r="B1728" s="60" t="s">
        <v>441</v>
      </c>
      <c r="C1728" s="56">
        <v>34239</v>
      </c>
      <c r="D1728" s="61">
        <f t="shared" si="48"/>
        <v>34239</v>
      </c>
      <c r="E1728" s="114" t="e">
        <f>#REF!</f>
        <v>#REF!</v>
      </c>
      <c r="F1728" s="114" t="e">
        <f>#REF!</f>
        <v>#REF!</v>
      </c>
    </row>
    <row r="1729" spans="1:6" s="7" customFormat="1" ht="15.75" hidden="1" outlineLevel="5">
      <c r="A1729" s="58" t="s">
        <v>449</v>
      </c>
      <c r="B1729" s="60" t="s">
        <v>441</v>
      </c>
      <c r="C1729" s="56">
        <v>34239</v>
      </c>
      <c r="D1729" s="61">
        <f t="shared" si="48"/>
        <v>34239</v>
      </c>
      <c r="E1729" s="114" t="e">
        <f>#REF!</f>
        <v>#REF!</v>
      </c>
      <c r="F1729" s="114" t="e">
        <f>#REF!</f>
        <v>#REF!</v>
      </c>
    </row>
    <row r="1730" spans="1:6" s="7" customFormat="1" ht="33.75" hidden="1" outlineLevel="6">
      <c r="A1730" s="58" t="s">
        <v>450</v>
      </c>
      <c r="B1730" s="60" t="s">
        <v>441</v>
      </c>
      <c r="C1730" s="56">
        <v>34239</v>
      </c>
      <c r="D1730" s="61">
        <f t="shared" si="48"/>
        <v>34239</v>
      </c>
      <c r="E1730" s="114" t="e">
        <f>#REF!</f>
        <v>#REF!</v>
      </c>
      <c r="F1730" s="114" t="e">
        <f>#REF!</f>
        <v>#REF!</v>
      </c>
    </row>
    <row r="1731" spans="1:6" s="7" customFormat="1" ht="15.75" hidden="1" outlineLevel="7">
      <c r="A1731" s="58" t="s">
        <v>32</v>
      </c>
      <c r="B1731" s="63" t="s">
        <v>441</v>
      </c>
      <c r="C1731" s="64">
        <v>33743.9</v>
      </c>
      <c r="D1731" s="61">
        <f t="shared" si="48"/>
        <v>33743.9</v>
      </c>
      <c r="E1731" s="114" t="e">
        <f>#REF!</f>
        <v>#REF!</v>
      </c>
      <c r="F1731" s="114" t="e">
        <f>#REF!</f>
        <v>#REF!</v>
      </c>
    </row>
    <row r="1732" spans="1:6" s="7" customFormat="1" ht="15.75" hidden="1" outlineLevel="7">
      <c r="A1732" s="58" t="s">
        <v>286</v>
      </c>
      <c r="B1732" s="63" t="s">
        <v>441</v>
      </c>
      <c r="C1732" s="64">
        <v>495.1</v>
      </c>
      <c r="D1732" s="61">
        <f t="shared" si="48"/>
        <v>495.1</v>
      </c>
      <c r="E1732" s="114" t="e">
        <f>#REF!</f>
        <v>#REF!</v>
      </c>
      <c r="F1732" s="114" t="e">
        <f>#REF!</f>
        <v>#REF!</v>
      </c>
    </row>
    <row r="1733" spans="1:6" s="7" customFormat="1" ht="22.5" hidden="1" outlineLevel="3">
      <c r="A1733" s="34" t="s">
        <v>287</v>
      </c>
      <c r="B1733" s="60" t="s">
        <v>441</v>
      </c>
      <c r="C1733" s="56">
        <v>67818.7</v>
      </c>
      <c r="D1733" s="61">
        <f t="shared" si="48"/>
        <v>67818.7</v>
      </c>
      <c r="E1733" s="114" t="e">
        <f>#REF!</f>
        <v>#REF!</v>
      </c>
      <c r="F1733" s="114" t="e">
        <f>#REF!</f>
        <v>#REF!</v>
      </c>
    </row>
    <row r="1734" spans="1:6" s="7" customFormat="1" ht="15.75" hidden="1" outlineLevel="4">
      <c r="A1734" s="34" t="s">
        <v>331</v>
      </c>
      <c r="B1734" s="60" t="s">
        <v>441</v>
      </c>
      <c r="C1734" s="56">
        <v>67818.7</v>
      </c>
      <c r="D1734" s="61">
        <f t="shared" si="48"/>
        <v>67818.7</v>
      </c>
      <c r="E1734" s="114" t="e">
        <f>#REF!</f>
        <v>#REF!</v>
      </c>
      <c r="F1734" s="114" t="e">
        <f>#REF!</f>
        <v>#REF!</v>
      </c>
    </row>
    <row r="1735" spans="1:6" s="7" customFormat="1" ht="22.5" hidden="1" outlineLevel="5">
      <c r="A1735" s="58" t="s">
        <v>451</v>
      </c>
      <c r="B1735" s="60" t="s">
        <v>441</v>
      </c>
      <c r="C1735" s="56">
        <v>67818.7</v>
      </c>
      <c r="D1735" s="61">
        <f t="shared" si="48"/>
        <v>67818.7</v>
      </c>
      <c r="E1735" s="114" t="e">
        <f>#REF!</f>
        <v>#REF!</v>
      </c>
      <c r="F1735" s="114" t="e">
        <f>#REF!</f>
        <v>#REF!</v>
      </c>
    </row>
    <row r="1736" spans="1:6" s="7" customFormat="1" ht="22.5" hidden="1" outlineLevel="6">
      <c r="A1736" s="58" t="s">
        <v>452</v>
      </c>
      <c r="B1736" s="60" t="s">
        <v>441</v>
      </c>
      <c r="C1736" s="56">
        <v>67818.7</v>
      </c>
      <c r="D1736" s="61">
        <f t="shared" si="48"/>
        <v>67818.7</v>
      </c>
      <c r="E1736" s="114" t="e">
        <f>#REF!</f>
        <v>#REF!</v>
      </c>
      <c r="F1736" s="114" t="e">
        <f>#REF!</f>
        <v>#REF!</v>
      </c>
    </row>
    <row r="1737" spans="1:6" s="7" customFormat="1" ht="15.75" hidden="1" outlineLevel="7">
      <c r="A1737" s="58" t="s">
        <v>32</v>
      </c>
      <c r="B1737" s="63" t="s">
        <v>441</v>
      </c>
      <c r="C1737" s="64">
        <v>67818.7</v>
      </c>
      <c r="D1737" s="61">
        <f t="shared" si="48"/>
        <v>67818.7</v>
      </c>
      <c r="E1737" s="114" t="e">
        <f>#REF!</f>
        <v>#REF!</v>
      </c>
      <c r="F1737" s="114" t="e">
        <f>#REF!</f>
        <v>#REF!</v>
      </c>
    </row>
    <row r="1738" spans="1:6" s="7" customFormat="1" ht="15.75" hidden="1" outlineLevel="3">
      <c r="A1738" s="58" t="s">
        <v>427</v>
      </c>
      <c r="B1738" s="60" t="s">
        <v>441</v>
      </c>
      <c r="C1738" s="56">
        <v>4662.3999999999996</v>
      </c>
      <c r="D1738" s="61">
        <f t="shared" si="48"/>
        <v>4662.3999999999996</v>
      </c>
      <c r="E1738" s="114" t="e">
        <f>#REF!</f>
        <v>#REF!</v>
      </c>
      <c r="F1738" s="114" t="e">
        <f>#REF!</f>
        <v>#REF!</v>
      </c>
    </row>
    <row r="1739" spans="1:6" s="7" customFormat="1" ht="15.75" hidden="1" outlineLevel="5">
      <c r="A1739" s="34" t="s">
        <v>432</v>
      </c>
      <c r="B1739" s="60" t="s">
        <v>441</v>
      </c>
      <c r="C1739" s="56">
        <v>4662.3999999999996</v>
      </c>
      <c r="D1739" s="61">
        <f t="shared" si="48"/>
        <v>4662.3999999999996</v>
      </c>
      <c r="E1739" s="114" t="e">
        <f>#REF!</f>
        <v>#REF!</v>
      </c>
      <c r="F1739" s="114" t="e">
        <f>#REF!</f>
        <v>#REF!</v>
      </c>
    </row>
    <row r="1740" spans="1:6" s="7" customFormat="1" ht="45" hidden="1" outlineLevel="6">
      <c r="A1740" s="58" t="s">
        <v>453</v>
      </c>
      <c r="B1740" s="60" t="s">
        <v>441</v>
      </c>
      <c r="C1740" s="56">
        <v>4662.3999999999996</v>
      </c>
      <c r="D1740" s="61">
        <f t="shared" si="48"/>
        <v>4662.3999999999996</v>
      </c>
      <c r="E1740" s="114" t="e">
        <f>#REF!</f>
        <v>#REF!</v>
      </c>
      <c r="F1740" s="114" t="e">
        <f>#REF!</f>
        <v>#REF!</v>
      </c>
    </row>
    <row r="1741" spans="1:6" s="7" customFormat="1" ht="15.75" hidden="1" outlineLevel="7">
      <c r="A1741" s="58" t="s">
        <v>32</v>
      </c>
      <c r="B1741" s="63" t="s">
        <v>441</v>
      </c>
      <c r="C1741" s="64">
        <v>4662.3999999999996</v>
      </c>
      <c r="D1741" s="61">
        <f t="shared" si="48"/>
        <v>4662.3999999999996</v>
      </c>
      <c r="E1741" s="114" t="e">
        <f>#REF!</f>
        <v>#REF!</v>
      </c>
      <c r="F1741" s="114" t="e">
        <f>#REF!</f>
        <v>#REF!</v>
      </c>
    </row>
    <row r="1742" spans="1:6" s="7" customFormat="1" ht="15.75" hidden="1" outlineLevel="3">
      <c r="A1742" s="58" t="s">
        <v>427</v>
      </c>
      <c r="B1742" s="60" t="s">
        <v>441</v>
      </c>
      <c r="C1742" s="56">
        <v>62709.5</v>
      </c>
      <c r="D1742" s="61">
        <f t="shared" si="48"/>
        <v>62709.5</v>
      </c>
      <c r="E1742" s="114" t="e">
        <f>#REF!</f>
        <v>#REF!</v>
      </c>
      <c r="F1742" s="114" t="e">
        <f>#REF!</f>
        <v>#REF!</v>
      </c>
    </row>
    <row r="1743" spans="1:6" s="7" customFormat="1" ht="15.75" hidden="1" outlineLevel="4">
      <c r="A1743" s="34" t="s">
        <v>448</v>
      </c>
      <c r="B1743" s="60" t="s">
        <v>441</v>
      </c>
      <c r="C1743" s="56">
        <v>22709.5</v>
      </c>
      <c r="D1743" s="61">
        <f t="shared" si="48"/>
        <v>22709.5</v>
      </c>
      <c r="E1743" s="114" t="e">
        <f>#REF!</f>
        <v>#REF!</v>
      </c>
      <c r="F1743" s="114" t="e">
        <f>#REF!</f>
        <v>#REF!</v>
      </c>
    </row>
    <row r="1744" spans="1:6" s="7" customFormat="1" ht="15.75" hidden="1" outlineLevel="5">
      <c r="A1744" s="58" t="s">
        <v>443</v>
      </c>
      <c r="B1744" s="60" t="s">
        <v>441</v>
      </c>
      <c r="C1744" s="56">
        <v>22709.5</v>
      </c>
      <c r="D1744" s="61">
        <f t="shared" si="48"/>
        <v>22709.5</v>
      </c>
      <c r="E1744" s="114" t="e">
        <f>#REF!</f>
        <v>#REF!</v>
      </c>
      <c r="F1744" s="114" t="e">
        <f>#REF!</f>
        <v>#REF!</v>
      </c>
    </row>
    <row r="1745" spans="1:6" s="7" customFormat="1" ht="15.75" hidden="1" outlineLevel="6">
      <c r="A1745" s="58" t="s">
        <v>454</v>
      </c>
      <c r="B1745" s="60" t="s">
        <v>441</v>
      </c>
      <c r="C1745" s="56">
        <v>22709.5</v>
      </c>
      <c r="D1745" s="61">
        <f t="shared" si="48"/>
        <v>22709.5</v>
      </c>
      <c r="E1745" s="114" t="e">
        <f>#REF!</f>
        <v>#REF!</v>
      </c>
      <c r="F1745" s="114" t="e">
        <f>#REF!</f>
        <v>#REF!</v>
      </c>
    </row>
    <row r="1746" spans="1:6" s="7" customFormat="1" ht="15.75" hidden="1" outlineLevel="7">
      <c r="A1746" s="58" t="s">
        <v>32</v>
      </c>
      <c r="B1746" s="63" t="s">
        <v>441</v>
      </c>
      <c r="C1746" s="64">
        <v>22709.5</v>
      </c>
      <c r="D1746" s="61">
        <f t="shared" si="48"/>
        <v>22709.5</v>
      </c>
      <c r="E1746" s="114" t="e">
        <f>#REF!</f>
        <v>#REF!</v>
      </c>
      <c r="F1746" s="114" t="e">
        <f>#REF!</f>
        <v>#REF!</v>
      </c>
    </row>
    <row r="1747" spans="1:6" s="7" customFormat="1" ht="15.75" hidden="1" outlineLevel="4">
      <c r="A1747" s="58" t="s">
        <v>286</v>
      </c>
      <c r="B1747" s="60" t="s">
        <v>441</v>
      </c>
      <c r="C1747" s="56">
        <v>25000</v>
      </c>
      <c r="D1747" s="61">
        <f t="shared" si="48"/>
        <v>25000</v>
      </c>
      <c r="E1747" s="114" t="e">
        <f>#REF!</f>
        <v>#REF!</v>
      </c>
      <c r="F1747" s="114" t="e">
        <f>#REF!</f>
        <v>#REF!</v>
      </c>
    </row>
    <row r="1748" spans="1:6" s="7" customFormat="1" ht="15.75" hidden="1" outlineLevel="5">
      <c r="A1748" s="34" t="s">
        <v>455</v>
      </c>
      <c r="B1748" s="60" t="s">
        <v>441</v>
      </c>
      <c r="C1748" s="56">
        <v>25000</v>
      </c>
      <c r="D1748" s="61">
        <f t="shared" si="48"/>
        <v>25000</v>
      </c>
      <c r="E1748" s="114" t="e">
        <f>#REF!</f>
        <v>#REF!</v>
      </c>
      <c r="F1748" s="114" t="e">
        <f>#REF!</f>
        <v>#REF!</v>
      </c>
    </row>
    <row r="1749" spans="1:6" s="7" customFormat="1" ht="22.5" hidden="1" outlineLevel="6">
      <c r="A1749" s="58" t="s">
        <v>456</v>
      </c>
      <c r="B1749" s="60" t="s">
        <v>441</v>
      </c>
      <c r="C1749" s="56">
        <v>25000</v>
      </c>
      <c r="D1749" s="61">
        <f t="shared" si="48"/>
        <v>25000</v>
      </c>
      <c r="E1749" s="114" t="e">
        <f>#REF!</f>
        <v>#REF!</v>
      </c>
      <c r="F1749" s="114" t="e">
        <f>#REF!</f>
        <v>#REF!</v>
      </c>
    </row>
    <row r="1750" spans="1:6" s="7" customFormat="1" ht="15.75" hidden="1" outlineLevel="7">
      <c r="A1750" s="58" t="s">
        <v>32</v>
      </c>
      <c r="B1750" s="63" t="s">
        <v>441</v>
      </c>
      <c r="C1750" s="64">
        <v>25000</v>
      </c>
      <c r="D1750" s="61">
        <f t="shared" si="48"/>
        <v>25000</v>
      </c>
      <c r="E1750" s="114" t="e">
        <f>#REF!</f>
        <v>#REF!</v>
      </c>
      <c r="F1750" s="114" t="e">
        <f>#REF!</f>
        <v>#REF!</v>
      </c>
    </row>
    <row r="1751" spans="1:6" s="7" customFormat="1" ht="15.75" hidden="1" outlineLevel="4">
      <c r="A1751" s="58" t="s">
        <v>286</v>
      </c>
      <c r="B1751" s="60" t="s">
        <v>441</v>
      </c>
      <c r="C1751" s="56">
        <v>15000</v>
      </c>
      <c r="D1751" s="61">
        <f t="shared" si="48"/>
        <v>15000</v>
      </c>
      <c r="E1751" s="114" t="e">
        <f>#REF!</f>
        <v>#REF!</v>
      </c>
      <c r="F1751" s="114" t="e">
        <f>#REF!</f>
        <v>#REF!</v>
      </c>
    </row>
    <row r="1752" spans="1:6" s="7" customFormat="1" ht="15.75" hidden="1" outlineLevel="5">
      <c r="A1752" s="34" t="s">
        <v>455</v>
      </c>
      <c r="B1752" s="60" t="s">
        <v>441</v>
      </c>
      <c r="C1752" s="56">
        <v>15000</v>
      </c>
      <c r="D1752" s="61">
        <f t="shared" si="48"/>
        <v>15000</v>
      </c>
      <c r="E1752" s="114" t="e">
        <f>#REF!</f>
        <v>#REF!</v>
      </c>
      <c r="F1752" s="114" t="e">
        <f>#REF!</f>
        <v>#REF!</v>
      </c>
    </row>
    <row r="1753" spans="1:6" s="7" customFormat="1" ht="22.5" hidden="1" outlineLevel="6">
      <c r="A1753" s="58" t="s">
        <v>457</v>
      </c>
      <c r="B1753" s="60" t="s">
        <v>441</v>
      </c>
      <c r="C1753" s="56">
        <v>15000</v>
      </c>
      <c r="D1753" s="61">
        <f t="shared" si="48"/>
        <v>15000</v>
      </c>
      <c r="E1753" s="114" t="e">
        <f>#REF!</f>
        <v>#REF!</v>
      </c>
      <c r="F1753" s="114" t="e">
        <f>#REF!</f>
        <v>#REF!</v>
      </c>
    </row>
    <row r="1754" spans="1:6" s="7" customFormat="1" ht="15.75" hidden="1" outlineLevel="7">
      <c r="A1754" s="58" t="s">
        <v>32</v>
      </c>
      <c r="B1754" s="63" t="s">
        <v>441</v>
      </c>
      <c r="C1754" s="64">
        <v>15000</v>
      </c>
      <c r="D1754" s="61">
        <f t="shared" si="48"/>
        <v>15000</v>
      </c>
      <c r="E1754" s="114" t="e">
        <f>#REF!</f>
        <v>#REF!</v>
      </c>
      <c r="F1754" s="114" t="e">
        <f>#REF!</f>
        <v>#REF!</v>
      </c>
    </row>
    <row r="1755" spans="1:6" s="7" customFormat="1" ht="15.75" hidden="1" outlineLevel="3">
      <c r="A1755" s="58" t="s">
        <v>286</v>
      </c>
      <c r="B1755" s="60" t="s">
        <v>441</v>
      </c>
      <c r="C1755" s="56">
        <v>256893.6</v>
      </c>
      <c r="D1755" s="61">
        <f t="shared" si="48"/>
        <v>256893.6</v>
      </c>
      <c r="E1755" s="114" t="e">
        <f>#REF!</f>
        <v>#REF!</v>
      </c>
      <c r="F1755" s="114" t="e">
        <f>#REF!</f>
        <v>#REF!</v>
      </c>
    </row>
    <row r="1756" spans="1:6" s="7" customFormat="1" ht="15.75" hidden="1" outlineLevel="4">
      <c r="A1756" s="34" t="s">
        <v>455</v>
      </c>
      <c r="B1756" s="60" t="s">
        <v>441</v>
      </c>
      <c r="C1756" s="56">
        <v>216590.4</v>
      </c>
      <c r="D1756" s="61">
        <f t="shared" si="48"/>
        <v>216590.4</v>
      </c>
      <c r="E1756" s="114" t="e">
        <f>#REF!</f>
        <v>#REF!</v>
      </c>
      <c r="F1756" s="114" t="e">
        <f>#REF!</f>
        <v>#REF!</v>
      </c>
    </row>
    <row r="1757" spans="1:6" s="7" customFormat="1" ht="78.75" hidden="1" outlineLevel="5">
      <c r="A1757" s="79" t="s">
        <v>458</v>
      </c>
      <c r="B1757" s="60" t="s">
        <v>441</v>
      </c>
      <c r="C1757" s="56">
        <v>216590.4</v>
      </c>
      <c r="D1757" s="61">
        <f t="shared" si="48"/>
        <v>216590.4</v>
      </c>
      <c r="E1757" s="114" t="e">
        <f>#REF!</f>
        <v>#REF!</v>
      </c>
      <c r="F1757" s="114" t="e">
        <f>#REF!</f>
        <v>#REF!</v>
      </c>
    </row>
    <row r="1758" spans="1:6" s="7" customFormat="1" ht="45" hidden="1" outlineLevel="6">
      <c r="A1758" s="79" t="s">
        <v>459</v>
      </c>
      <c r="B1758" s="60" t="s">
        <v>441</v>
      </c>
      <c r="C1758" s="56">
        <v>216590.4</v>
      </c>
      <c r="D1758" s="61">
        <f t="shared" si="48"/>
        <v>216590.4</v>
      </c>
      <c r="E1758" s="114" t="e">
        <f>#REF!</f>
        <v>#REF!</v>
      </c>
      <c r="F1758" s="114" t="e">
        <f>#REF!</f>
        <v>#REF!</v>
      </c>
    </row>
    <row r="1759" spans="1:6" s="7" customFormat="1" ht="15.75" hidden="1" outlineLevel="7">
      <c r="A1759" s="58" t="s">
        <v>32</v>
      </c>
      <c r="B1759" s="63" t="s">
        <v>441</v>
      </c>
      <c r="C1759" s="64">
        <v>216590.4</v>
      </c>
      <c r="D1759" s="61">
        <f t="shared" si="48"/>
        <v>216590.4</v>
      </c>
      <c r="E1759" s="114" t="e">
        <f>#REF!</f>
        <v>#REF!</v>
      </c>
      <c r="F1759" s="114" t="e">
        <f>#REF!</f>
        <v>#REF!</v>
      </c>
    </row>
    <row r="1760" spans="1:6" s="7" customFormat="1" ht="15.75" hidden="1" outlineLevel="4">
      <c r="A1760" s="58" t="s">
        <v>286</v>
      </c>
      <c r="B1760" s="60" t="s">
        <v>441</v>
      </c>
      <c r="C1760" s="56">
        <v>40303.199999999997</v>
      </c>
      <c r="D1760" s="61">
        <f t="shared" si="48"/>
        <v>40303.199999999997</v>
      </c>
      <c r="E1760" s="114" t="e">
        <f>#REF!</f>
        <v>#REF!</v>
      </c>
      <c r="F1760" s="114" t="e">
        <f>#REF!</f>
        <v>#REF!</v>
      </c>
    </row>
    <row r="1761" spans="1:6" s="7" customFormat="1" ht="15.75" hidden="1" outlineLevel="5">
      <c r="A1761" s="34" t="s">
        <v>455</v>
      </c>
      <c r="B1761" s="60" t="s">
        <v>441</v>
      </c>
      <c r="C1761" s="56">
        <v>40303.199999999997</v>
      </c>
      <c r="D1761" s="61">
        <f t="shared" si="48"/>
        <v>40303.199999999997</v>
      </c>
      <c r="E1761" s="114" t="e">
        <f>#REF!</f>
        <v>#REF!</v>
      </c>
      <c r="F1761" s="114" t="e">
        <f>#REF!</f>
        <v>#REF!</v>
      </c>
    </row>
    <row r="1762" spans="1:6" s="7" customFormat="1" ht="33.75" hidden="1" outlineLevel="6">
      <c r="A1762" s="58" t="s">
        <v>460</v>
      </c>
      <c r="B1762" s="60" t="s">
        <v>441</v>
      </c>
      <c r="C1762" s="56">
        <v>40303.199999999997</v>
      </c>
      <c r="D1762" s="61">
        <f t="shared" si="48"/>
        <v>40303.199999999997</v>
      </c>
      <c r="E1762" s="114" t="e">
        <f>#REF!</f>
        <v>#REF!</v>
      </c>
      <c r="F1762" s="114" t="e">
        <f>#REF!</f>
        <v>#REF!</v>
      </c>
    </row>
    <row r="1763" spans="1:6" s="7" customFormat="1" ht="15.75" hidden="1" outlineLevel="7">
      <c r="A1763" s="58" t="s">
        <v>32</v>
      </c>
      <c r="B1763" s="63" t="s">
        <v>441</v>
      </c>
      <c r="C1763" s="64">
        <v>40303.199999999997</v>
      </c>
      <c r="D1763" s="61">
        <f t="shared" si="48"/>
        <v>40303.199999999997</v>
      </c>
      <c r="E1763" s="114" t="e">
        <f>#REF!</f>
        <v>#REF!</v>
      </c>
      <c r="F1763" s="114" t="e">
        <f>#REF!</f>
        <v>#REF!</v>
      </c>
    </row>
    <row r="1764" spans="1:6" s="7" customFormat="1" ht="15.75" hidden="1" outlineLevel="3">
      <c r="A1764" s="58" t="s">
        <v>286</v>
      </c>
      <c r="B1764" s="60" t="s">
        <v>441</v>
      </c>
      <c r="C1764" s="56">
        <v>411422.2</v>
      </c>
      <c r="D1764" s="61">
        <f t="shared" si="48"/>
        <v>411422.2</v>
      </c>
      <c r="E1764" s="114" t="e">
        <f>#REF!</f>
        <v>#REF!</v>
      </c>
      <c r="F1764" s="114" t="e">
        <f>#REF!</f>
        <v>#REF!</v>
      </c>
    </row>
    <row r="1765" spans="1:6" s="7" customFormat="1" ht="15.75" hidden="1" outlineLevel="5">
      <c r="A1765" s="34" t="s">
        <v>455</v>
      </c>
      <c r="B1765" s="60" t="s">
        <v>441</v>
      </c>
      <c r="C1765" s="56">
        <v>411422.2</v>
      </c>
      <c r="D1765" s="61">
        <f t="shared" si="48"/>
        <v>411422.2</v>
      </c>
      <c r="E1765" s="114" t="e">
        <f>#REF!</f>
        <v>#REF!</v>
      </c>
      <c r="F1765" s="114" t="e">
        <f>#REF!</f>
        <v>#REF!</v>
      </c>
    </row>
    <row r="1766" spans="1:6" s="7" customFormat="1" ht="45" hidden="1" outlineLevel="6">
      <c r="A1766" s="79" t="s">
        <v>461</v>
      </c>
      <c r="B1766" s="60" t="s">
        <v>441</v>
      </c>
      <c r="C1766" s="56">
        <v>411422.2</v>
      </c>
      <c r="D1766" s="61">
        <f t="shared" si="48"/>
        <v>411422.2</v>
      </c>
      <c r="E1766" s="114" t="e">
        <f>#REF!</f>
        <v>#REF!</v>
      </c>
      <c r="F1766" s="114" t="e">
        <f>#REF!</f>
        <v>#REF!</v>
      </c>
    </row>
    <row r="1767" spans="1:6" s="7" customFormat="1" ht="15.75" hidden="1" outlineLevel="7">
      <c r="A1767" s="58" t="s">
        <v>32</v>
      </c>
      <c r="B1767" s="63" t="s">
        <v>441</v>
      </c>
      <c r="C1767" s="64">
        <v>411422.2</v>
      </c>
      <c r="D1767" s="61">
        <f t="shared" si="48"/>
        <v>411422.2</v>
      </c>
      <c r="E1767" s="114" t="e">
        <f>#REF!</f>
        <v>#REF!</v>
      </c>
      <c r="F1767" s="114" t="e">
        <f>#REF!</f>
        <v>#REF!</v>
      </c>
    </row>
    <row r="1768" spans="1:6" s="7" customFormat="1" ht="15.75" hidden="1" outlineLevel="3">
      <c r="A1768" s="58" t="s">
        <v>286</v>
      </c>
      <c r="B1768" s="60" t="s">
        <v>441</v>
      </c>
      <c r="C1768" s="56">
        <v>152.30000000000001</v>
      </c>
      <c r="D1768" s="61">
        <f t="shared" si="48"/>
        <v>152.30000000000001</v>
      </c>
      <c r="E1768" s="114" t="e">
        <f>#REF!</f>
        <v>#REF!</v>
      </c>
      <c r="F1768" s="114" t="e">
        <f>#REF!</f>
        <v>#REF!</v>
      </c>
    </row>
    <row r="1769" spans="1:6" s="7" customFormat="1" ht="22.5" hidden="1" outlineLevel="4">
      <c r="A1769" s="34" t="s">
        <v>287</v>
      </c>
      <c r="B1769" s="60" t="s">
        <v>441</v>
      </c>
      <c r="C1769" s="56">
        <v>152.30000000000001</v>
      </c>
      <c r="D1769" s="61">
        <f t="shared" si="48"/>
        <v>152.30000000000001</v>
      </c>
      <c r="E1769" s="114" t="e">
        <f>#REF!</f>
        <v>#REF!</v>
      </c>
      <c r="F1769" s="114" t="e">
        <f>#REF!</f>
        <v>#REF!</v>
      </c>
    </row>
    <row r="1770" spans="1:6" s="7" customFormat="1" ht="22.5" hidden="1" outlineLevel="5">
      <c r="A1770" s="58" t="s">
        <v>462</v>
      </c>
      <c r="B1770" s="60" t="s">
        <v>441</v>
      </c>
      <c r="C1770" s="56">
        <v>152.30000000000001</v>
      </c>
      <c r="D1770" s="61">
        <f t="shared" si="48"/>
        <v>152.30000000000001</v>
      </c>
      <c r="E1770" s="114" t="e">
        <f>#REF!</f>
        <v>#REF!</v>
      </c>
      <c r="F1770" s="114" t="e">
        <f>#REF!</f>
        <v>#REF!</v>
      </c>
    </row>
    <row r="1771" spans="1:6" s="7" customFormat="1" ht="22.5" hidden="1" outlineLevel="6">
      <c r="A1771" s="58" t="s">
        <v>463</v>
      </c>
      <c r="B1771" s="60" t="s">
        <v>441</v>
      </c>
      <c r="C1771" s="56">
        <v>152.30000000000001</v>
      </c>
      <c r="D1771" s="61">
        <f t="shared" si="48"/>
        <v>152.30000000000001</v>
      </c>
      <c r="E1771" s="114" t="e">
        <f>#REF!</f>
        <v>#REF!</v>
      </c>
      <c r="F1771" s="114" t="e">
        <f>#REF!</f>
        <v>#REF!</v>
      </c>
    </row>
    <row r="1772" spans="1:6" s="7" customFormat="1" ht="15.75" hidden="1" outlineLevel="7">
      <c r="A1772" s="58" t="s">
        <v>32</v>
      </c>
      <c r="B1772" s="63" t="s">
        <v>441</v>
      </c>
      <c r="C1772" s="64">
        <v>152.30000000000001</v>
      </c>
      <c r="D1772" s="61">
        <f t="shared" si="48"/>
        <v>152.30000000000001</v>
      </c>
      <c r="E1772" s="114" t="e">
        <f>#REF!</f>
        <v>#REF!</v>
      </c>
      <c r="F1772" s="114" t="e">
        <f>#REF!</f>
        <v>#REF!</v>
      </c>
    </row>
    <row r="1773" spans="1:6" s="7" customFormat="1" ht="15.75" hidden="1" outlineLevel="3">
      <c r="A1773" s="58" t="s">
        <v>427</v>
      </c>
      <c r="B1773" s="60" t="s">
        <v>441</v>
      </c>
      <c r="C1773" s="56">
        <v>1414.7</v>
      </c>
      <c r="D1773" s="61">
        <f t="shared" si="48"/>
        <v>1414.7</v>
      </c>
      <c r="E1773" s="114" t="e">
        <f>#REF!</f>
        <v>#REF!</v>
      </c>
      <c r="F1773" s="114" t="e">
        <f>#REF!</f>
        <v>#REF!</v>
      </c>
    </row>
    <row r="1774" spans="1:6" s="7" customFormat="1" ht="15.75" hidden="1" outlineLevel="5">
      <c r="A1774" s="34" t="s">
        <v>448</v>
      </c>
      <c r="B1774" s="60" t="s">
        <v>441</v>
      </c>
      <c r="C1774" s="56">
        <v>1414.7</v>
      </c>
      <c r="D1774" s="61">
        <f t="shared" si="48"/>
        <v>1414.7</v>
      </c>
      <c r="E1774" s="114" t="e">
        <f>#REF!</f>
        <v>#REF!</v>
      </c>
      <c r="F1774" s="114" t="e">
        <f>#REF!</f>
        <v>#REF!</v>
      </c>
    </row>
    <row r="1775" spans="1:6" s="7" customFormat="1" ht="22.5" hidden="1" outlineLevel="6">
      <c r="A1775" s="58" t="s">
        <v>464</v>
      </c>
      <c r="B1775" s="60" t="s">
        <v>441</v>
      </c>
      <c r="C1775" s="56">
        <v>1414.7</v>
      </c>
      <c r="D1775" s="61">
        <f t="shared" si="48"/>
        <v>1414.7</v>
      </c>
      <c r="E1775" s="114" t="e">
        <f>#REF!</f>
        <v>#REF!</v>
      </c>
      <c r="F1775" s="114" t="e">
        <f>#REF!</f>
        <v>#REF!</v>
      </c>
    </row>
    <row r="1776" spans="1:6" s="7" customFormat="1" ht="15.75" hidden="1" outlineLevel="7">
      <c r="A1776" s="58" t="s">
        <v>32</v>
      </c>
      <c r="B1776" s="63" t="s">
        <v>441</v>
      </c>
      <c r="C1776" s="64">
        <v>1414.7</v>
      </c>
      <c r="D1776" s="61">
        <f t="shared" si="48"/>
        <v>1414.7</v>
      </c>
      <c r="E1776" s="114" t="e">
        <f>#REF!</f>
        <v>#REF!</v>
      </c>
      <c r="F1776" s="114" t="e">
        <f>#REF!</f>
        <v>#REF!</v>
      </c>
    </row>
    <row r="1777" spans="1:6" s="7" customFormat="1" ht="15.75" hidden="1" outlineLevel="3">
      <c r="A1777" s="58" t="s">
        <v>427</v>
      </c>
      <c r="B1777" s="60" t="s">
        <v>441</v>
      </c>
      <c r="C1777" s="56">
        <v>1815860.9</v>
      </c>
      <c r="D1777" s="61">
        <f t="shared" si="48"/>
        <v>1815860.9</v>
      </c>
      <c r="E1777" s="114" t="e">
        <f>#REF!</f>
        <v>#REF!</v>
      </c>
      <c r="F1777" s="114" t="e">
        <f>#REF!</f>
        <v>#REF!</v>
      </c>
    </row>
    <row r="1778" spans="1:6" s="7" customFormat="1" ht="15.75" hidden="1" outlineLevel="5">
      <c r="A1778" s="34" t="s">
        <v>448</v>
      </c>
      <c r="B1778" s="60" t="s">
        <v>441</v>
      </c>
      <c r="C1778" s="56">
        <v>1905</v>
      </c>
      <c r="D1778" s="61">
        <f t="shared" si="48"/>
        <v>1905</v>
      </c>
      <c r="E1778" s="114" t="e">
        <f>#REF!</f>
        <v>#REF!</v>
      </c>
      <c r="F1778" s="114" t="e">
        <f>#REF!</f>
        <v>#REF!</v>
      </c>
    </row>
    <row r="1779" spans="1:6" s="7" customFormat="1" ht="15.75" hidden="1" outlineLevel="6">
      <c r="A1779" s="58" t="s">
        <v>465</v>
      </c>
      <c r="B1779" s="60" t="s">
        <v>441</v>
      </c>
      <c r="C1779" s="56">
        <v>1905</v>
      </c>
      <c r="D1779" s="61">
        <f t="shared" si="48"/>
        <v>1905</v>
      </c>
      <c r="E1779" s="114" t="e">
        <f>#REF!</f>
        <v>#REF!</v>
      </c>
      <c r="F1779" s="114" t="e">
        <f>#REF!</f>
        <v>#REF!</v>
      </c>
    </row>
    <row r="1780" spans="1:6" s="7" customFormat="1" ht="33.75" hidden="1" outlineLevel="7">
      <c r="A1780" s="58" t="s">
        <v>13</v>
      </c>
      <c r="B1780" s="63" t="s">
        <v>441</v>
      </c>
      <c r="C1780" s="64">
        <v>1905</v>
      </c>
      <c r="D1780" s="61">
        <f t="shared" si="48"/>
        <v>1905</v>
      </c>
      <c r="E1780" s="114" t="e">
        <f>#REF!</f>
        <v>#REF!</v>
      </c>
      <c r="F1780" s="114" t="e">
        <f>#REF!</f>
        <v>#REF!</v>
      </c>
    </row>
    <row r="1781" spans="1:6" s="7" customFormat="1" ht="15.75" hidden="1" outlineLevel="5">
      <c r="A1781" s="58" t="s">
        <v>15</v>
      </c>
      <c r="B1781" s="60" t="s">
        <v>441</v>
      </c>
      <c r="C1781" s="56">
        <v>1813955.9</v>
      </c>
      <c r="D1781" s="61">
        <f t="shared" si="48"/>
        <v>1813955.9</v>
      </c>
      <c r="E1781" s="114" t="e">
        <f>#REF!</f>
        <v>#REF!</v>
      </c>
      <c r="F1781" s="114" t="e">
        <f>#REF!</f>
        <v>#REF!</v>
      </c>
    </row>
    <row r="1782" spans="1:6" s="7" customFormat="1" ht="15.75" hidden="1" outlineLevel="6">
      <c r="A1782" s="34" t="s">
        <v>17</v>
      </c>
      <c r="B1782" s="60" t="s">
        <v>441</v>
      </c>
      <c r="C1782" s="56">
        <v>1812392.2</v>
      </c>
      <c r="D1782" s="61">
        <f t="shared" si="48"/>
        <v>1812392.2</v>
      </c>
      <c r="E1782" s="114" t="e">
        <f>#REF!</f>
        <v>#REF!</v>
      </c>
      <c r="F1782" s="114" t="e">
        <f>#REF!</f>
        <v>#REF!</v>
      </c>
    </row>
    <row r="1783" spans="1:6" s="7" customFormat="1" ht="15.75" hidden="1" outlineLevel="7">
      <c r="A1783" s="58" t="s">
        <v>32</v>
      </c>
      <c r="B1783" s="63" t="s">
        <v>441</v>
      </c>
      <c r="C1783" s="64">
        <v>1812392.2</v>
      </c>
      <c r="D1783" s="61">
        <f t="shared" si="48"/>
        <v>1812392.2</v>
      </c>
      <c r="E1783" s="114" t="e">
        <f>#REF!</f>
        <v>#REF!</v>
      </c>
      <c r="F1783" s="114" t="e">
        <f>#REF!</f>
        <v>#REF!</v>
      </c>
    </row>
    <row r="1784" spans="1:6" s="7" customFormat="1" ht="15.75" hidden="1" outlineLevel="6">
      <c r="A1784" s="58" t="s">
        <v>427</v>
      </c>
      <c r="B1784" s="60" t="s">
        <v>441</v>
      </c>
      <c r="C1784" s="56">
        <v>1563.7</v>
      </c>
      <c r="D1784" s="61">
        <f t="shared" si="48"/>
        <v>1563.7</v>
      </c>
      <c r="E1784" s="114" t="e">
        <f>#REF!</f>
        <v>#REF!</v>
      </c>
      <c r="F1784" s="114" t="e">
        <f>#REF!</f>
        <v>#REF!</v>
      </c>
    </row>
    <row r="1785" spans="1:6" s="7" customFormat="1" ht="15.75" hidden="1" outlineLevel="7">
      <c r="A1785" s="34" t="s">
        <v>432</v>
      </c>
      <c r="B1785" s="63" t="s">
        <v>441</v>
      </c>
      <c r="C1785" s="64">
        <v>1563.7</v>
      </c>
      <c r="D1785" s="61">
        <f t="shared" si="48"/>
        <v>1563.7</v>
      </c>
      <c r="E1785" s="114" t="e">
        <f>#REF!</f>
        <v>#REF!</v>
      </c>
      <c r="F1785" s="114" t="e">
        <f>#REF!</f>
        <v>#REF!</v>
      </c>
    </row>
    <row r="1786" spans="1:6" s="7" customFormat="1" ht="15.75" hidden="1" outlineLevel="3">
      <c r="A1786" s="58" t="s">
        <v>286</v>
      </c>
      <c r="B1786" s="60" t="s">
        <v>441</v>
      </c>
      <c r="C1786" s="56">
        <v>157439.1</v>
      </c>
      <c r="D1786" s="61">
        <f t="shared" si="48"/>
        <v>157439.1</v>
      </c>
      <c r="E1786" s="114" t="e">
        <f>#REF!</f>
        <v>#REF!</v>
      </c>
      <c r="F1786" s="114" t="e">
        <f>#REF!</f>
        <v>#REF!</v>
      </c>
    </row>
    <row r="1787" spans="1:6" s="7" customFormat="1" ht="15.75" hidden="1" outlineLevel="4">
      <c r="A1787" s="34" t="s">
        <v>331</v>
      </c>
      <c r="B1787" s="60" t="s">
        <v>441</v>
      </c>
      <c r="C1787" s="56">
        <v>157439.1</v>
      </c>
      <c r="D1787" s="61">
        <f t="shared" si="48"/>
        <v>157439.1</v>
      </c>
      <c r="E1787" s="114" t="e">
        <f>#REF!</f>
        <v>#REF!</v>
      </c>
      <c r="F1787" s="114" t="e">
        <f>#REF!</f>
        <v>#REF!</v>
      </c>
    </row>
    <row r="1788" spans="1:6" s="7" customFormat="1" ht="15.75" hidden="1" outlineLevel="5">
      <c r="A1788" s="58" t="s">
        <v>466</v>
      </c>
      <c r="B1788" s="60" t="s">
        <v>441</v>
      </c>
      <c r="C1788" s="56">
        <v>157434.1</v>
      </c>
      <c r="D1788" s="61">
        <f t="shared" si="48"/>
        <v>157434.1</v>
      </c>
      <c r="E1788" s="114" t="e">
        <f>#REF!</f>
        <v>#REF!</v>
      </c>
      <c r="F1788" s="114" t="e">
        <f>#REF!</f>
        <v>#REF!</v>
      </c>
    </row>
    <row r="1789" spans="1:6" s="7" customFormat="1" ht="33.75" hidden="1" outlineLevel="6">
      <c r="A1789" s="58" t="s">
        <v>467</v>
      </c>
      <c r="B1789" s="60" t="s">
        <v>441</v>
      </c>
      <c r="C1789" s="56">
        <v>156434.1</v>
      </c>
      <c r="D1789" s="61">
        <f t="shared" si="48"/>
        <v>156434.1</v>
      </c>
      <c r="E1789" s="114" t="e">
        <f>#REF!</f>
        <v>#REF!</v>
      </c>
      <c r="F1789" s="114" t="e">
        <f>#REF!</f>
        <v>#REF!</v>
      </c>
    </row>
    <row r="1790" spans="1:6" s="7" customFormat="1" ht="15.75" hidden="1" outlineLevel="7">
      <c r="A1790" s="58" t="s">
        <v>32</v>
      </c>
      <c r="B1790" s="63" t="s">
        <v>441</v>
      </c>
      <c r="C1790" s="64">
        <v>156434.1</v>
      </c>
      <c r="D1790" s="61">
        <f t="shared" si="48"/>
        <v>156434.1</v>
      </c>
      <c r="E1790" s="114" t="e">
        <f>#REF!</f>
        <v>#REF!</v>
      </c>
      <c r="F1790" s="114" t="e">
        <f>#REF!</f>
        <v>#REF!</v>
      </c>
    </row>
    <row r="1791" spans="1:6" s="7" customFormat="1" ht="15.75" hidden="1" outlineLevel="6">
      <c r="A1791" s="58" t="s">
        <v>427</v>
      </c>
      <c r="B1791" s="60" t="s">
        <v>441</v>
      </c>
      <c r="C1791" s="56">
        <v>1000</v>
      </c>
      <c r="D1791" s="61">
        <f t="shared" ref="D1791:D1854" si="49">C1791</f>
        <v>1000</v>
      </c>
      <c r="E1791" s="114" t="e">
        <f>#REF!</f>
        <v>#REF!</v>
      </c>
      <c r="F1791" s="114" t="e">
        <f>#REF!</f>
        <v>#REF!</v>
      </c>
    </row>
    <row r="1792" spans="1:6" s="7" customFormat="1" ht="15.75" hidden="1" outlineLevel="7">
      <c r="A1792" s="34" t="s">
        <v>432</v>
      </c>
      <c r="B1792" s="63" t="s">
        <v>441</v>
      </c>
      <c r="C1792" s="64">
        <v>1000</v>
      </c>
      <c r="D1792" s="61">
        <f t="shared" si="49"/>
        <v>1000</v>
      </c>
      <c r="E1792" s="114" t="e">
        <f>#REF!</f>
        <v>#REF!</v>
      </c>
      <c r="F1792" s="114" t="e">
        <f>#REF!</f>
        <v>#REF!</v>
      </c>
    </row>
    <row r="1793" spans="1:6" s="7" customFormat="1" ht="15.75" hidden="1" outlineLevel="5">
      <c r="A1793" s="58" t="s">
        <v>286</v>
      </c>
      <c r="B1793" s="60" t="s">
        <v>441</v>
      </c>
      <c r="C1793" s="56">
        <v>5</v>
      </c>
      <c r="D1793" s="61">
        <f t="shared" si="49"/>
        <v>5</v>
      </c>
      <c r="E1793" s="114" t="e">
        <f>#REF!</f>
        <v>#REF!</v>
      </c>
      <c r="F1793" s="114" t="e">
        <f>#REF!</f>
        <v>#REF!</v>
      </c>
    </row>
    <row r="1794" spans="1:6" s="7" customFormat="1" ht="15.75" hidden="1" outlineLevel="6">
      <c r="A1794" s="34" t="s">
        <v>455</v>
      </c>
      <c r="B1794" s="60" t="s">
        <v>441</v>
      </c>
      <c r="C1794" s="56">
        <v>5</v>
      </c>
      <c r="D1794" s="61">
        <f t="shared" si="49"/>
        <v>5</v>
      </c>
      <c r="E1794" s="114" t="e">
        <f>#REF!</f>
        <v>#REF!</v>
      </c>
      <c r="F1794" s="114" t="e">
        <f>#REF!</f>
        <v>#REF!</v>
      </c>
    </row>
    <row r="1795" spans="1:6" s="7" customFormat="1" ht="15.75" hidden="1" outlineLevel="7">
      <c r="A1795" s="58" t="s">
        <v>43</v>
      </c>
      <c r="B1795" s="63" t="s">
        <v>441</v>
      </c>
      <c r="C1795" s="64">
        <v>5</v>
      </c>
      <c r="D1795" s="61">
        <f t="shared" si="49"/>
        <v>5</v>
      </c>
      <c r="E1795" s="114" t="e">
        <f>#REF!</f>
        <v>#REF!</v>
      </c>
      <c r="F1795" s="114" t="e">
        <f>#REF!</f>
        <v>#REF!</v>
      </c>
    </row>
    <row r="1796" spans="1:6" s="7" customFormat="1" ht="22.5" hidden="1" outlineLevel="3">
      <c r="A1796" s="58" t="s">
        <v>148</v>
      </c>
      <c r="B1796" s="60" t="s">
        <v>441</v>
      </c>
      <c r="C1796" s="56">
        <v>1030213.2</v>
      </c>
      <c r="D1796" s="61">
        <f t="shared" si="49"/>
        <v>1030213.2</v>
      </c>
      <c r="E1796" s="114" t="e">
        <f>#REF!</f>
        <v>#REF!</v>
      </c>
      <c r="F1796" s="114" t="e">
        <f>#REF!</f>
        <v>#REF!</v>
      </c>
    </row>
    <row r="1797" spans="1:6" s="7" customFormat="1" ht="22.5" hidden="1" outlineLevel="5">
      <c r="A1797" s="34" t="s">
        <v>148</v>
      </c>
      <c r="B1797" s="60" t="s">
        <v>441</v>
      </c>
      <c r="C1797" s="56">
        <v>1030213.2</v>
      </c>
      <c r="D1797" s="61">
        <f t="shared" si="49"/>
        <v>1030213.2</v>
      </c>
      <c r="E1797" s="114" t="e">
        <f>#REF!</f>
        <v>#REF!</v>
      </c>
      <c r="F1797" s="114" t="e">
        <f>#REF!</f>
        <v>#REF!</v>
      </c>
    </row>
    <row r="1798" spans="1:6" s="7" customFormat="1" ht="22.5" hidden="1" outlineLevel="6">
      <c r="A1798" s="58" t="s">
        <v>468</v>
      </c>
      <c r="B1798" s="60" t="s">
        <v>441</v>
      </c>
      <c r="C1798" s="56">
        <v>1030213.2</v>
      </c>
      <c r="D1798" s="61">
        <f t="shared" si="49"/>
        <v>1030213.2</v>
      </c>
      <c r="E1798" s="114" t="e">
        <f>#REF!</f>
        <v>#REF!</v>
      </c>
      <c r="F1798" s="114" t="e">
        <f>#REF!</f>
        <v>#REF!</v>
      </c>
    </row>
    <row r="1799" spans="1:6" s="7" customFormat="1" ht="15.75" hidden="1" outlineLevel="7">
      <c r="A1799" s="58" t="s">
        <v>32</v>
      </c>
      <c r="B1799" s="63" t="s">
        <v>441</v>
      </c>
      <c r="C1799" s="64">
        <v>1030213.2</v>
      </c>
      <c r="D1799" s="61">
        <f t="shared" si="49"/>
        <v>1030213.2</v>
      </c>
      <c r="E1799" s="114" t="e">
        <f>#REF!</f>
        <v>#REF!</v>
      </c>
      <c r="F1799" s="114" t="e">
        <f>#REF!</f>
        <v>#REF!</v>
      </c>
    </row>
    <row r="1800" spans="1:6" s="7" customFormat="1" ht="15.75" hidden="1" outlineLevel="3">
      <c r="A1800" s="58" t="s">
        <v>427</v>
      </c>
      <c r="B1800" s="60" t="s">
        <v>441</v>
      </c>
      <c r="C1800" s="56">
        <v>2599444.9</v>
      </c>
      <c r="D1800" s="61">
        <f t="shared" si="49"/>
        <v>2599444.9</v>
      </c>
      <c r="E1800" s="114" t="e">
        <f>#REF!</f>
        <v>#REF!</v>
      </c>
      <c r="F1800" s="114" t="e">
        <f>#REF!</f>
        <v>#REF!</v>
      </c>
    </row>
    <row r="1801" spans="1:6" s="7" customFormat="1" ht="15.75" hidden="1" outlineLevel="5">
      <c r="A1801" s="34" t="s">
        <v>448</v>
      </c>
      <c r="B1801" s="60" t="s">
        <v>441</v>
      </c>
      <c r="C1801" s="56">
        <v>2599444.9</v>
      </c>
      <c r="D1801" s="61">
        <f t="shared" si="49"/>
        <v>2599444.9</v>
      </c>
      <c r="E1801" s="114" t="e">
        <f>#REF!</f>
        <v>#REF!</v>
      </c>
      <c r="F1801" s="114" t="e">
        <f>#REF!</f>
        <v>#REF!</v>
      </c>
    </row>
    <row r="1802" spans="1:6" s="7" customFormat="1" ht="22.5" hidden="1" outlineLevel="6">
      <c r="A1802" s="58" t="s">
        <v>469</v>
      </c>
      <c r="B1802" s="60" t="s">
        <v>441</v>
      </c>
      <c r="C1802" s="56">
        <v>2599444.9</v>
      </c>
      <c r="D1802" s="61">
        <f t="shared" si="49"/>
        <v>2599444.9</v>
      </c>
      <c r="E1802" s="114" t="e">
        <f>#REF!</f>
        <v>#REF!</v>
      </c>
      <c r="F1802" s="114" t="e">
        <f>#REF!</f>
        <v>#REF!</v>
      </c>
    </row>
    <row r="1803" spans="1:6" s="7" customFormat="1" ht="15.75" hidden="1" outlineLevel="7">
      <c r="A1803" s="58" t="s">
        <v>32</v>
      </c>
      <c r="B1803" s="63" t="s">
        <v>441</v>
      </c>
      <c r="C1803" s="64">
        <v>2599444.9</v>
      </c>
      <c r="D1803" s="61">
        <f t="shared" si="49"/>
        <v>2599444.9</v>
      </c>
      <c r="E1803" s="114" t="e">
        <f>#REF!</f>
        <v>#REF!</v>
      </c>
      <c r="F1803" s="114" t="e">
        <f>#REF!</f>
        <v>#REF!</v>
      </c>
    </row>
    <row r="1804" spans="1:6" s="7" customFormat="1" ht="15.75" hidden="1" outlineLevel="3">
      <c r="A1804" s="58" t="s">
        <v>427</v>
      </c>
      <c r="B1804" s="60" t="s">
        <v>441</v>
      </c>
      <c r="C1804" s="56">
        <v>64817</v>
      </c>
      <c r="D1804" s="61">
        <f t="shared" si="49"/>
        <v>64817</v>
      </c>
      <c r="E1804" s="114" t="e">
        <f>#REF!</f>
        <v>#REF!</v>
      </c>
      <c r="F1804" s="114" t="e">
        <f>#REF!</f>
        <v>#REF!</v>
      </c>
    </row>
    <row r="1805" spans="1:6" s="7" customFormat="1" ht="15.75" hidden="1" outlineLevel="4">
      <c r="A1805" s="34" t="s">
        <v>432</v>
      </c>
      <c r="B1805" s="60" t="s">
        <v>441</v>
      </c>
      <c r="C1805" s="56">
        <v>64817</v>
      </c>
      <c r="D1805" s="61">
        <f t="shared" si="49"/>
        <v>64817</v>
      </c>
      <c r="E1805" s="114" t="e">
        <f>#REF!</f>
        <v>#REF!</v>
      </c>
      <c r="F1805" s="114" t="e">
        <f>#REF!</f>
        <v>#REF!</v>
      </c>
    </row>
    <row r="1806" spans="1:6" s="7" customFormat="1" ht="15.75" hidden="1" outlineLevel="5">
      <c r="A1806" s="58" t="s">
        <v>470</v>
      </c>
      <c r="B1806" s="60" t="s">
        <v>441</v>
      </c>
      <c r="C1806" s="56">
        <v>64817</v>
      </c>
      <c r="D1806" s="61">
        <f t="shared" si="49"/>
        <v>64817</v>
      </c>
      <c r="E1806" s="114" t="e">
        <f>#REF!</f>
        <v>#REF!</v>
      </c>
      <c r="F1806" s="114" t="e">
        <f>#REF!</f>
        <v>#REF!</v>
      </c>
    </row>
    <row r="1807" spans="1:6" s="7" customFormat="1" ht="22.5" hidden="1" outlineLevel="6">
      <c r="A1807" s="58" t="s">
        <v>471</v>
      </c>
      <c r="B1807" s="60" t="s">
        <v>441</v>
      </c>
      <c r="C1807" s="56">
        <v>64817</v>
      </c>
      <c r="D1807" s="61">
        <f t="shared" si="49"/>
        <v>64817</v>
      </c>
      <c r="E1807" s="114" t="e">
        <f>#REF!</f>
        <v>#REF!</v>
      </c>
      <c r="F1807" s="114" t="e">
        <f>#REF!</f>
        <v>#REF!</v>
      </c>
    </row>
    <row r="1808" spans="1:6" s="7" customFormat="1" ht="15.75" hidden="1" outlineLevel="7">
      <c r="A1808" s="58" t="s">
        <v>32</v>
      </c>
      <c r="B1808" s="63" t="s">
        <v>441</v>
      </c>
      <c r="C1808" s="64">
        <v>63865</v>
      </c>
      <c r="D1808" s="61">
        <f t="shared" si="49"/>
        <v>63865</v>
      </c>
      <c r="E1808" s="114" t="e">
        <f>#REF!</f>
        <v>#REF!</v>
      </c>
      <c r="F1808" s="114" t="e">
        <f>#REF!</f>
        <v>#REF!</v>
      </c>
    </row>
    <row r="1809" spans="1:6" s="7" customFormat="1" ht="15.75" hidden="1" outlineLevel="7">
      <c r="A1809" s="58" t="s">
        <v>286</v>
      </c>
      <c r="B1809" s="63" t="s">
        <v>441</v>
      </c>
      <c r="C1809" s="64">
        <v>952</v>
      </c>
      <c r="D1809" s="61">
        <f t="shared" si="49"/>
        <v>952</v>
      </c>
      <c r="E1809" s="114" t="e">
        <f>#REF!</f>
        <v>#REF!</v>
      </c>
      <c r="F1809" s="114" t="e">
        <f>#REF!</f>
        <v>#REF!</v>
      </c>
    </row>
    <row r="1810" spans="1:6" s="7" customFormat="1" ht="22.5" hidden="1" outlineLevel="3">
      <c r="A1810" s="34" t="s">
        <v>287</v>
      </c>
      <c r="B1810" s="60" t="s">
        <v>441</v>
      </c>
      <c r="C1810" s="56">
        <v>25000</v>
      </c>
      <c r="D1810" s="61">
        <f t="shared" si="49"/>
        <v>25000</v>
      </c>
      <c r="E1810" s="114" t="e">
        <f>#REF!</f>
        <v>#REF!</v>
      </c>
      <c r="F1810" s="114" t="e">
        <f>#REF!</f>
        <v>#REF!</v>
      </c>
    </row>
    <row r="1811" spans="1:6" s="7" customFormat="1" ht="15.75" hidden="1" outlineLevel="5">
      <c r="A1811" s="34" t="s">
        <v>331</v>
      </c>
      <c r="B1811" s="60" t="s">
        <v>441</v>
      </c>
      <c r="C1811" s="56">
        <v>25000</v>
      </c>
      <c r="D1811" s="61">
        <f t="shared" si="49"/>
        <v>25000</v>
      </c>
      <c r="E1811" s="114" t="e">
        <f>#REF!</f>
        <v>#REF!</v>
      </c>
      <c r="F1811" s="114" t="e">
        <f>#REF!</f>
        <v>#REF!</v>
      </c>
    </row>
    <row r="1812" spans="1:6" s="7" customFormat="1" ht="33.75" hidden="1" outlineLevel="6">
      <c r="A1812" s="58" t="s">
        <v>472</v>
      </c>
      <c r="B1812" s="60" t="s">
        <v>441</v>
      </c>
      <c r="C1812" s="56">
        <v>25000</v>
      </c>
      <c r="D1812" s="61">
        <f t="shared" si="49"/>
        <v>25000</v>
      </c>
      <c r="E1812" s="114" t="e">
        <f>#REF!</f>
        <v>#REF!</v>
      </c>
      <c r="F1812" s="114" t="e">
        <f>#REF!</f>
        <v>#REF!</v>
      </c>
    </row>
    <row r="1813" spans="1:6" s="7" customFormat="1" ht="15.75" hidden="1" outlineLevel="7">
      <c r="A1813" s="58" t="s">
        <v>32</v>
      </c>
      <c r="B1813" s="63" t="s">
        <v>441</v>
      </c>
      <c r="C1813" s="64">
        <v>25000</v>
      </c>
      <c r="D1813" s="61">
        <f t="shared" si="49"/>
        <v>25000</v>
      </c>
      <c r="E1813" s="114" t="e">
        <f>#REF!</f>
        <v>#REF!</v>
      </c>
      <c r="F1813" s="114" t="e">
        <f>#REF!</f>
        <v>#REF!</v>
      </c>
    </row>
    <row r="1814" spans="1:6" s="7" customFormat="1" ht="15.75" hidden="1" outlineLevel="3">
      <c r="A1814" s="58" t="s">
        <v>286</v>
      </c>
      <c r="B1814" s="60" t="s">
        <v>441</v>
      </c>
      <c r="C1814" s="56">
        <v>29952</v>
      </c>
      <c r="D1814" s="61">
        <f t="shared" si="49"/>
        <v>29952</v>
      </c>
      <c r="E1814" s="114" t="e">
        <f>#REF!</f>
        <v>#REF!</v>
      </c>
      <c r="F1814" s="114" t="e">
        <f>#REF!</f>
        <v>#REF!</v>
      </c>
    </row>
    <row r="1815" spans="1:6" s="7" customFormat="1" ht="15.75" hidden="1" outlineLevel="5">
      <c r="A1815" s="34" t="s">
        <v>331</v>
      </c>
      <c r="B1815" s="60" t="s">
        <v>441</v>
      </c>
      <c r="C1815" s="56">
        <v>29952</v>
      </c>
      <c r="D1815" s="61">
        <f t="shared" si="49"/>
        <v>29952</v>
      </c>
      <c r="E1815" s="114" t="e">
        <f>#REF!</f>
        <v>#REF!</v>
      </c>
      <c r="F1815" s="114" t="e">
        <f>#REF!</f>
        <v>#REF!</v>
      </c>
    </row>
    <row r="1816" spans="1:6" s="7" customFormat="1" ht="45" hidden="1" outlineLevel="6">
      <c r="A1816" s="79" t="s">
        <v>473</v>
      </c>
      <c r="B1816" s="60" t="s">
        <v>441</v>
      </c>
      <c r="C1816" s="56">
        <v>29952</v>
      </c>
      <c r="D1816" s="61">
        <f t="shared" si="49"/>
        <v>29952</v>
      </c>
      <c r="E1816" s="114" t="e">
        <f>#REF!</f>
        <v>#REF!</v>
      </c>
      <c r="F1816" s="114" t="e">
        <f>#REF!</f>
        <v>#REF!</v>
      </c>
    </row>
    <row r="1817" spans="1:6" s="7" customFormat="1" ht="15.75" hidden="1" outlineLevel="7">
      <c r="A1817" s="58" t="s">
        <v>32</v>
      </c>
      <c r="B1817" s="63" t="s">
        <v>441</v>
      </c>
      <c r="C1817" s="64">
        <v>29952</v>
      </c>
      <c r="D1817" s="61">
        <f t="shared" si="49"/>
        <v>29952</v>
      </c>
      <c r="E1817" s="114" t="e">
        <f>#REF!</f>
        <v>#REF!</v>
      </c>
      <c r="F1817" s="114" t="e">
        <f>#REF!</f>
        <v>#REF!</v>
      </c>
    </row>
    <row r="1818" spans="1:6" s="7" customFormat="1" ht="15.75" hidden="1" outlineLevel="3">
      <c r="A1818" s="58" t="s">
        <v>286</v>
      </c>
      <c r="B1818" s="60" t="s">
        <v>441</v>
      </c>
      <c r="C1818" s="56">
        <v>47657</v>
      </c>
      <c r="D1818" s="61">
        <f t="shared" si="49"/>
        <v>47657</v>
      </c>
      <c r="E1818" s="114" t="e">
        <f>#REF!</f>
        <v>#REF!</v>
      </c>
      <c r="F1818" s="114" t="e">
        <f>#REF!</f>
        <v>#REF!</v>
      </c>
    </row>
    <row r="1819" spans="1:6" s="7" customFormat="1" ht="15.75" hidden="1" outlineLevel="5">
      <c r="A1819" s="34" t="s">
        <v>331</v>
      </c>
      <c r="B1819" s="60" t="s">
        <v>441</v>
      </c>
      <c r="C1819" s="56">
        <v>47657</v>
      </c>
      <c r="D1819" s="61">
        <f t="shared" si="49"/>
        <v>47657</v>
      </c>
      <c r="E1819" s="114" t="e">
        <f>#REF!</f>
        <v>#REF!</v>
      </c>
      <c r="F1819" s="114" t="e">
        <f>#REF!</f>
        <v>#REF!</v>
      </c>
    </row>
    <row r="1820" spans="1:6" s="7" customFormat="1" ht="45" hidden="1" outlineLevel="6">
      <c r="A1820" s="79" t="s">
        <v>474</v>
      </c>
      <c r="B1820" s="60" t="s">
        <v>441</v>
      </c>
      <c r="C1820" s="56">
        <v>47657</v>
      </c>
      <c r="D1820" s="61">
        <f t="shared" si="49"/>
        <v>47657</v>
      </c>
      <c r="E1820" s="114" t="e">
        <f>#REF!</f>
        <v>#REF!</v>
      </c>
      <c r="F1820" s="114" t="e">
        <f>#REF!</f>
        <v>#REF!</v>
      </c>
    </row>
    <row r="1821" spans="1:6" s="7" customFormat="1" ht="15.75" hidden="1" outlineLevel="7">
      <c r="A1821" s="58" t="s">
        <v>32</v>
      </c>
      <c r="B1821" s="63" t="s">
        <v>441</v>
      </c>
      <c r="C1821" s="64">
        <v>47657</v>
      </c>
      <c r="D1821" s="61">
        <f t="shared" si="49"/>
        <v>47657</v>
      </c>
      <c r="E1821" s="114" t="e">
        <f>#REF!</f>
        <v>#REF!</v>
      </c>
      <c r="F1821" s="114" t="e">
        <f>#REF!</f>
        <v>#REF!</v>
      </c>
    </row>
    <row r="1822" spans="1:6" s="7" customFormat="1" ht="15.75" hidden="1" outlineLevel="3">
      <c r="A1822" s="58" t="s">
        <v>427</v>
      </c>
      <c r="B1822" s="60" t="s">
        <v>441</v>
      </c>
      <c r="C1822" s="56">
        <v>255327.9</v>
      </c>
      <c r="D1822" s="61">
        <f t="shared" si="49"/>
        <v>255327.9</v>
      </c>
      <c r="E1822" s="114" t="e">
        <f>#REF!</f>
        <v>#REF!</v>
      </c>
      <c r="F1822" s="114" t="e">
        <f>#REF!</f>
        <v>#REF!</v>
      </c>
    </row>
    <row r="1823" spans="1:6" s="7" customFormat="1" ht="15.75" hidden="1" outlineLevel="5">
      <c r="A1823" s="34" t="s">
        <v>432</v>
      </c>
      <c r="B1823" s="60" t="s">
        <v>441</v>
      </c>
      <c r="C1823" s="56">
        <v>255327.9</v>
      </c>
      <c r="D1823" s="61">
        <f t="shared" si="49"/>
        <v>255327.9</v>
      </c>
      <c r="E1823" s="114" t="e">
        <f>#REF!</f>
        <v>#REF!</v>
      </c>
      <c r="F1823" s="114" t="e">
        <f>#REF!</f>
        <v>#REF!</v>
      </c>
    </row>
    <row r="1824" spans="1:6" s="7" customFormat="1" ht="22.5" hidden="1" outlineLevel="6">
      <c r="A1824" s="58" t="s">
        <v>475</v>
      </c>
      <c r="B1824" s="60" t="s">
        <v>441</v>
      </c>
      <c r="C1824" s="56">
        <v>255327.9</v>
      </c>
      <c r="D1824" s="61">
        <f t="shared" si="49"/>
        <v>255327.9</v>
      </c>
      <c r="E1824" s="114" t="e">
        <f>#REF!</f>
        <v>#REF!</v>
      </c>
      <c r="F1824" s="114" t="e">
        <f>#REF!</f>
        <v>#REF!</v>
      </c>
    </row>
    <row r="1825" spans="1:6" s="7" customFormat="1" ht="15.75" hidden="1" outlineLevel="7">
      <c r="A1825" s="58" t="s">
        <v>32</v>
      </c>
      <c r="B1825" s="63" t="s">
        <v>441</v>
      </c>
      <c r="C1825" s="64">
        <v>255327.9</v>
      </c>
      <c r="D1825" s="61">
        <f t="shared" si="49"/>
        <v>255327.9</v>
      </c>
      <c r="E1825" s="114" t="e">
        <f>#REF!</f>
        <v>#REF!</v>
      </c>
      <c r="F1825" s="114" t="e">
        <f>#REF!</f>
        <v>#REF!</v>
      </c>
    </row>
    <row r="1826" spans="1:6" s="7" customFormat="1" ht="15.75" hidden="1" outlineLevel="3">
      <c r="A1826" s="58" t="s">
        <v>427</v>
      </c>
      <c r="B1826" s="60" t="s">
        <v>441</v>
      </c>
      <c r="C1826" s="56">
        <v>230184.3</v>
      </c>
      <c r="D1826" s="61">
        <f t="shared" si="49"/>
        <v>230184.3</v>
      </c>
      <c r="E1826" s="114" t="e">
        <f>#REF!</f>
        <v>#REF!</v>
      </c>
      <c r="F1826" s="114" t="e">
        <f>#REF!</f>
        <v>#REF!</v>
      </c>
    </row>
    <row r="1827" spans="1:6" s="7" customFormat="1" ht="15.75" hidden="1" outlineLevel="5">
      <c r="A1827" s="34" t="s">
        <v>448</v>
      </c>
      <c r="B1827" s="60" t="s">
        <v>441</v>
      </c>
      <c r="C1827" s="56">
        <v>230184.3</v>
      </c>
      <c r="D1827" s="61">
        <f t="shared" si="49"/>
        <v>230184.3</v>
      </c>
      <c r="E1827" s="114" t="e">
        <f>#REF!</f>
        <v>#REF!</v>
      </c>
      <c r="F1827" s="114" t="e">
        <f>#REF!</f>
        <v>#REF!</v>
      </c>
    </row>
    <row r="1828" spans="1:6" s="7" customFormat="1" ht="22.5" hidden="1" outlineLevel="6">
      <c r="A1828" s="58" t="s">
        <v>476</v>
      </c>
      <c r="B1828" s="60" t="s">
        <v>441</v>
      </c>
      <c r="C1828" s="56">
        <v>230184.3</v>
      </c>
      <c r="D1828" s="61">
        <f t="shared" si="49"/>
        <v>230184.3</v>
      </c>
      <c r="E1828" s="114" t="e">
        <f>#REF!</f>
        <v>#REF!</v>
      </c>
      <c r="F1828" s="114" t="e">
        <f>#REF!</f>
        <v>#REF!</v>
      </c>
    </row>
    <row r="1829" spans="1:6" s="7" customFormat="1" ht="15.75" hidden="1" outlineLevel="7">
      <c r="A1829" s="58" t="s">
        <v>32</v>
      </c>
      <c r="B1829" s="63" t="s">
        <v>441</v>
      </c>
      <c r="C1829" s="64">
        <v>230184.3</v>
      </c>
      <c r="D1829" s="61">
        <f t="shared" si="49"/>
        <v>230184.3</v>
      </c>
      <c r="E1829" s="114" t="e">
        <f>#REF!</f>
        <v>#REF!</v>
      </c>
      <c r="F1829" s="114" t="e">
        <f>#REF!</f>
        <v>#REF!</v>
      </c>
    </row>
    <row r="1830" spans="1:6" s="7" customFormat="1" ht="15.75" hidden="1" outlineLevel="3">
      <c r="A1830" s="58" t="s">
        <v>427</v>
      </c>
      <c r="B1830" s="60" t="s">
        <v>441</v>
      </c>
      <c r="C1830" s="56">
        <v>372669.3</v>
      </c>
      <c r="D1830" s="61">
        <f t="shared" si="49"/>
        <v>372669.3</v>
      </c>
      <c r="E1830" s="114" t="e">
        <f>#REF!</f>
        <v>#REF!</v>
      </c>
      <c r="F1830" s="114" t="e">
        <f>#REF!</f>
        <v>#REF!</v>
      </c>
    </row>
    <row r="1831" spans="1:6" s="7" customFormat="1" ht="15.75" hidden="1" outlineLevel="5">
      <c r="A1831" s="34" t="s">
        <v>448</v>
      </c>
      <c r="B1831" s="60" t="s">
        <v>441</v>
      </c>
      <c r="C1831" s="56">
        <v>123674.8</v>
      </c>
      <c r="D1831" s="61">
        <f t="shared" si="49"/>
        <v>123674.8</v>
      </c>
      <c r="E1831" s="114" t="e">
        <f>#REF!</f>
        <v>#REF!</v>
      </c>
      <c r="F1831" s="114" t="e">
        <f>#REF!</f>
        <v>#REF!</v>
      </c>
    </row>
    <row r="1832" spans="1:6" s="7" customFormat="1" ht="33.75" hidden="1" outlineLevel="6">
      <c r="A1832" s="58" t="s">
        <v>477</v>
      </c>
      <c r="B1832" s="60" t="s">
        <v>441</v>
      </c>
      <c r="C1832" s="56">
        <v>123674.8</v>
      </c>
      <c r="D1832" s="61">
        <f t="shared" si="49"/>
        <v>123674.8</v>
      </c>
      <c r="E1832" s="114" t="e">
        <f>#REF!</f>
        <v>#REF!</v>
      </c>
      <c r="F1832" s="114" t="e">
        <f>#REF!</f>
        <v>#REF!</v>
      </c>
    </row>
    <row r="1833" spans="1:6" s="7" customFormat="1" ht="15.75" hidden="1" outlineLevel="7">
      <c r="A1833" s="58" t="s">
        <v>24</v>
      </c>
      <c r="B1833" s="63" t="s">
        <v>441</v>
      </c>
      <c r="C1833" s="64">
        <v>123674.8</v>
      </c>
      <c r="D1833" s="61">
        <f t="shared" si="49"/>
        <v>123674.8</v>
      </c>
      <c r="E1833" s="114" t="e">
        <f>#REF!</f>
        <v>#REF!</v>
      </c>
      <c r="F1833" s="114" t="e">
        <f>#REF!</f>
        <v>#REF!</v>
      </c>
    </row>
    <row r="1834" spans="1:6" s="7" customFormat="1" ht="15.75" hidden="1" outlineLevel="5">
      <c r="A1834" s="58" t="s">
        <v>26</v>
      </c>
      <c r="B1834" s="60" t="s">
        <v>441</v>
      </c>
      <c r="C1834" s="56">
        <v>248994.5</v>
      </c>
      <c r="D1834" s="61">
        <f t="shared" si="49"/>
        <v>248994.5</v>
      </c>
      <c r="E1834" s="114" t="e">
        <f>#REF!</f>
        <v>#REF!</v>
      </c>
      <c r="F1834" s="114" t="e">
        <f>#REF!</f>
        <v>#REF!</v>
      </c>
    </row>
    <row r="1835" spans="1:6" s="7" customFormat="1" ht="15.75" hidden="1" outlineLevel="6">
      <c r="A1835" s="34" t="s">
        <v>30</v>
      </c>
      <c r="B1835" s="60" t="s">
        <v>441</v>
      </c>
      <c r="C1835" s="56">
        <v>248994.5</v>
      </c>
      <c r="D1835" s="61">
        <f t="shared" si="49"/>
        <v>248994.5</v>
      </c>
      <c r="E1835" s="114" t="e">
        <f>#REF!</f>
        <v>#REF!</v>
      </c>
      <c r="F1835" s="114" t="e">
        <f>#REF!</f>
        <v>#REF!</v>
      </c>
    </row>
    <row r="1836" spans="1:6" s="7" customFormat="1" ht="15.75" hidden="1" outlineLevel="7">
      <c r="A1836" s="58" t="s">
        <v>32</v>
      </c>
      <c r="B1836" s="63" t="s">
        <v>441</v>
      </c>
      <c r="C1836" s="64">
        <v>248994.5</v>
      </c>
      <c r="D1836" s="61">
        <f t="shared" si="49"/>
        <v>248994.5</v>
      </c>
      <c r="E1836" s="114" t="e">
        <f>#REF!</f>
        <v>#REF!</v>
      </c>
      <c r="F1836" s="114" t="e">
        <f>#REF!</f>
        <v>#REF!</v>
      </c>
    </row>
    <row r="1837" spans="1:6" s="7" customFormat="1" ht="15.75" hidden="1" outlineLevel="3">
      <c r="A1837" s="58" t="s">
        <v>286</v>
      </c>
      <c r="B1837" s="60" t="s">
        <v>441</v>
      </c>
      <c r="C1837" s="56">
        <v>110961.7</v>
      </c>
      <c r="D1837" s="61">
        <f t="shared" si="49"/>
        <v>110961.7</v>
      </c>
      <c r="E1837" s="114" t="e">
        <f>#REF!</f>
        <v>#REF!</v>
      </c>
      <c r="F1837" s="114" t="e">
        <f>#REF!</f>
        <v>#REF!</v>
      </c>
    </row>
    <row r="1838" spans="1:6" s="7" customFormat="1" ht="15.75" hidden="1" outlineLevel="5">
      <c r="A1838" s="34" t="s">
        <v>331</v>
      </c>
      <c r="B1838" s="60" t="s">
        <v>441</v>
      </c>
      <c r="C1838" s="56">
        <v>110961.7</v>
      </c>
      <c r="D1838" s="61">
        <f t="shared" si="49"/>
        <v>110961.7</v>
      </c>
      <c r="E1838" s="114" t="e">
        <f>#REF!</f>
        <v>#REF!</v>
      </c>
      <c r="F1838" s="114" t="e">
        <f>#REF!</f>
        <v>#REF!</v>
      </c>
    </row>
    <row r="1839" spans="1:6" s="7" customFormat="1" ht="56.25" hidden="1" outlineLevel="6">
      <c r="A1839" s="79" t="s">
        <v>478</v>
      </c>
      <c r="B1839" s="60" t="s">
        <v>441</v>
      </c>
      <c r="C1839" s="56">
        <v>110961.7</v>
      </c>
      <c r="D1839" s="61">
        <f t="shared" si="49"/>
        <v>110961.7</v>
      </c>
      <c r="E1839" s="114" t="e">
        <f>#REF!</f>
        <v>#REF!</v>
      </c>
      <c r="F1839" s="114" t="e">
        <f>#REF!</f>
        <v>#REF!</v>
      </c>
    </row>
    <row r="1840" spans="1:6" s="7" customFormat="1" ht="15.75" hidden="1" outlineLevel="7">
      <c r="A1840" s="58" t="s">
        <v>32</v>
      </c>
      <c r="B1840" s="63" t="s">
        <v>441</v>
      </c>
      <c r="C1840" s="64">
        <v>110961.7</v>
      </c>
      <c r="D1840" s="61">
        <f t="shared" si="49"/>
        <v>110961.7</v>
      </c>
      <c r="E1840" s="114" t="e">
        <f>#REF!</f>
        <v>#REF!</v>
      </c>
      <c r="F1840" s="114" t="e">
        <f>#REF!</f>
        <v>#REF!</v>
      </c>
    </row>
    <row r="1841" spans="1:6" s="7" customFormat="1" ht="15.75" hidden="1" outlineLevel="3">
      <c r="A1841" s="58" t="s">
        <v>427</v>
      </c>
      <c r="B1841" s="60" t="s">
        <v>441</v>
      </c>
      <c r="C1841" s="56">
        <v>3140</v>
      </c>
      <c r="D1841" s="61">
        <f t="shared" si="49"/>
        <v>3140</v>
      </c>
      <c r="E1841" s="114" t="e">
        <f>#REF!</f>
        <v>#REF!</v>
      </c>
      <c r="F1841" s="114" t="e">
        <f>#REF!</f>
        <v>#REF!</v>
      </c>
    </row>
    <row r="1842" spans="1:6" s="7" customFormat="1" ht="15.75" hidden="1" outlineLevel="5">
      <c r="A1842" s="34" t="s">
        <v>432</v>
      </c>
      <c r="B1842" s="60" t="s">
        <v>441</v>
      </c>
      <c r="C1842" s="56">
        <v>3140</v>
      </c>
      <c r="D1842" s="61">
        <f t="shared" si="49"/>
        <v>3140</v>
      </c>
      <c r="E1842" s="114" t="e">
        <f>#REF!</f>
        <v>#REF!</v>
      </c>
      <c r="F1842" s="114" t="e">
        <f>#REF!</f>
        <v>#REF!</v>
      </c>
    </row>
    <row r="1843" spans="1:6" s="7" customFormat="1" ht="33.75" hidden="1" outlineLevel="6">
      <c r="A1843" s="58" t="s">
        <v>479</v>
      </c>
      <c r="B1843" s="60" t="s">
        <v>441</v>
      </c>
      <c r="C1843" s="56">
        <v>3140</v>
      </c>
      <c r="D1843" s="61">
        <f t="shared" si="49"/>
        <v>3140</v>
      </c>
      <c r="E1843" s="114" t="e">
        <f>#REF!</f>
        <v>#REF!</v>
      </c>
      <c r="F1843" s="114" t="e">
        <f>#REF!</f>
        <v>#REF!</v>
      </c>
    </row>
    <row r="1844" spans="1:6" s="7" customFormat="1" ht="15.75" hidden="1" outlineLevel="7">
      <c r="A1844" s="58" t="s">
        <v>32</v>
      </c>
      <c r="B1844" s="63" t="s">
        <v>441</v>
      </c>
      <c r="C1844" s="64">
        <v>3140</v>
      </c>
      <c r="D1844" s="61">
        <f t="shared" si="49"/>
        <v>3140</v>
      </c>
      <c r="E1844" s="114" t="e">
        <f>#REF!</f>
        <v>#REF!</v>
      </c>
      <c r="F1844" s="114" t="e">
        <f>#REF!</f>
        <v>#REF!</v>
      </c>
    </row>
    <row r="1845" spans="1:6" s="7" customFormat="1" ht="15.75" hidden="1" outlineLevel="3">
      <c r="A1845" s="58" t="s">
        <v>64</v>
      </c>
      <c r="B1845" s="60" t="s">
        <v>441</v>
      </c>
      <c r="C1845" s="56">
        <v>205881</v>
      </c>
      <c r="D1845" s="61">
        <f t="shared" si="49"/>
        <v>205881</v>
      </c>
      <c r="E1845" s="114" t="e">
        <f>#REF!</f>
        <v>#REF!</v>
      </c>
      <c r="F1845" s="114" t="e">
        <f>#REF!</f>
        <v>#REF!</v>
      </c>
    </row>
    <row r="1846" spans="1:6" s="7" customFormat="1" ht="15.75" hidden="1" outlineLevel="5">
      <c r="A1846" s="34" t="s">
        <v>64</v>
      </c>
      <c r="B1846" s="60" t="s">
        <v>441</v>
      </c>
      <c r="C1846" s="56">
        <v>205881</v>
      </c>
      <c r="D1846" s="61">
        <f t="shared" si="49"/>
        <v>205881</v>
      </c>
      <c r="E1846" s="114" t="e">
        <f>#REF!</f>
        <v>#REF!</v>
      </c>
      <c r="F1846" s="114" t="e">
        <f>#REF!</f>
        <v>#REF!</v>
      </c>
    </row>
    <row r="1847" spans="1:6" s="7" customFormat="1" ht="22.5" hidden="1" outlineLevel="6">
      <c r="A1847" s="58" t="s">
        <v>480</v>
      </c>
      <c r="B1847" s="60" t="s">
        <v>441</v>
      </c>
      <c r="C1847" s="56">
        <v>205881</v>
      </c>
      <c r="D1847" s="61">
        <f t="shared" si="49"/>
        <v>205881</v>
      </c>
      <c r="E1847" s="114" t="e">
        <f>#REF!</f>
        <v>#REF!</v>
      </c>
      <c r="F1847" s="114" t="e">
        <f>#REF!</f>
        <v>#REF!</v>
      </c>
    </row>
    <row r="1848" spans="1:6" s="7" customFormat="1" ht="15.75" hidden="1" outlineLevel="7">
      <c r="A1848" s="58" t="s">
        <v>32</v>
      </c>
      <c r="B1848" s="63" t="s">
        <v>441</v>
      </c>
      <c r="C1848" s="64">
        <v>205881</v>
      </c>
      <c r="D1848" s="61">
        <f t="shared" si="49"/>
        <v>205881</v>
      </c>
      <c r="E1848" s="114" t="e">
        <f>#REF!</f>
        <v>#REF!</v>
      </c>
      <c r="F1848" s="114" t="e">
        <f>#REF!</f>
        <v>#REF!</v>
      </c>
    </row>
    <row r="1849" spans="1:6" s="7" customFormat="1" ht="15.75" hidden="1" outlineLevel="3">
      <c r="A1849" s="58" t="s">
        <v>427</v>
      </c>
      <c r="B1849" s="60" t="s">
        <v>441</v>
      </c>
      <c r="C1849" s="56">
        <v>412232.4</v>
      </c>
      <c r="D1849" s="61">
        <f t="shared" si="49"/>
        <v>412232.4</v>
      </c>
      <c r="E1849" s="114" t="e">
        <f>#REF!</f>
        <v>#REF!</v>
      </c>
      <c r="F1849" s="114" t="e">
        <f>#REF!</f>
        <v>#REF!</v>
      </c>
    </row>
    <row r="1850" spans="1:6" s="7" customFormat="1" ht="15.75" hidden="1" outlineLevel="5">
      <c r="A1850" s="34" t="s">
        <v>448</v>
      </c>
      <c r="B1850" s="60" t="s">
        <v>441</v>
      </c>
      <c r="C1850" s="56">
        <v>412232.4</v>
      </c>
      <c r="D1850" s="61">
        <f t="shared" si="49"/>
        <v>412232.4</v>
      </c>
      <c r="E1850" s="114" t="e">
        <f>#REF!</f>
        <v>#REF!</v>
      </c>
      <c r="F1850" s="114" t="e">
        <f>#REF!</f>
        <v>#REF!</v>
      </c>
    </row>
    <row r="1851" spans="1:6" s="7" customFormat="1" ht="90" hidden="1" outlineLevel="6">
      <c r="A1851" s="79" t="s">
        <v>481</v>
      </c>
      <c r="B1851" s="60" t="s">
        <v>441</v>
      </c>
      <c r="C1851" s="56">
        <v>412232.4</v>
      </c>
      <c r="D1851" s="61">
        <f t="shared" si="49"/>
        <v>412232.4</v>
      </c>
      <c r="E1851" s="114" t="e">
        <f>#REF!</f>
        <v>#REF!</v>
      </c>
      <c r="F1851" s="114" t="e">
        <f>#REF!</f>
        <v>#REF!</v>
      </c>
    </row>
    <row r="1852" spans="1:6" s="7" customFormat="1" ht="15.75" hidden="1" outlineLevel="7">
      <c r="A1852" s="58" t="s">
        <v>32</v>
      </c>
      <c r="B1852" s="63" t="s">
        <v>441</v>
      </c>
      <c r="C1852" s="64">
        <v>412232.4</v>
      </c>
      <c r="D1852" s="61">
        <f t="shared" si="49"/>
        <v>412232.4</v>
      </c>
      <c r="E1852" s="114" t="e">
        <f>#REF!</f>
        <v>#REF!</v>
      </c>
      <c r="F1852" s="114" t="e">
        <f>#REF!</f>
        <v>#REF!</v>
      </c>
    </row>
    <row r="1853" spans="1:6" s="7" customFormat="1" ht="15.75" hidden="1" outlineLevel="3">
      <c r="A1853" s="58" t="s">
        <v>427</v>
      </c>
      <c r="B1853" s="60" t="s">
        <v>441</v>
      </c>
      <c r="C1853" s="56">
        <v>26325.9</v>
      </c>
      <c r="D1853" s="61">
        <f t="shared" si="49"/>
        <v>26325.9</v>
      </c>
      <c r="E1853" s="114" t="e">
        <f>#REF!</f>
        <v>#REF!</v>
      </c>
      <c r="F1853" s="114" t="e">
        <f>#REF!</f>
        <v>#REF!</v>
      </c>
    </row>
    <row r="1854" spans="1:6" s="7" customFormat="1" ht="15.75" hidden="1" outlineLevel="5">
      <c r="A1854" s="34" t="s">
        <v>432</v>
      </c>
      <c r="B1854" s="60" t="s">
        <v>441</v>
      </c>
      <c r="C1854" s="56">
        <v>26325.9</v>
      </c>
      <c r="D1854" s="61">
        <f t="shared" si="49"/>
        <v>26325.9</v>
      </c>
      <c r="E1854" s="114" t="e">
        <f>#REF!</f>
        <v>#REF!</v>
      </c>
      <c r="F1854" s="114" t="e">
        <f>#REF!</f>
        <v>#REF!</v>
      </c>
    </row>
    <row r="1855" spans="1:6" s="7" customFormat="1" ht="33.75" hidden="1" outlineLevel="6">
      <c r="A1855" s="58" t="s">
        <v>482</v>
      </c>
      <c r="B1855" s="60" t="s">
        <v>441</v>
      </c>
      <c r="C1855" s="56">
        <v>26325.9</v>
      </c>
      <c r="D1855" s="61">
        <f t="shared" ref="D1855:D1918" si="50">C1855</f>
        <v>26325.9</v>
      </c>
      <c r="E1855" s="114" t="e">
        <f>#REF!</f>
        <v>#REF!</v>
      </c>
      <c r="F1855" s="114" t="e">
        <f>#REF!</f>
        <v>#REF!</v>
      </c>
    </row>
    <row r="1856" spans="1:6" s="7" customFormat="1" ht="15.75" hidden="1" outlineLevel="7">
      <c r="A1856" s="58" t="s">
        <v>32</v>
      </c>
      <c r="B1856" s="63" t="s">
        <v>441</v>
      </c>
      <c r="C1856" s="64">
        <v>26325.9</v>
      </c>
      <c r="D1856" s="61">
        <f t="shared" si="50"/>
        <v>26325.9</v>
      </c>
      <c r="E1856" s="114" t="e">
        <f>#REF!</f>
        <v>#REF!</v>
      </c>
      <c r="F1856" s="114" t="e">
        <f>#REF!</f>
        <v>#REF!</v>
      </c>
    </row>
    <row r="1857" spans="1:6" s="7" customFormat="1" ht="15.75" hidden="1" outlineLevel="3">
      <c r="A1857" s="58" t="s">
        <v>427</v>
      </c>
      <c r="B1857" s="60" t="s">
        <v>441</v>
      </c>
      <c r="C1857" s="56">
        <v>1027</v>
      </c>
      <c r="D1857" s="61">
        <f t="shared" si="50"/>
        <v>1027</v>
      </c>
      <c r="E1857" s="114" t="e">
        <f>#REF!</f>
        <v>#REF!</v>
      </c>
      <c r="F1857" s="114" t="e">
        <f>#REF!</f>
        <v>#REF!</v>
      </c>
    </row>
    <row r="1858" spans="1:6" s="7" customFormat="1" ht="15.75" hidden="1" outlineLevel="5">
      <c r="A1858" s="34" t="s">
        <v>432</v>
      </c>
      <c r="B1858" s="60" t="s">
        <v>441</v>
      </c>
      <c r="C1858" s="56">
        <v>1027</v>
      </c>
      <c r="D1858" s="61">
        <f t="shared" si="50"/>
        <v>1027</v>
      </c>
      <c r="E1858" s="114" t="e">
        <f>#REF!</f>
        <v>#REF!</v>
      </c>
      <c r="F1858" s="114" t="e">
        <f>#REF!</f>
        <v>#REF!</v>
      </c>
    </row>
    <row r="1859" spans="1:6" s="7" customFormat="1" ht="33.75" hidden="1" outlineLevel="6">
      <c r="A1859" s="58" t="s">
        <v>483</v>
      </c>
      <c r="B1859" s="60" t="s">
        <v>441</v>
      </c>
      <c r="C1859" s="56">
        <v>1027</v>
      </c>
      <c r="D1859" s="61">
        <f t="shared" si="50"/>
        <v>1027</v>
      </c>
      <c r="E1859" s="114" t="e">
        <f>#REF!</f>
        <v>#REF!</v>
      </c>
      <c r="F1859" s="114" t="e">
        <f>#REF!</f>
        <v>#REF!</v>
      </c>
    </row>
    <row r="1860" spans="1:6" s="7" customFormat="1" ht="15.75" hidden="1" outlineLevel="7">
      <c r="A1860" s="58" t="s">
        <v>32</v>
      </c>
      <c r="B1860" s="63" t="s">
        <v>441</v>
      </c>
      <c r="C1860" s="64">
        <v>1027</v>
      </c>
      <c r="D1860" s="61">
        <f t="shared" si="50"/>
        <v>1027</v>
      </c>
      <c r="E1860" s="114" t="e">
        <f>#REF!</f>
        <v>#REF!</v>
      </c>
      <c r="F1860" s="114" t="e">
        <f>#REF!</f>
        <v>#REF!</v>
      </c>
    </row>
    <row r="1861" spans="1:6" s="7" customFormat="1" ht="15.75" hidden="1" outlineLevel="2">
      <c r="A1861" s="58" t="s">
        <v>427</v>
      </c>
      <c r="B1861" s="60" t="s">
        <v>441</v>
      </c>
      <c r="C1861" s="56">
        <v>935043.3</v>
      </c>
      <c r="D1861" s="61">
        <f t="shared" si="50"/>
        <v>935043.3</v>
      </c>
      <c r="E1861" s="114" t="e">
        <f>#REF!</f>
        <v>#REF!</v>
      </c>
      <c r="F1861" s="114" t="e">
        <f>#REF!</f>
        <v>#REF!</v>
      </c>
    </row>
    <row r="1862" spans="1:6" s="7" customFormat="1" ht="15.75" hidden="1" outlineLevel="3">
      <c r="A1862" s="34" t="s">
        <v>432</v>
      </c>
      <c r="B1862" s="60" t="s">
        <v>441</v>
      </c>
      <c r="C1862" s="56">
        <v>935043.3</v>
      </c>
      <c r="D1862" s="61">
        <f t="shared" si="50"/>
        <v>935043.3</v>
      </c>
      <c r="E1862" s="114" t="e">
        <f>#REF!</f>
        <v>#REF!</v>
      </c>
      <c r="F1862" s="114" t="e">
        <f>#REF!</f>
        <v>#REF!</v>
      </c>
    </row>
    <row r="1863" spans="1:6" s="7" customFormat="1" ht="15.75" hidden="1" outlineLevel="4">
      <c r="A1863" s="58" t="s">
        <v>145</v>
      </c>
      <c r="B1863" s="60" t="s">
        <v>441</v>
      </c>
      <c r="C1863" s="56">
        <v>935043.3</v>
      </c>
      <c r="D1863" s="61">
        <f t="shared" si="50"/>
        <v>935043.3</v>
      </c>
      <c r="E1863" s="114" t="e">
        <f>#REF!</f>
        <v>#REF!</v>
      </c>
      <c r="F1863" s="114" t="e">
        <f>#REF!</f>
        <v>#REF!</v>
      </c>
    </row>
    <row r="1864" spans="1:6" s="7" customFormat="1" ht="15.75" hidden="1" outlineLevel="5">
      <c r="A1864" s="58" t="s">
        <v>484</v>
      </c>
      <c r="B1864" s="60" t="s">
        <v>441</v>
      </c>
      <c r="C1864" s="56">
        <v>837265.4</v>
      </c>
      <c r="D1864" s="61">
        <f t="shared" si="50"/>
        <v>837265.4</v>
      </c>
      <c r="E1864" s="114" t="e">
        <f>#REF!</f>
        <v>#REF!</v>
      </c>
      <c r="F1864" s="114" t="e">
        <f>#REF!</f>
        <v>#REF!</v>
      </c>
    </row>
    <row r="1865" spans="1:6" s="7" customFormat="1" ht="15.75" hidden="1" outlineLevel="6">
      <c r="A1865" s="58" t="s">
        <v>485</v>
      </c>
      <c r="B1865" s="60" t="s">
        <v>441</v>
      </c>
      <c r="C1865" s="56">
        <v>790872.6</v>
      </c>
      <c r="D1865" s="61">
        <f t="shared" si="50"/>
        <v>790872.6</v>
      </c>
      <c r="E1865" s="114" t="e">
        <f>#REF!</f>
        <v>#REF!</v>
      </c>
      <c r="F1865" s="114" t="e">
        <f>#REF!</f>
        <v>#REF!</v>
      </c>
    </row>
    <row r="1866" spans="1:6" s="7" customFormat="1" ht="15.75" hidden="1" outlineLevel="7">
      <c r="A1866" s="58" t="s">
        <v>32</v>
      </c>
      <c r="B1866" s="63" t="s">
        <v>441</v>
      </c>
      <c r="C1866" s="64">
        <v>786205.7</v>
      </c>
      <c r="D1866" s="61">
        <f t="shared" si="50"/>
        <v>786205.7</v>
      </c>
      <c r="E1866" s="114" t="e">
        <f>#REF!</f>
        <v>#REF!</v>
      </c>
      <c r="F1866" s="114" t="e">
        <f>#REF!</f>
        <v>#REF!</v>
      </c>
    </row>
    <row r="1867" spans="1:6" s="7" customFormat="1" ht="15.75" hidden="1" outlineLevel="7">
      <c r="A1867" s="58" t="s">
        <v>286</v>
      </c>
      <c r="B1867" s="63" t="s">
        <v>441</v>
      </c>
      <c r="C1867" s="64">
        <v>4666.8999999999996</v>
      </c>
      <c r="D1867" s="61">
        <f t="shared" si="50"/>
        <v>4666.8999999999996</v>
      </c>
      <c r="E1867" s="114" t="e">
        <f>#REF!</f>
        <v>#REF!</v>
      </c>
      <c r="F1867" s="114" t="e">
        <f>#REF!</f>
        <v>#REF!</v>
      </c>
    </row>
    <row r="1868" spans="1:6" s="7" customFormat="1" ht="22.5" hidden="1" outlineLevel="6">
      <c r="A1868" s="34" t="s">
        <v>287</v>
      </c>
      <c r="B1868" s="60" t="s">
        <v>441</v>
      </c>
      <c r="C1868" s="56">
        <v>46392.800000000003</v>
      </c>
      <c r="D1868" s="61">
        <f t="shared" si="50"/>
        <v>46392.800000000003</v>
      </c>
      <c r="E1868" s="114" t="e">
        <f>#REF!</f>
        <v>#REF!</v>
      </c>
      <c r="F1868" s="114" t="e">
        <f>#REF!</f>
        <v>#REF!</v>
      </c>
    </row>
    <row r="1869" spans="1:6" s="7" customFormat="1" ht="15.75" hidden="1" outlineLevel="7">
      <c r="A1869" s="34" t="s">
        <v>331</v>
      </c>
      <c r="B1869" s="63" t="s">
        <v>441</v>
      </c>
      <c r="C1869" s="64">
        <v>46392.800000000003</v>
      </c>
      <c r="D1869" s="61">
        <f t="shared" si="50"/>
        <v>46392.800000000003</v>
      </c>
      <c r="E1869" s="114" t="e">
        <f>#REF!</f>
        <v>#REF!</v>
      </c>
      <c r="F1869" s="114" t="e">
        <f>#REF!</f>
        <v>#REF!</v>
      </c>
    </row>
    <row r="1870" spans="1:6" s="7" customFormat="1" ht="15.75" hidden="1" outlineLevel="5">
      <c r="A1870" s="58" t="s">
        <v>310</v>
      </c>
      <c r="B1870" s="60" t="s">
        <v>441</v>
      </c>
      <c r="C1870" s="56">
        <v>97777.9</v>
      </c>
      <c r="D1870" s="61">
        <f t="shared" si="50"/>
        <v>97777.9</v>
      </c>
      <c r="E1870" s="114" t="e">
        <f>#REF!</f>
        <v>#REF!</v>
      </c>
      <c r="F1870" s="114" t="e">
        <f>#REF!</f>
        <v>#REF!</v>
      </c>
    </row>
    <row r="1871" spans="1:6" s="7" customFormat="1" ht="15.75" hidden="1" outlineLevel="6">
      <c r="A1871" s="34" t="s">
        <v>310</v>
      </c>
      <c r="B1871" s="60" t="s">
        <v>441</v>
      </c>
      <c r="C1871" s="56">
        <v>97777.9</v>
      </c>
      <c r="D1871" s="61">
        <f t="shared" si="50"/>
        <v>97777.9</v>
      </c>
      <c r="E1871" s="114" t="e">
        <f>#REF!</f>
        <v>#REF!</v>
      </c>
      <c r="F1871" s="114" t="e">
        <f>#REF!</f>
        <v>#REF!</v>
      </c>
    </row>
    <row r="1872" spans="1:6" s="7" customFormat="1" ht="15.75" hidden="1" outlineLevel="7">
      <c r="A1872" s="58" t="s">
        <v>96</v>
      </c>
      <c r="B1872" s="63" t="s">
        <v>441</v>
      </c>
      <c r="C1872" s="64">
        <v>97777.9</v>
      </c>
      <c r="D1872" s="61">
        <f t="shared" si="50"/>
        <v>97777.9</v>
      </c>
      <c r="E1872" s="114" t="e">
        <f>#REF!</f>
        <v>#REF!</v>
      </c>
      <c r="F1872" s="114" t="e">
        <f>#REF!</f>
        <v>#REF!</v>
      </c>
    </row>
    <row r="1873" spans="1:6" s="7" customFormat="1" ht="15.75" hidden="1" outlineLevel="2">
      <c r="A1873" s="58" t="s">
        <v>486</v>
      </c>
      <c r="B1873" s="60" t="s">
        <v>441</v>
      </c>
      <c r="C1873" s="56">
        <v>374122.9</v>
      </c>
      <c r="D1873" s="61">
        <f t="shared" si="50"/>
        <v>374122.9</v>
      </c>
      <c r="E1873" s="114" t="e">
        <f>#REF!</f>
        <v>#REF!</v>
      </c>
      <c r="F1873" s="114" t="e">
        <f>#REF!</f>
        <v>#REF!</v>
      </c>
    </row>
    <row r="1874" spans="1:6" s="7" customFormat="1" ht="15.75" hidden="1" outlineLevel="3">
      <c r="A1874" s="34" t="s">
        <v>486</v>
      </c>
      <c r="B1874" s="60" t="s">
        <v>441</v>
      </c>
      <c r="C1874" s="56">
        <v>180000</v>
      </c>
      <c r="D1874" s="61">
        <f t="shared" si="50"/>
        <v>180000</v>
      </c>
      <c r="E1874" s="114" t="e">
        <f>#REF!</f>
        <v>#REF!</v>
      </c>
      <c r="F1874" s="114" t="e">
        <f>#REF!</f>
        <v>#REF!</v>
      </c>
    </row>
    <row r="1875" spans="1:6" s="7" customFormat="1" ht="15.75" hidden="1" outlineLevel="5">
      <c r="A1875" s="58" t="s">
        <v>114</v>
      </c>
      <c r="B1875" s="60" t="s">
        <v>441</v>
      </c>
      <c r="C1875" s="56">
        <v>180000</v>
      </c>
      <c r="D1875" s="61">
        <f t="shared" si="50"/>
        <v>180000</v>
      </c>
      <c r="E1875" s="114" t="e">
        <f>#REF!</f>
        <v>#REF!</v>
      </c>
      <c r="F1875" s="114" t="e">
        <f>#REF!</f>
        <v>#REF!</v>
      </c>
    </row>
    <row r="1876" spans="1:6" s="7" customFormat="1" ht="22.5" hidden="1" outlineLevel="6">
      <c r="A1876" s="58" t="s">
        <v>301</v>
      </c>
      <c r="B1876" s="60" t="s">
        <v>441</v>
      </c>
      <c r="C1876" s="56">
        <v>180000</v>
      </c>
      <c r="D1876" s="61">
        <f t="shared" si="50"/>
        <v>180000</v>
      </c>
      <c r="E1876" s="114" t="e">
        <f>#REF!</f>
        <v>#REF!</v>
      </c>
      <c r="F1876" s="114" t="e">
        <f>#REF!</f>
        <v>#REF!</v>
      </c>
    </row>
    <row r="1877" spans="1:6" s="7" customFormat="1" ht="15.75" hidden="1" outlineLevel="7">
      <c r="A1877" s="58" t="s">
        <v>32</v>
      </c>
      <c r="B1877" s="63" t="s">
        <v>441</v>
      </c>
      <c r="C1877" s="64">
        <v>180000</v>
      </c>
      <c r="D1877" s="61">
        <f t="shared" si="50"/>
        <v>180000</v>
      </c>
      <c r="E1877" s="114" t="e">
        <f>#REF!</f>
        <v>#REF!</v>
      </c>
      <c r="F1877" s="114" t="e">
        <f>#REF!</f>
        <v>#REF!</v>
      </c>
    </row>
    <row r="1878" spans="1:6" s="7" customFormat="1" ht="15.75" hidden="1" outlineLevel="3">
      <c r="A1878" s="58" t="s">
        <v>286</v>
      </c>
      <c r="B1878" s="60" t="s">
        <v>441</v>
      </c>
      <c r="C1878" s="56">
        <v>165810</v>
      </c>
      <c r="D1878" s="61">
        <f t="shared" si="50"/>
        <v>165810</v>
      </c>
      <c r="E1878" s="114" t="e">
        <f>#REF!</f>
        <v>#REF!</v>
      </c>
      <c r="F1878" s="114" t="e">
        <f>#REF!</f>
        <v>#REF!</v>
      </c>
    </row>
    <row r="1879" spans="1:6" s="7" customFormat="1" ht="15.75" hidden="1" outlineLevel="5">
      <c r="A1879" s="34" t="s">
        <v>455</v>
      </c>
      <c r="B1879" s="60" t="s">
        <v>441</v>
      </c>
      <c r="C1879" s="56">
        <v>165810</v>
      </c>
      <c r="D1879" s="61">
        <f t="shared" si="50"/>
        <v>165810</v>
      </c>
      <c r="E1879" s="114" t="e">
        <f>#REF!</f>
        <v>#REF!</v>
      </c>
      <c r="F1879" s="114" t="e">
        <f>#REF!</f>
        <v>#REF!</v>
      </c>
    </row>
    <row r="1880" spans="1:6" s="7" customFormat="1" ht="22.5" hidden="1" outlineLevel="6">
      <c r="A1880" s="58" t="s">
        <v>487</v>
      </c>
      <c r="B1880" s="60" t="s">
        <v>441</v>
      </c>
      <c r="C1880" s="56">
        <v>165810</v>
      </c>
      <c r="D1880" s="61">
        <f t="shared" si="50"/>
        <v>165810</v>
      </c>
      <c r="E1880" s="114" t="e">
        <f>#REF!</f>
        <v>#REF!</v>
      </c>
      <c r="F1880" s="114" t="e">
        <f>#REF!</f>
        <v>#REF!</v>
      </c>
    </row>
    <row r="1881" spans="1:6" s="7" customFormat="1" ht="15.75" hidden="1" outlineLevel="7">
      <c r="A1881" s="58" t="s">
        <v>96</v>
      </c>
      <c r="B1881" s="63" t="s">
        <v>441</v>
      </c>
      <c r="C1881" s="64">
        <v>165810</v>
      </c>
      <c r="D1881" s="61">
        <f t="shared" si="50"/>
        <v>165810</v>
      </c>
      <c r="E1881" s="114" t="e">
        <f>#REF!</f>
        <v>#REF!</v>
      </c>
      <c r="F1881" s="114" t="e">
        <f>#REF!</f>
        <v>#REF!</v>
      </c>
    </row>
    <row r="1882" spans="1:6" s="7" customFormat="1" ht="15.75" hidden="1" outlineLevel="3">
      <c r="A1882" s="58" t="s">
        <v>177</v>
      </c>
      <c r="B1882" s="60" t="s">
        <v>441</v>
      </c>
      <c r="C1882" s="56">
        <v>4392</v>
      </c>
      <c r="D1882" s="61">
        <f t="shared" si="50"/>
        <v>4392</v>
      </c>
      <c r="E1882" s="114" t="e">
        <f>#REF!</f>
        <v>#REF!</v>
      </c>
      <c r="F1882" s="114" t="e">
        <f>#REF!</f>
        <v>#REF!</v>
      </c>
    </row>
    <row r="1883" spans="1:6" s="7" customFormat="1" ht="22.5" hidden="1" outlineLevel="4">
      <c r="A1883" s="34" t="s">
        <v>213</v>
      </c>
      <c r="B1883" s="60" t="s">
        <v>441</v>
      </c>
      <c r="C1883" s="56">
        <v>4392</v>
      </c>
      <c r="D1883" s="61">
        <f t="shared" si="50"/>
        <v>4392</v>
      </c>
      <c r="E1883" s="114" t="e">
        <f>#REF!</f>
        <v>#REF!</v>
      </c>
      <c r="F1883" s="114" t="e">
        <f>#REF!</f>
        <v>#REF!</v>
      </c>
    </row>
    <row r="1884" spans="1:6" s="7" customFormat="1" ht="22.5" hidden="1" outlineLevel="5">
      <c r="A1884" s="58" t="s">
        <v>488</v>
      </c>
      <c r="B1884" s="60" t="s">
        <v>441</v>
      </c>
      <c r="C1884" s="56">
        <v>4392</v>
      </c>
      <c r="D1884" s="61">
        <f t="shared" si="50"/>
        <v>4392</v>
      </c>
      <c r="E1884" s="114" t="e">
        <f>#REF!</f>
        <v>#REF!</v>
      </c>
      <c r="F1884" s="114" t="e">
        <f>#REF!</f>
        <v>#REF!</v>
      </c>
    </row>
    <row r="1885" spans="1:6" s="7" customFormat="1" ht="22.5" hidden="1" outlineLevel="6">
      <c r="A1885" s="58" t="s">
        <v>489</v>
      </c>
      <c r="B1885" s="60" t="s">
        <v>441</v>
      </c>
      <c r="C1885" s="56">
        <v>4392</v>
      </c>
      <c r="D1885" s="61">
        <f t="shared" si="50"/>
        <v>4392</v>
      </c>
      <c r="E1885" s="114" t="e">
        <f>#REF!</f>
        <v>#REF!</v>
      </c>
      <c r="F1885" s="114" t="e">
        <f>#REF!</f>
        <v>#REF!</v>
      </c>
    </row>
    <row r="1886" spans="1:6" s="7" customFormat="1" ht="15.75" hidden="1" outlineLevel="7">
      <c r="A1886" s="58" t="s">
        <v>32</v>
      </c>
      <c r="B1886" s="63" t="s">
        <v>441</v>
      </c>
      <c r="C1886" s="64">
        <v>4392</v>
      </c>
      <c r="D1886" s="61">
        <f t="shared" si="50"/>
        <v>4392</v>
      </c>
      <c r="E1886" s="114" t="e">
        <f>#REF!</f>
        <v>#REF!</v>
      </c>
      <c r="F1886" s="114" t="e">
        <f>#REF!</f>
        <v>#REF!</v>
      </c>
    </row>
    <row r="1887" spans="1:6" s="7" customFormat="1" ht="15.75" hidden="1" outlineLevel="3">
      <c r="A1887" s="58" t="s">
        <v>286</v>
      </c>
      <c r="B1887" s="60" t="s">
        <v>441</v>
      </c>
      <c r="C1887" s="56">
        <v>23920.9</v>
      </c>
      <c r="D1887" s="61">
        <f t="shared" si="50"/>
        <v>23920.9</v>
      </c>
      <c r="E1887" s="114" t="e">
        <f>#REF!</f>
        <v>#REF!</v>
      </c>
      <c r="F1887" s="114" t="e">
        <f>#REF!</f>
        <v>#REF!</v>
      </c>
    </row>
    <row r="1888" spans="1:6" s="7" customFormat="1" ht="15.75" hidden="1" outlineLevel="4">
      <c r="A1888" s="34" t="s">
        <v>455</v>
      </c>
      <c r="B1888" s="60" t="s">
        <v>441</v>
      </c>
      <c r="C1888" s="56">
        <v>23920.9</v>
      </c>
      <c r="D1888" s="61">
        <f t="shared" si="50"/>
        <v>23920.9</v>
      </c>
      <c r="E1888" s="114" t="e">
        <f>#REF!</f>
        <v>#REF!</v>
      </c>
      <c r="F1888" s="114" t="e">
        <f>#REF!</f>
        <v>#REF!</v>
      </c>
    </row>
    <row r="1889" spans="1:6" s="7" customFormat="1" ht="22.5" hidden="1" outlineLevel="5">
      <c r="A1889" s="58" t="s">
        <v>214</v>
      </c>
      <c r="B1889" s="60" t="s">
        <v>441</v>
      </c>
      <c r="C1889" s="56">
        <v>23920.9</v>
      </c>
      <c r="D1889" s="61">
        <f t="shared" si="50"/>
        <v>23920.9</v>
      </c>
      <c r="E1889" s="114" t="e">
        <f>#REF!</f>
        <v>#REF!</v>
      </c>
      <c r="F1889" s="114" t="e">
        <f>#REF!</f>
        <v>#REF!</v>
      </c>
    </row>
    <row r="1890" spans="1:6" s="7" customFormat="1" ht="22.5" hidden="1" outlineLevel="6">
      <c r="A1890" s="58" t="s">
        <v>490</v>
      </c>
      <c r="B1890" s="60" t="s">
        <v>441</v>
      </c>
      <c r="C1890" s="56">
        <v>23920.9</v>
      </c>
      <c r="D1890" s="61">
        <f t="shared" si="50"/>
        <v>23920.9</v>
      </c>
      <c r="E1890" s="114" t="e">
        <f>#REF!</f>
        <v>#REF!</v>
      </c>
      <c r="F1890" s="114" t="e">
        <f>#REF!</f>
        <v>#REF!</v>
      </c>
    </row>
    <row r="1891" spans="1:6" s="7" customFormat="1" ht="15.75" hidden="1" outlineLevel="7">
      <c r="A1891" s="58" t="s">
        <v>32</v>
      </c>
      <c r="B1891" s="63" t="s">
        <v>441</v>
      </c>
      <c r="C1891" s="64">
        <v>23920.9</v>
      </c>
      <c r="D1891" s="61">
        <f t="shared" si="50"/>
        <v>23920.9</v>
      </c>
      <c r="E1891" s="114" t="e">
        <f>#REF!</f>
        <v>#REF!</v>
      </c>
      <c r="F1891" s="114" t="e">
        <f>#REF!</f>
        <v>#REF!</v>
      </c>
    </row>
    <row r="1892" spans="1:6" s="7" customFormat="1" ht="15.75" hidden="1" outlineLevel="1">
      <c r="A1892" s="58" t="s">
        <v>286</v>
      </c>
      <c r="B1892" s="60" t="s">
        <v>492</v>
      </c>
      <c r="C1892" s="56">
        <v>2142143.9</v>
      </c>
      <c r="D1892" s="61">
        <f t="shared" si="50"/>
        <v>2142143.9</v>
      </c>
      <c r="E1892" s="114" t="e">
        <f>#REF!</f>
        <v>#REF!</v>
      </c>
      <c r="F1892" s="114" t="e">
        <f>#REF!</f>
        <v>#REF!</v>
      </c>
    </row>
    <row r="1893" spans="1:6" s="7" customFormat="1" ht="15.75" hidden="1" outlineLevel="2">
      <c r="A1893" s="34" t="s">
        <v>455</v>
      </c>
      <c r="B1893" s="60" t="s">
        <v>492</v>
      </c>
      <c r="C1893" s="56">
        <v>2140996.4</v>
      </c>
      <c r="D1893" s="61">
        <f t="shared" si="50"/>
        <v>2140996.4</v>
      </c>
      <c r="E1893" s="114" t="e">
        <f>#REF!</f>
        <v>#REF!</v>
      </c>
      <c r="F1893" s="114" t="e">
        <f>#REF!</f>
        <v>#REF!</v>
      </c>
    </row>
    <row r="1894" spans="1:6" s="7" customFormat="1" ht="15.75" hidden="1" outlineLevel="3">
      <c r="A1894" s="58" t="s">
        <v>491</v>
      </c>
      <c r="B1894" s="60" t="s">
        <v>492</v>
      </c>
      <c r="C1894" s="56">
        <v>42535.9</v>
      </c>
      <c r="D1894" s="61">
        <f t="shared" si="50"/>
        <v>42535.9</v>
      </c>
      <c r="E1894" s="114" t="e">
        <f>#REF!</f>
        <v>#REF!</v>
      </c>
      <c r="F1894" s="114" t="e">
        <f>#REF!</f>
        <v>#REF!</v>
      </c>
    </row>
    <row r="1895" spans="1:6" s="7" customFormat="1" ht="15.75" hidden="1" outlineLevel="4">
      <c r="A1895" s="58" t="s">
        <v>246</v>
      </c>
      <c r="B1895" s="60" t="s">
        <v>492</v>
      </c>
      <c r="C1895" s="56">
        <v>42535.9</v>
      </c>
      <c r="D1895" s="61">
        <f t="shared" si="50"/>
        <v>42535.9</v>
      </c>
      <c r="E1895" s="114" t="e">
        <f>#REF!</f>
        <v>#REF!</v>
      </c>
      <c r="F1895" s="114" t="e">
        <f>#REF!</f>
        <v>#REF!</v>
      </c>
    </row>
    <row r="1896" spans="1:6" s="7" customFormat="1" ht="22.5" hidden="1" outlineLevel="5">
      <c r="A1896" s="58" t="s">
        <v>493</v>
      </c>
      <c r="B1896" s="60" t="s">
        <v>492</v>
      </c>
      <c r="C1896" s="56">
        <v>42535.9</v>
      </c>
      <c r="D1896" s="61">
        <f t="shared" si="50"/>
        <v>42535.9</v>
      </c>
      <c r="E1896" s="114" t="e">
        <f>#REF!</f>
        <v>#REF!</v>
      </c>
      <c r="F1896" s="114" t="e">
        <f>#REF!</f>
        <v>#REF!</v>
      </c>
    </row>
    <row r="1897" spans="1:6" s="7" customFormat="1" ht="22.5" hidden="1" outlineLevel="6">
      <c r="A1897" s="58" t="s">
        <v>494</v>
      </c>
      <c r="B1897" s="60" t="s">
        <v>492</v>
      </c>
      <c r="C1897" s="56">
        <v>42535.9</v>
      </c>
      <c r="D1897" s="61">
        <f t="shared" si="50"/>
        <v>42535.9</v>
      </c>
      <c r="E1897" s="114" t="e">
        <f>#REF!</f>
        <v>#REF!</v>
      </c>
      <c r="F1897" s="114" t="e">
        <f>#REF!</f>
        <v>#REF!</v>
      </c>
    </row>
    <row r="1898" spans="1:6" s="7" customFormat="1" ht="15.75" hidden="1" outlineLevel="7">
      <c r="A1898" s="58" t="s">
        <v>32</v>
      </c>
      <c r="B1898" s="63" t="s">
        <v>492</v>
      </c>
      <c r="C1898" s="64">
        <v>42535.9</v>
      </c>
      <c r="D1898" s="61">
        <f t="shared" si="50"/>
        <v>42535.9</v>
      </c>
      <c r="E1898" s="114" t="e">
        <f>#REF!</f>
        <v>#REF!</v>
      </c>
      <c r="F1898" s="114" t="e">
        <f>#REF!</f>
        <v>#REF!</v>
      </c>
    </row>
    <row r="1899" spans="1:6" s="7" customFormat="1" ht="15.75" hidden="1" outlineLevel="3">
      <c r="A1899" s="58" t="s">
        <v>427</v>
      </c>
      <c r="B1899" s="60" t="s">
        <v>492</v>
      </c>
      <c r="C1899" s="56">
        <v>147885.5</v>
      </c>
      <c r="D1899" s="61">
        <f t="shared" si="50"/>
        <v>147885.5</v>
      </c>
      <c r="E1899" s="114" t="e">
        <f>#REF!</f>
        <v>#REF!</v>
      </c>
      <c r="F1899" s="114" t="e">
        <f>#REF!</f>
        <v>#REF!</v>
      </c>
    </row>
    <row r="1900" spans="1:6" s="7" customFormat="1" ht="15.75" hidden="1" outlineLevel="4">
      <c r="A1900" s="34" t="s">
        <v>448</v>
      </c>
      <c r="B1900" s="60" t="s">
        <v>492</v>
      </c>
      <c r="C1900" s="56">
        <v>147885.5</v>
      </c>
      <c r="D1900" s="61">
        <f t="shared" si="50"/>
        <v>147885.5</v>
      </c>
      <c r="E1900" s="114" t="e">
        <f>#REF!</f>
        <v>#REF!</v>
      </c>
      <c r="F1900" s="114" t="e">
        <f>#REF!</f>
        <v>#REF!</v>
      </c>
    </row>
    <row r="1901" spans="1:6" s="7" customFormat="1" ht="22.5" hidden="1" outlineLevel="5">
      <c r="A1901" s="58" t="s">
        <v>495</v>
      </c>
      <c r="B1901" s="60" t="s">
        <v>492</v>
      </c>
      <c r="C1901" s="56">
        <v>147885.5</v>
      </c>
      <c r="D1901" s="61">
        <f t="shared" si="50"/>
        <v>147885.5</v>
      </c>
      <c r="E1901" s="114" t="e">
        <f>#REF!</f>
        <v>#REF!</v>
      </c>
      <c r="F1901" s="114" t="e">
        <f>#REF!</f>
        <v>#REF!</v>
      </c>
    </row>
    <row r="1902" spans="1:6" s="7" customFormat="1" ht="15.75" hidden="1" outlineLevel="6">
      <c r="A1902" s="58" t="s">
        <v>496</v>
      </c>
      <c r="B1902" s="60" t="s">
        <v>492</v>
      </c>
      <c r="C1902" s="56">
        <v>147885.5</v>
      </c>
      <c r="D1902" s="61">
        <f t="shared" si="50"/>
        <v>147885.5</v>
      </c>
      <c r="E1902" s="114" t="e">
        <f>#REF!</f>
        <v>#REF!</v>
      </c>
      <c r="F1902" s="114" t="e">
        <f>#REF!</f>
        <v>#REF!</v>
      </c>
    </row>
    <row r="1903" spans="1:6" s="7" customFormat="1" ht="15.75" hidden="1" outlineLevel="7">
      <c r="A1903" s="58" t="s">
        <v>32</v>
      </c>
      <c r="B1903" s="63" t="s">
        <v>492</v>
      </c>
      <c r="C1903" s="64">
        <v>145700</v>
      </c>
      <c r="D1903" s="61">
        <f t="shared" si="50"/>
        <v>145700</v>
      </c>
      <c r="E1903" s="114" t="e">
        <f>#REF!</f>
        <v>#REF!</v>
      </c>
      <c r="F1903" s="114" t="e">
        <f>#REF!</f>
        <v>#REF!</v>
      </c>
    </row>
    <row r="1904" spans="1:6" s="7" customFormat="1" ht="15.75" hidden="1" outlineLevel="7">
      <c r="A1904" s="58" t="s">
        <v>286</v>
      </c>
      <c r="B1904" s="63" t="s">
        <v>492</v>
      </c>
      <c r="C1904" s="64">
        <v>2185.5</v>
      </c>
      <c r="D1904" s="61">
        <f t="shared" si="50"/>
        <v>2185.5</v>
      </c>
      <c r="E1904" s="114" t="e">
        <f>#REF!</f>
        <v>#REF!</v>
      </c>
      <c r="F1904" s="114" t="e">
        <f>#REF!</f>
        <v>#REF!</v>
      </c>
    </row>
    <row r="1905" spans="1:6" s="7" customFormat="1" ht="22.5" hidden="1" outlineLevel="3">
      <c r="A1905" s="34" t="s">
        <v>287</v>
      </c>
      <c r="B1905" s="60" t="s">
        <v>492</v>
      </c>
      <c r="C1905" s="56">
        <v>236877.2</v>
      </c>
      <c r="D1905" s="61">
        <f t="shared" si="50"/>
        <v>236877.2</v>
      </c>
      <c r="E1905" s="114" t="e">
        <f>#REF!</f>
        <v>#REF!</v>
      </c>
      <c r="F1905" s="114" t="e">
        <f>#REF!</f>
        <v>#REF!</v>
      </c>
    </row>
    <row r="1906" spans="1:6" s="7" customFormat="1" ht="15.75" hidden="1" outlineLevel="5">
      <c r="A1906" s="34" t="s">
        <v>331</v>
      </c>
      <c r="B1906" s="60" t="s">
        <v>492</v>
      </c>
      <c r="C1906" s="56">
        <v>236877.2</v>
      </c>
      <c r="D1906" s="61">
        <f t="shared" si="50"/>
        <v>236877.2</v>
      </c>
      <c r="E1906" s="114" t="e">
        <f>#REF!</f>
        <v>#REF!</v>
      </c>
      <c r="F1906" s="114" t="e">
        <f>#REF!</f>
        <v>#REF!</v>
      </c>
    </row>
    <row r="1907" spans="1:6" s="7" customFormat="1" ht="45" hidden="1" outlineLevel="6">
      <c r="A1907" s="58" t="s">
        <v>497</v>
      </c>
      <c r="B1907" s="60" t="s">
        <v>492</v>
      </c>
      <c r="C1907" s="56">
        <v>236877.2</v>
      </c>
      <c r="D1907" s="61">
        <f t="shared" si="50"/>
        <v>236877.2</v>
      </c>
      <c r="E1907" s="114" t="e">
        <f>#REF!</f>
        <v>#REF!</v>
      </c>
      <c r="F1907" s="114" t="e">
        <f>#REF!</f>
        <v>#REF!</v>
      </c>
    </row>
    <row r="1908" spans="1:6" s="7" customFormat="1" ht="15.75" hidden="1" outlineLevel="7">
      <c r="A1908" s="58" t="s">
        <v>32</v>
      </c>
      <c r="B1908" s="63" t="s">
        <v>492</v>
      </c>
      <c r="C1908" s="64">
        <v>236877.2</v>
      </c>
      <c r="D1908" s="61">
        <f t="shared" si="50"/>
        <v>236877.2</v>
      </c>
      <c r="E1908" s="114" t="e">
        <f>#REF!</f>
        <v>#REF!</v>
      </c>
      <c r="F1908" s="114" t="e">
        <f>#REF!</f>
        <v>#REF!</v>
      </c>
    </row>
    <row r="1909" spans="1:6" s="7" customFormat="1" ht="15.75" hidden="1" outlineLevel="3">
      <c r="A1909" s="58" t="s">
        <v>427</v>
      </c>
      <c r="B1909" s="60" t="s">
        <v>492</v>
      </c>
      <c r="C1909" s="56">
        <v>1148621.1000000001</v>
      </c>
      <c r="D1909" s="61">
        <f t="shared" si="50"/>
        <v>1148621.1000000001</v>
      </c>
      <c r="E1909" s="114" t="e">
        <f>#REF!</f>
        <v>#REF!</v>
      </c>
      <c r="F1909" s="114" t="e">
        <f>#REF!</f>
        <v>#REF!</v>
      </c>
    </row>
    <row r="1910" spans="1:6" s="7" customFormat="1" ht="15.75" hidden="1" outlineLevel="5">
      <c r="A1910" s="34" t="s">
        <v>448</v>
      </c>
      <c r="B1910" s="60" t="s">
        <v>492</v>
      </c>
      <c r="C1910" s="56">
        <v>1148621.1000000001</v>
      </c>
      <c r="D1910" s="61">
        <f t="shared" si="50"/>
        <v>1148621.1000000001</v>
      </c>
      <c r="E1910" s="114" t="e">
        <f>#REF!</f>
        <v>#REF!</v>
      </c>
      <c r="F1910" s="114" t="e">
        <f>#REF!</f>
        <v>#REF!</v>
      </c>
    </row>
    <row r="1911" spans="1:6" s="7" customFormat="1" ht="45" hidden="1" outlineLevel="6">
      <c r="A1911" s="58" t="s">
        <v>498</v>
      </c>
      <c r="B1911" s="60" t="s">
        <v>492</v>
      </c>
      <c r="C1911" s="56">
        <v>1148621.1000000001</v>
      </c>
      <c r="D1911" s="61">
        <f t="shared" si="50"/>
        <v>1148621.1000000001</v>
      </c>
      <c r="E1911" s="114" t="e">
        <f>#REF!</f>
        <v>#REF!</v>
      </c>
      <c r="F1911" s="114" t="e">
        <f>#REF!</f>
        <v>#REF!</v>
      </c>
    </row>
    <row r="1912" spans="1:6" s="7" customFormat="1" ht="15.75" hidden="1" outlineLevel="7">
      <c r="A1912" s="58" t="s">
        <v>32</v>
      </c>
      <c r="B1912" s="63" t="s">
        <v>492</v>
      </c>
      <c r="C1912" s="64">
        <v>2331.1</v>
      </c>
      <c r="D1912" s="61">
        <f t="shared" si="50"/>
        <v>2331.1</v>
      </c>
      <c r="E1912" s="114" t="e">
        <f>#REF!</f>
        <v>#REF!</v>
      </c>
      <c r="F1912" s="114" t="e">
        <f>#REF!</f>
        <v>#REF!</v>
      </c>
    </row>
    <row r="1913" spans="1:6" s="7" customFormat="1" ht="15.75" hidden="1" outlineLevel="7">
      <c r="A1913" s="58" t="s">
        <v>427</v>
      </c>
      <c r="B1913" s="63" t="s">
        <v>492</v>
      </c>
      <c r="C1913" s="64">
        <v>1146290</v>
      </c>
      <c r="D1913" s="61">
        <f t="shared" si="50"/>
        <v>1146290</v>
      </c>
      <c r="E1913" s="114" t="e">
        <f>#REF!</f>
        <v>#REF!</v>
      </c>
      <c r="F1913" s="114" t="e">
        <f>#REF!</f>
        <v>#REF!</v>
      </c>
    </row>
    <row r="1914" spans="1:6" s="7" customFormat="1" ht="15.75" hidden="1" outlineLevel="3">
      <c r="A1914" s="34" t="s">
        <v>448</v>
      </c>
      <c r="B1914" s="60" t="s">
        <v>492</v>
      </c>
      <c r="C1914" s="56">
        <v>565076.69999999995</v>
      </c>
      <c r="D1914" s="61">
        <f t="shared" si="50"/>
        <v>565076.69999999995</v>
      </c>
      <c r="E1914" s="114" t="e">
        <f>#REF!</f>
        <v>#REF!</v>
      </c>
      <c r="F1914" s="114" t="e">
        <f>#REF!</f>
        <v>#REF!</v>
      </c>
    </row>
    <row r="1915" spans="1:6" s="7" customFormat="1" ht="15.75" hidden="1" outlineLevel="5">
      <c r="A1915" s="34" t="s">
        <v>432</v>
      </c>
      <c r="B1915" s="60" t="s">
        <v>492</v>
      </c>
      <c r="C1915" s="56">
        <v>565076.69999999995</v>
      </c>
      <c r="D1915" s="61">
        <f t="shared" si="50"/>
        <v>565076.69999999995</v>
      </c>
      <c r="E1915" s="114" t="e">
        <f>#REF!</f>
        <v>#REF!</v>
      </c>
      <c r="F1915" s="114" t="e">
        <f>#REF!</f>
        <v>#REF!</v>
      </c>
    </row>
    <row r="1916" spans="1:6" s="7" customFormat="1" ht="22.5" hidden="1" outlineLevel="6">
      <c r="A1916" s="58" t="s">
        <v>499</v>
      </c>
      <c r="B1916" s="60" t="s">
        <v>492</v>
      </c>
      <c r="C1916" s="56">
        <v>565076.69999999995</v>
      </c>
      <c r="D1916" s="61">
        <f t="shared" si="50"/>
        <v>565076.69999999995</v>
      </c>
      <c r="E1916" s="114" t="e">
        <f>#REF!</f>
        <v>#REF!</v>
      </c>
      <c r="F1916" s="114" t="e">
        <f>#REF!</f>
        <v>#REF!</v>
      </c>
    </row>
    <row r="1917" spans="1:6" s="7" customFormat="1" ht="15.75" hidden="1" outlineLevel="7">
      <c r="A1917" s="58" t="s">
        <v>32</v>
      </c>
      <c r="B1917" s="63" t="s">
        <v>492</v>
      </c>
      <c r="C1917" s="64">
        <v>565076.69999999995</v>
      </c>
      <c r="D1917" s="61">
        <f t="shared" si="50"/>
        <v>565076.69999999995</v>
      </c>
      <c r="E1917" s="114" t="e">
        <f>#REF!</f>
        <v>#REF!</v>
      </c>
      <c r="F1917" s="114" t="e">
        <f>#REF!</f>
        <v>#REF!</v>
      </c>
    </row>
    <row r="1918" spans="1:6" s="7" customFormat="1" ht="15.75" hidden="1" outlineLevel="2">
      <c r="A1918" s="58" t="s">
        <v>286</v>
      </c>
      <c r="B1918" s="60" t="s">
        <v>492</v>
      </c>
      <c r="C1918" s="56">
        <v>1147.5</v>
      </c>
      <c r="D1918" s="61">
        <f t="shared" si="50"/>
        <v>1147.5</v>
      </c>
      <c r="E1918" s="114" t="e">
        <f>#REF!</f>
        <v>#REF!</v>
      </c>
      <c r="F1918" s="114" t="e">
        <f>#REF!</f>
        <v>#REF!</v>
      </c>
    </row>
    <row r="1919" spans="1:6" s="7" customFormat="1" ht="22.5" hidden="1" outlineLevel="3">
      <c r="A1919" s="34" t="s">
        <v>287</v>
      </c>
      <c r="B1919" s="60" t="s">
        <v>492</v>
      </c>
      <c r="C1919" s="56">
        <v>1147.5</v>
      </c>
      <c r="D1919" s="61">
        <f t="shared" ref="D1919:D1982" si="51">C1919</f>
        <v>1147.5</v>
      </c>
      <c r="E1919" s="114" t="e">
        <f>#REF!</f>
        <v>#REF!</v>
      </c>
      <c r="F1919" s="114" t="e">
        <f>#REF!</f>
        <v>#REF!</v>
      </c>
    </row>
    <row r="1920" spans="1:6" s="7" customFormat="1" ht="15.75" hidden="1" outlineLevel="5">
      <c r="A1920" s="58" t="s">
        <v>500</v>
      </c>
      <c r="B1920" s="60" t="s">
        <v>492</v>
      </c>
      <c r="C1920" s="56">
        <v>52</v>
      </c>
      <c r="D1920" s="61">
        <f t="shared" si="51"/>
        <v>52</v>
      </c>
      <c r="E1920" s="114" t="e">
        <f>#REF!</f>
        <v>#REF!</v>
      </c>
      <c r="F1920" s="114" t="e">
        <f>#REF!</f>
        <v>#REF!</v>
      </c>
    </row>
    <row r="1921" spans="1:6" s="7" customFormat="1" ht="22.5" hidden="1" outlineLevel="6">
      <c r="A1921" s="58" t="s">
        <v>501</v>
      </c>
      <c r="B1921" s="60" t="s">
        <v>492</v>
      </c>
      <c r="C1921" s="56">
        <v>52</v>
      </c>
      <c r="D1921" s="61">
        <f t="shared" si="51"/>
        <v>52</v>
      </c>
      <c r="E1921" s="114" t="e">
        <f>#REF!</f>
        <v>#REF!</v>
      </c>
      <c r="F1921" s="114" t="e">
        <f>#REF!</f>
        <v>#REF!</v>
      </c>
    </row>
    <row r="1922" spans="1:6" s="7" customFormat="1" ht="33.75" hidden="1" outlineLevel="7">
      <c r="A1922" s="58" t="s">
        <v>13</v>
      </c>
      <c r="B1922" s="63" t="s">
        <v>492</v>
      </c>
      <c r="C1922" s="64">
        <v>52</v>
      </c>
      <c r="D1922" s="61">
        <f t="shared" si="51"/>
        <v>52</v>
      </c>
      <c r="E1922" s="114" t="e">
        <f>#REF!</f>
        <v>#REF!</v>
      </c>
      <c r="F1922" s="114" t="e">
        <f>#REF!</f>
        <v>#REF!</v>
      </c>
    </row>
    <row r="1923" spans="1:6" s="7" customFormat="1" ht="15.75" hidden="1" outlineLevel="5">
      <c r="A1923" s="58" t="s">
        <v>76</v>
      </c>
      <c r="B1923" s="60" t="s">
        <v>492</v>
      </c>
      <c r="C1923" s="56">
        <v>1095.5</v>
      </c>
      <c r="D1923" s="61">
        <f t="shared" si="51"/>
        <v>1095.5</v>
      </c>
      <c r="E1923" s="114" t="e">
        <f>#REF!</f>
        <v>#REF!</v>
      </c>
      <c r="F1923" s="114" t="e">
        <f>#REF!</f>
        <v>#REF!</v>
      </c>
    </row>
    <row r="1924" spans="1:6" s="7" customFormat="1" ht="15.75" hidden="1" outlineLevel="6">
      <c r="A1924" s="34" t="s">
        <v>22</v>
      </c>
      <c r="B1924" s="60" t="s">
        <v>492</v>
      </c>
      <c r="C1924" s="56">
        <v>1095.5</v>
      </c>
      <c r="D1924" s="61">
        <f t="shared" si="51"/>
        <v>1095.5</v>
      </c>
      <c r="E1924" s="114" t="e">
        <f>#REF!</f>
        <v>#REF!</v>
      </c>
      <c r="F1924" s="114" t="e">
        <f>#REF!</f>
        <v>#REF!</v>
      </c>
    </row>
    <row r="1925" spans="1:6" s="7" customFormat="1" ht="15.75" hidden="1" outlineLevel="7">
      <c r="A1925" s="58" t="s">
        <v>24</v>
      </c>
      <c r="B1925" s="63" t="s">
        <v>492</v>
      </c>
      <c r="C1925" s="64">
        <v>1095.5</v>
      </c>
      <c r="D1925" s="61">
        <f t="shared" si="51"/>
        <v>1095.5</v>
      </c>
      <c r="E1925" s="114" t="e">
        <f>#REF!</f>
        <v>#REF!</v>
      </c>
      <c r="F1925" s="114" t="e">
        <f>#REF!</f>
        <v>#REF!</v>
      </c>
    </row>
    <row r="1926" spans="1:6" s="7" customFormat="1" ht="15.75" hidden="1" outlineLevel="1">
      <c r="A1926" s="58" t="s">
        <v>26</v>
      </c>
      <c r="B1926" s="60" t="s">
        <v>503</v>
      </c>
      <c r="C1926" s="56">
        <v>1367604.9</v>
      </c>
      <c r="D1926" s="61">
        <f t="shared" si="51"/>
        <v>1367604.9</v>
      </c>
      <c r="E1926" s="114" t="e">
        <f>#REF!</f>
        <v>#REF!</v>
      </c>
      <c r="F1926" s="114" t="e">
        <f>#REF!</f>
        <v>#REF!</v>
      </c>
    </row>
    <row r="1927" spans="1:6" s="7" customFormat="1" ht="15.75" hidden="1" outlineLevel="2">
      <c r="A1927" s="34" t="s">
        <v>30</v>
      </c>
      <c r="B1927" s="60" t="s">
        <v>503</v>
      </c>
      <c r="C1927" s="56">
        <v>1075824.6000000001</v>
      </c>
      <c r="D1927" s="61">
        <f t="shared" si="51"/>
        <v>1075824.6000000001</v>
      </c>
      <c r="E1927" s="114" t="e">
        <f>#REF!</f>
        <v>#REF!</v>
      </c>
      <c r="F1927" s="114" t="e">
        <f>#REF!</f>
        <v>#REF!</v>
      </c>
    </row>
    <row r="1928" spans="1:6" s="7" customFormat="1" ht="15.75" hidden="1" outlineLevel="3">
      <c r="A1928" s="58" t="s">
        <v>502</v>
      </c>
      <c r="B1928" s="60" t="s">
        <v>503</v>
      </c>
      <c r="C1928" s="56">
        <v>2660.8</v>
      </c>
      <c r="D1928" s="61">
        <f t="shared" si="51"/>
        <v>2660.8</v>
      </c>
      <c r="E1928" s="114" t="e">
        <f>#REF!</f>
        <v>#REF!</v>
      </c>
      <c r="F1928" s="114" t="e">
        <f>#REF!</f>
        <v>#REF!</v>
      </c>
    </row>
    <row r="1929" spans="1:6" s="7" customFormat="1" ht="22.5" hidden="1" outlineLevel="5">
      <c r="A1929" s="58" t="s">
        <v>10</v>
      </c>
      <c r="B1929" s="60" t="s">
        <v>503</v>
      </c>
      <c r="C1929" s="56">
        <v>2660.8</v>
      </c>
      <c r="D1929" s="61">
        <f t="shared" si="51"/>
        <v>2660.8</v>
      </c>
      <c r="E1929" s="114" t="e">
        <f>#REF!</f>
        <v>#REF!</v>
      </c>
      <c r="F1929" s="114" t="e">
        <f>#REF!</f>
        <v>#REF!</v>
      </c>
    </row>
    <row r="1930" spans="1:6" s="7" customFormat="1" ht="22.5" hidden="1" outlineLevel="6">
      <c r="A1930" s="58" t="s">
        <v>51</v>
      </c>
      <c r="B1930" s="60" t="s">
        <v>503</v>
      </c>
      <c r="C1930" s="56">
        <v>2660.8</v>
      </c>
      <c r="D1930" s="61">
        <f t="shared" si="51"/>
        <v>2660.8</v>
      </c>
      <c r="E1930" s="114" t="e">
        <f>#REF!</f>
        <v>#REF!</v>
      </c>
      <c r="F1930" s="114" t="e">
        <f>#REF!</f>
        <v>#REF!</v>
      </c>
    </row>
    <row r="1931" spans="1:6" s="7" customFormat="1" ht="33.75" hidden="1" outlineLevel="7">
      <c r="A1931" s="58" t="s">
        <v>13</v>
      </c>
      <c r="B1931" s="63" t="s">
        <v>503</v>
      </c>
      <c r="C1931" s="64">
        <v>2660.8</v>
      </c>
      <c r="D1931" s="61">
        <f t="shared" si="51"/>
        <v>2660.8</v>
      </c>
      <c r="E1931" s="114" t="e">
        <f>#REF!</f>
        <v>#REF!</v>
      </c>
      <c r="F1931" s="114" t="e">
        <f>#REF!</f>
        <v>#REF!</v>
      </c>
    </row>
    <row r="1932" spans="1:6" s="7" customFormat="1" ht="15.75" hidden="1" outlineLevel="3">
      <c r="A1932" s="58" t="s">
        <v>15</v>
      </c>
      <c r="B1932" s="60" t="s">
        <v>503</v>
      </c>
      <c r="C1932" s="56">
        <v>184164.5</v>
      </c>
      <c r="D1932" s="61">
        <f t="shared" si="51"/>
        <v>184164.5</v>
      </c>
      <c r="E1932" s="114" t="e">
        <f>#REF!</f>
        <v>#REF!</v>
      </c>
      <c r="F1932" s="114" t="e">
        <f>#REF!</f>
        <v>#REF!</v>
      </c>
    </row>
    <row r="1933" spans="1:6" s="7" customFormat="1" ht="15.75" hidden="1" outlineLevel="5">
      <c r="A1933" s="34" t="s">
        <v>17</v>
      </c>
      <c r="B1933" s="60" t="s">
        <v>503</v>
      </c>
      <c r="C1933" s="56">
        <v>165842.79999999999</v>
      </c>
      <c r="D1933" s="61">
        <f t="shared" si="51"/>
        <v>165842.79999999999</v>
      </c>
      <c r="E1933" s="114" t="e">
        <f>#REF!</f>
        <v>#REF!</v>
      </c>
      <c r="F1933" s="114" t="e">
        <f>#REF!</f>
        <v>#REF!</v>
      </c>
    </row>
    <row r="1934" spans="1:6" s="7" customFormat="1" ht="15.75" hidden="1" outlineLevel="6">
      <c r="A1934" s="58" t="s">
        <v>21</v>
      </c>
      <c r="B1934" s="60" t="s">
        <v>503</v>
      </c>
      <c r="C1934" s="56">
        <v>165842.79999999999</v>
      </c>
      <c r="D1934" s="61">
        <f t="shared" si="51"/>
        <v>165842.79999999999</v>
      </c>
      <c r="E1934" s="114" t="e">
        <f>#REF!</f>
        <v>#REF!</v>
      </c>
      <c r="F1934" s="114" t="e">
        <f>#REF!</f>
        <v>#REF!</v>
      </c>
    </row>
    <row r="1935" spans="1:6" s="7" customFormat="1" ht="33.75" hidden="1" outlineLevel="7">
      <c r="A1935" s="58" t="s">
        <v>13</v>
      </c>
      <c r="B1935" s="63" t="s">
        <v>503</v>
      </c>
      <c r="C1935" s="64">
        <v>165730.1</v>
      </c>
      <c r="D1935" s="61">
        <f t="shared" si="51"/>
        <v>165730.1</v>
      </c>
      <c r="E1935" s="114" t="e">
        <f>#REF!</f>
        <v>#REF!</v>
      </c>
      <c r="F1935" s="114" t="e">
        <f>#REF!</f>
        <v>#REF!</v>
      </c>
    </row>
    <row r="1936" spans="1:6" s="7" customFormat="1" ht="15.75" hidden="1" outlineLevel="7">
      <c r="A1936" s="58" t="s">
        <v>15</v>
      </c>
      <c r="B1936" s="63" t="s">
        <v>503</v>
      </c>
      <c r="C1936" s="64">
        <v>112.7</v>
      </c>
      <c r="D1936" s="61">
        <f t="shared" si="51"/>
        <v>112.7</v>
      </c>
      <c r="E1936" s="114" t="e">
        <f>#REF!</f>
        <v>#REF!</v>
      </c>
      <c r="F1936" s="114" t="e">
        <f>#REF!</f>
        <v>#REF!</v>
      </c>
    </row>
    <row r="1937" spans="1:6" s="7" customFormat="1" ht="15.75" hidden="1" outlineLevel="5">
      <c r="A1937" s="34" t="s">
        <v>17</v>
      </c>
      <c r="B1937" s="60" t="s">
        <v>503</v>
      </c>
      <c r="C1937" s="56">
        <v>17849.7</v>
      </c>
      <c r="D1937" s="61">
        <f t="shared" si="51"/>
        <v>17849.7</v>
      </c>
      <c r="E1937" s="114" t="e">
        <f>#REF!</f>
        <v>#REF!</v>
      </c>
      <c r="F1937" s="114" t="e">
        <f>#REF!</f>
        <v>#REF!</v>
      </c>
    </row>
    <row r="1938" spans="1:6" s="7" customFormat="1" ht="15.75" hidden="1" outlineLevel="6">
      <c r="A1938" s="34" t="s">
        <v>22</v>
      </c>
      <c r="B1938" s="60" t="s">
        <v>503</v>
      </c>
      <c r="C1938" s="56">
        <v>17849.7</v>
      </c>
      <c r="D1938" s="61">
        <f t="shared" si="51"/>
        <v>17849.7</v>
      </c>
      <c r="E1938" s="114" t="e">
        <f>#REF!</f>
        <v>#REF!</v>
      </c>
      <c r="F1938" s="114" t="e">
        <f>#REF!</f>
        <v>#REF!</v>
      </c>
    </row>
    <row r="1939" spans="1:6" s="7" customFormat="1" ht="15.75" hidden="1" outlineLevel="7">
      <c r="A1939" s="58" t="s">
        <v>24</v>
      </c>
      <c r="B1939" s="63" t="s">
        <v>503</v>
      </c>
      <c r="C1939" s="64">
        <v>5482.3</v>
      </c>
      <c r="D1939" s="61">
        <f t="shared" si="51"/>
        <v>5482.3</v>
      </c>
      <c r="E1939" s="114" t="e">
        <f>#REF!</f>
        <v>#REF!</v>
      </c>
      <c r="F1939" s="114" t="e">
        <f>#REF!</f>
        <v>#REF!</v>
      </c>
    </row>
    <row r="1940" spans="1:6" s="7" customFormat="1" ht="15.75" hidden="1" outlineLevel="7">
      <c r="A1940" s="58" t="s">
        <v>26</v>
      </c>
      <c r="B1940" s="63" t="s">
        <v>503</v>
      </c>
      <c r="C1940" s="64">
        <v>12367.4</v>
      </c>
      <c r="D1940" s="61">
        <f t="shared" si="51"/>
        <v>12367.4</v>
      </c>
      <c r="E1940" s="114" t="e">
        <f>#REF!</f>
        <v>#REF!</v>
      </c>
      <c r="F1940" s="114" t="e">
        <f>#REF!</f>
        <v>#REF!</v>
      </c>
    </row>
    <row r="1941" spans="1:6" s="7" customFormat="1" ht="15.75" hidden="1" outlineLevel="5">
      <c r="A1941" s="34" t="s">
        <v>28</v>
      </c>
      <c r="B1941" s="60" t="s">
        <v>503</v>
      </c>
      <c r="C1941" s="56">
        <v>472</v>
      </c>
      <c r="D1941" s="61">
        <f t="shared" si="51"/>
        <v>472</v>
      </c>
      <c r="E1941" s="114" t="e">
        <f>#REF!</f>
        <v>#REF!</v>
      </c>
      <c r="F1941" s="114" t="e">
        <f>#REF!</f>
        <v>#REF!</v>
      </c>
    </row>
    <row r="1942" spans="1:6" s="7" customFormat="1" ht="15.75" hidden="1" outlineLevel="6">
      <c r="A1942" s="34" t="s">
        <v>30</v>
      </c>
      <c r="B1942" s="60" t="s">
        <v>503</v>
      </c>
      <c r="C1942" s="56">
        <v>472</v>
      </c>
      <c r="D1942" s="61">
        <f t="shared" si="51"/>
        <v>472</v>
      </c>
      <c r="E1942" s="114" t="e">
        <f>#REF!</f>
        <v>#REF!</v>
      </c>
      <c r="F1942" s="114" t="e">
        <f>#REF!</f>
        <v>#REF!</v>
      </c>
    </row>
    <row r="1943" spans="1:6" s="7" customFormat="1" ht="15.75" hidden="1" outlineLevel="7">
      <c r="A1943" s="58" t="s">
        <v>43</v>
      </c>
      <c r="B1943" s="63" t="s">
        <v>503</v>
      </c>
      <c r="C1943" s="64">
        <v>350</v>
      </c>
      <c r="D1943" s="61">
        <f t="shared" si="51"/>
        <v>350</v>
      </c>
      <c r="E1943" s="114" t="e">
        <f>#REF!</f>
        <v>#REF!</v>
      </c>
      <c r="F1943" s="114" t="e">
        <f>#REF!</f>
        <v>#REF!</v>
      </c>
    </row>
    <row r="1944" spans="1:6" s="7" customFormat="1" ht="15.75" hidden="1" outlineLevel="7">
      <c r="A1944" s="58" t="s">
        <v>45</v>
      </c>
      <c r="B1944" s="63" t="s">
        <v>503</v>
      </c>
      <c r="C1944" s="64">
        <v>122</v>
      </c>
      <c r="D1944" s="61">
        <f t="shared" si="51"/>
        <v>122</v>
      </c>
      <c r="E1944" s="114" t="e">
        <f>#REF!</f>
        <v>#REF!</v>
      </c>
      <c r="F1944" s="114" t="e">
        <f>#REF!</f>
        <v>#REF!</v>
      </c>
    </row>
    <row r="1945" spans="1:6" s="7" customFormat="1" ht="15.75" hidden="1" outlineLevel="3">
      <c r="A1945" s="34" t="s">
        <v>52</v>
      </c>
      <c r="B1945" s="60" t="s">
        <v>503</v>
      </c>
      <c r="C1945" s="56">
        <v>826600.5</v>
      </c>
      <c r="D1945" s="61">
        <f t="shared" si="51"/>
        <v>826600.5</v>
      </c>
      <c r="E1945" s="114" t="e">
        <f>#REF!</f>
        <v>#REF!</v>
      </c>
      <c r="F1945" s="114" t="e">
        <f>#REF!</f>
        <v>#REF!</v>
      </c>
    </row>
    <row r="1946" spans="1:6" s="7" customFormat="1" ht="15.75" hidden="1" outlineLevel="5">
      <c r="A1946" s="34" t="s">
        <v>47</v>
      </c>
      <c r="B1946" s="60" t="s">
        <v>503</v>
      </c>
      <c r="C1946" s="56">
        <v>775734</v>
      </c>
      <c r="D1946" s="61">
        <f t="shared" si="51"/>
        <v>775734</v>
      </c>
      <c r="E1946" s="114" t="e">
        <f>#REF!</f>
        <v>#REF!</v>
      </c>
      <c r="F1946" s="114" t="e">
        <f>#REF!</f>
        <v>#REF!</v>
      </c>
    </row>
    <row r="1947" spans="1:6" s="7" customFormat="1" ht="15.75" hidden="1" outlineLevel="6">
      <c r="A1947" s="58" t="s">
        <v>57</v>
      </c>
      <c r="B1947" s="60" t="s">
        <v>503</v>
      </c>
      <c r="C1947" s="56">
        <v>775734</v>
      </c>
      <c r="D1947" s="61">
        <f t="shared" si="51"/>
        <v>775734</v>
      </c>
      <c r="E1947" s="114" t="e">
        <f>#REF!</f>
        <v>#REF!</v>
      </c>
      <c r="F1947" s="114" t="e">
        <f>#REF!</f>
        <v>#REF!</v>
      </c>
    </row>
    <row r="1948" spans="1:6" s="7" customFormat="1" ht="33.75" hidden="1" outlineLevel="7">
      <c r="A1948" s="58" t="s">
        <v>13</v>
      </c>
      <c r="B1948" s="63" t="s">
        <v>503</v>
      </c>
      <c r="C1948" s="64">
        <v>770123</v>
      </c>
      <c r="D1948" s="61">
        <f t="shared" si="51"/>
        <v>770123</v>
      </c>
      <c r="E1948" s="114" t="e">
        <f>#REF!</f>
        <v>#REF!</v>
      </c>
      <c r="F1948" s="114" t="e">
        <f>#REF!</f>
        <v>#REF!</v>
      </c>
    </row>
    <row r="1949" spans="1:6" s="7" customFormat="1" ht="15.75" hidden="1" outlineLevel="7">
      <c r="A1949" s="58" t="s">
        <v>15</v>
      </c>
      <c r="B1949" s="63" t="s">
        <v>503</v>
      </c>
      <c r="C1949" s="64">
        <v>5611</v>
      </c>
      <c r="D1949" s="61">
        <f t="shared" si="51"/>
        <v>5611</v>
      </c>
      <c r="E1949" s="114" t="e">
        <f>#REF!</f>
        <v>#REF!</v>
      </c>
      <c r="F1949" s="114" t="e">
        <f>#REF!</f>
        <v>#REF!</v>
      </c>
    </row>
    <row r="1950" spans="1:6" s="7" customFormat="1" ht="15.75" hidden="1" outlineLevel="5">
      <c r="A1950" s="34" t="s">
        <v>17</v>
      </c>
      <c r="B1950" s="60" t="s">
        <v>503</v>
      </c>
      <c r="C1950" s="56">
        <v>50431.8</v>
      </c>
      <c r="D1950" s="61">
        <f t="shared" si="51"/>
        <v>50431.8</v>
      </c>
      <c r="E1950" s="114" t="e">
        <f>#REF!</f>
        <v>#REF!</v>
      </c>
      <c r="F1950" s="114" t="e">
        <f>#REF!</f>
        <v>#REF!</v>
      </c>
    </row>
    <row r="1951" spans="1:6" s="7" customFormat="1" ht="15.75" hidden="1" outlineLevel="6">
      <c r="A1951" s="34" t="s">
        <v>22</v>
      </c>
      <c r="B1951" s="60" t="s">
        <v>503</v>
      </c>
      <c r="C1951" s="56">
        <v>50431.8</v>
      </c>
      <c r="D1951" s="61">
        <f t="shared" si="51"/>
        <v>50431.8</v>
      </c>
      <c r="E1951" s="114" t="e">
        <f>#REF!</f>
        <v>#REF!</v>
      </c>
      <c r="F1951" s="114" t="e">
        <f>#REF!</f>
        <v>#REF!</v>
      </c>
    </row>
    <row r="1952" spans="1:6" s="7" customFormat="1" ht="15.75" hidden="1" outlineLevel="7">
      <c r="A1952" s="58" t="s">
        <v>24</v>
      </c>
      <c r="B1952" s="63" t="s">
        <v>503</v>
      </c>
      <c r="C1952" s="64">
        <v>9912.7000000000007</v>
      </c>
      <c r="D1952" s="61">
        <f t="shared" si="51"/>
        <v>9912.7000000000007</v>
      </c>
      <c r="E1952" s="114" t="e">
        <f>#REF!</f>
        <v>#REF!</v>
      </c>
      <c r="F1952" s="114" t="e">
        <f>#REF!</f>
        <v>#REF!</v>
      </c>
    </row>
    <row r="1953" spans="1:6" s="7" customFormat="1" ht="15.75" hidden="1" outlineLevel="7">
      <c r="A1953" s="58" t="s">
        <v>26</v>
      </c>
      <c r="B1953" s="63" t="s">
        <v>503</v>
      </c>
      <c r="C1953" s="64">
        <v>40519.1</v>
      </c>
      <c r="D1953" s="61">
        <f t="shared" si="51"/>
        <v>40519.1</v>
      </c>
      <c r="E1953" s="114" t="e">
        <f>#REF!</f>
        <v>#REF!</v>
      </c>
      <c r="F1953" s="114" t="e">
        <f>#REF!</f>
        <v>#REF!</v>
      </c>
    </row>
    <row r="1954" spans="1:6" s="7" customFormat="1" ht="15.75" hidden="1" outlineLevel="5">
      <c r="A1954" s="34" t="s">
        <v>28</v>
      </c>
      <c r="B1954" s="60" t="s">
        <v>503</v>
      </c>
      <c r="C1954" s="56">
        <v>434.7</v>
      </c>
      <c r="D1954" s="61">
        <f t="shared" si="51"/>
        <v>434.7</v>
      </c>
      <c r="E1954" s="114" t="e">
        <f>#REF!</f>
        <v>#REF!</v>
      </c>
      <c r="F1954" s="114" t="e">
        <f>#REF!</f>
        <v>#REF!</v>
      </c>
    </row>
    <row r="1955" spans="1:6" s="7" customFormat="1" ht="15.75" hidden="1" outlineLevel="6">
      <c r="A1955" s="34" t="s">
        <v>30</v>
      </c>
      <c r="B1955" s="60" t="s">
        <v>503</v>
      </c>
      <c r="C1955" s="56">
        <v>434.7</v>
      </c>
      <c r="D1955" s="61">
        <f t="shared" si="51"/>
        <v>434.7</v>
      </c>
      <c r="E1955" s="114" t="e">
        <f>#REF!</f>
        <v>#REF!</v>
      </c>
      <c r="F1955" s="114" t="e">
        <f>#REF!</f>
        <v>#REF!</v>
      </c>
    </row>
    <row r="1956" spans="1:6" s="7" customFormat="1" ht="15.75" hidden="1" outlineLevel="7">
      <c r="A1956" s="58" t="s">
        <v>43</v>
      </c>
      <c r="B1956" s="63" t="s">
        <v>503</v>
      </c>
      <c r="C1956" s="64">
        <v>140.30000000000001</v>
      </c>
      <c r="D1956" s="61">
        <f t="shared" si="51"/>
        <v>140.30000000000001</v>
      </c>
      <c r="E1956" s="114" t="e">
        <f>#REF!</f>
        <v>#REF!</v>
      </c>
      <c r="F1956" s="114" t="e">
        <f>#REF!</f>
        <v>#REF!</v>
      </c>
    </row>
    <row r="1957" spans="1:6" s="7" customFormat="1" ht="15.75" hidden="1" outlineLevel="7">
      <c r="A1957" s="58" t="s">
        <v>45</v>
      </c>
      <c r="B1957" s="63" t="s">
        <v>503</v>
      </c>
      <c r="C1957" s="64">
        <v>294.39999999999998</v>
      </c>
      <c r="D1957" s="61">
        <f t="shared" si="51"/>
        <v>294.39999999999998</v>
      </c>
      <c r="E1957" s="114" t="e">
        <f>#REF!</f>
        <v>#REF!</v>
      </c>
      <c r="F1957" s="114" t="e">
        <f>#REF!</f>
        <v>#REF!</v>
      </c>
    </row>
    <row r="1958" spans="1:6" s="7" customFormat="1" ht="15.75" hidden="1" outlineLevel="3">
      <c r="A1958" s="34" t="s">
        <v>52</v>
      </c>
      <c r="B1958" s="60" t="s">
        <v>503</v>
      </c>
      <c r="C1958" s="56">
        <v>62398.8</v>
      </c>
      <c r="D1958" s="61">
        <f t="shared" si="51"/>
        <v>62398.8</v>
      </c>
      <c r="E1958" s="114" t="e">
        <f>#REF!</f>
        <v>#REF!</v>
      </c>
      <c r="F1958" s="114" t="e">
        <f>#REF!</f>
        <v>#REF!</v>
      </c>
    </row>
    <row r="1959" spans="1:6" s="7" customFormat="1" ht="15.75" hidden="1" outlineLevel="5">
      <c r="A1959" s="34" t="s">
        <v>47</v>
      </c>
      <c r="B1959" s="60" t="s">
        <v>503</v>
      </c>
      <c r="C1959" s="56">
        <v>62398.8</v>
      </c>
      <c r="D1959" s="61">
        <f t="shared" si="51"/>
        <v>62398.8</v>
      </c>
      <c r="E1959" s="114" t="e">
        <f>#REF!</f>
        <v>#REF!</v>
      </c>
      <c r="F1959" s="114" t="e">
        <f>#REF!</f>
        <v>#REF!</v>
      </c>
    </row>
    <row r="1960" spans="1:6" s="7" customFormat="1" ht="33.75" hidden="1" outlineLevel="6">
      <c r="A1960" s="58" t="s">
        <v>504</v>
      </c>
      <c r="B1960" s="60" t="s">
        <v>503</v>
      </c>
      <c r="C1960" s="56">
        <v>62398.8</v>
      </c>
      <c r="D1960" s="61">
        <f t="shared" si="51"/>
        <v>62398.8</v>
      </c>
      <c r="E1960" s="114" t="e">
        <f>#REF!</f>
        <v>#REF!</v>
      </c>
      <c r="F1960" s="114" t="e">
        <f>#REF!</f>
        <v>#REF!</v>
      </c>
    </row>
    <row r="1961" spans="1:6" s="7" customFormat="1" ht="15.75" hidden="1" outlineLevel="7">
      <c r="A1961" s="58" t="s">
        <v>96</v>
      </c>
      <c r="B1961" s="63" t="s">
        <v>503</v>
      </c>
      <c r="C1961" s="64">
        <v>62398.8</v>
      </c>
      <c r="D1961" s="61">
        <f t="shared" si="51"/>
        <v>62398.8</v>
      </c>
      <c r="E1961" s="114" t="e">
        <f>#REF!</f>
        <v>#REF!</v>
      </c>
      <c r="F1961" s="114" t="e">
        <f>#REF!</f>
        <v>#REF!</v>
      </c>
    </row>
    <row r="1962" spans="1:6" s="7" customFormat="1" ht="15.75" hidden="1" outlineLevel="2">
      <c r="A1962" s="58" t="s">
        <v>97</v>
      </c>
      <c r="B1962" s="60" t="s">
        <v>503</v>
      </c>
      <c r="C1962" s="56">
        <v>100000</v>
      </c>
      <c r="D1962" s="61">
        <f t="shared" si="51"/>
        <v>100000</v>
      </c>
      <c r="E1962" s="114" t="e">
        <f>#REF!</f>
        <v>#REF!</v>
      </c>
      <c r="F1962" s="114" t="e">
        <f>#REF!</f>
        <v>#REF!</v>
      </c>
    </row>
    <row r="1963" spans="1:6" s="7" customFormat="1" ht="15.75" hidden="1" outlineLevel="3">
      <c r="A1963" s="34" t="s">
        <v>97</v>
      </c>
      <c r="B1963" s="60" t="s">
        <v>503</v>
      </c>
      <c r="C1963" s="56">
        <v>100000</v>
      </c>
      <c r="D1963" s="61">
        <f t="shared" si="51"/>
        <v>100000</v>
      </c>
      <c r="E1963" s="114" t="e">
        <f>#REF!</f>
        <v>#REF!</v>
      </c>
      <c r="F1963" s="114" t="e">
        <f>#REF!</f>
        <v>#REF!</v>
      </c>
    </row>
    <row r="1964" spans="1:6" s="7" customFormat="1" ht="15.75" hidden="1" outlineLevel="5">
      <c r="A1964" s="58" t="s">
        <v>359</v>
      </c>
      <c r="B1964" s="60" t="s">
        <v>503</v>
      </c>
      <c r="C1964" s="56">
        <v>100000</v>
      </c>
      <c r="D1964" s="61">
        <f t="shared" si="51"/>
        <v>100000</v>
      </c>
      <c r="E1964" s="114" t="e">
        <f>#REF!</f>
        <v>#REF!</v>
      </c>
      <c r="F1964" s="114" t="e">
        <f>#REF!</f>
        <v>#REF!</v>
      </c>
    </row>
    <row r="1965" spans="1:6" s="7" customFormat="1" ht="15.75" hidden="1" outlineLevel="6">
      <c r="A1965" s="58" t="s">
        <v>505</v>
      </c>
      <c r="B1965" s="60" t="s">
        <v>503</v>
      </c>
      <c r="C1965" s="56">
        <v>100000</v>
      </c>
      <c r="D1965" s="61">
        <f t="shared" si="51"/>
        <v>100000</v>
      </c>
      <c r="E1965" s="114" t="e">
        <f>#REF!</f>
        <v>#REF!</v>
      </c>
      <c r="F1965" s="114" t="e">
        <f>#REF!</f>
        <v>#REF!</v>
      </c>
    </row>
    <row r="1966" spans="1:6" s="7" customFormat="1" ht="15.75" hidden="1" outlineLevel="7">
      <c r="A1966" s="58" t="s">
        <v>32</v>
      </c>
      <c r="B1966" s="63" t="s">
        <v>503</v>
      </c>
      <c r="C1966" s="64">
        <v>100000</v>
      </c>
      <c r="D1966" s="61">
        <f t="shared" si="51"/>
        <v>100000</v>
      </c>
      <c r="E1966" s="114" t="e">
        <f>#REF!</f>
        <v>#REF!</v>
      </c>
      <c r="F1966" s="114" t="e">
        <f>#REF!</f>
        <v>#REF!</v>
      </c>
    </row>
    <row r="1967" spans="1:6" s="7" customFormat="1" ht="15.75" hidden="1" outlineLevel="2">
      <c r="A1967" s="58" t="s">
        <v>286</v>
      </c>
      <c r="B1967" s="60" t="s">
        <v>503</v>
      </c>
      <c r="C1967" s="56">
        <v>44170.8</v>
      </c>
      <c r="D1967" s="61">
        <f t="shared" si="51"/>
        <v>44170.8</v>
      </c>
      <c r="E1967" s="114" t="e">
        <f>#REF!</f>
        <v>#REF!</v>
      </c>
      <c r="F1967" s="114" t="e">
        <f>#REF!</f>
        <v>#REF!</v>
      </c>
    </row>
    <row r="1968" spans="1:6" s="7" customFormat="1" ht="22.5" hidden="1" outlineLevel="3">
      <c r="A1968" s="34" t="s">
        <v>287</v>
      </c>
      <c r="B1968" s="60" t="s">
        <v>503</v>
      </c>
      <c r="C1968" s="56">
        <v>34170.800000000003</v>
      </c>
      <c r="D1968" s="61">
        <f t="shared" si="51"/>
        <v>34170.800000000003</v>
      </c>
      <c r="E1968" s="114" t="e">
        <f>#REF!</f>
        <v>#REF!</v>
      </c>
      <c r="F1968" s="114" t="e">
        <f>#REF!</f>
        <v>#REF!</v>
      </c>
    </row>
    <row r="1969" spans="1:6" s="7" customFormat="1" ht="15.75" hidden="1" outlineLevel="5">
      <c r="A1969" s="58" t="s">
        <v>442</v>
      </c>
      <c r="B1969" s="60" t="s">
        <v>503</v>
      </c>
      <c r="C1969" s="56">
        <v>4.4000000000000004</v>
      </c>
      <c r="D1969" s="61">
        <f t="shared" si="51"/>
        <v>4.4000000000000004</v>
      </c>
      <c r="E1969" s="114" t="e">
        <f>#REF!</f>
        <v>#REF!</v>
      </c>
      <c r="F1969" s="114" t="e">
        <f>#REF!</f>
        <v>#REF!</v>
      </c>
    </row>
    <row r="1970" spans="1:6" s="7" customFormat="1" ht="15.75" hidden="1" outlineLevel="6">
      <c r="A1970" s="58" t="s">
        <v>443</v>
      </c>
      <c r="B1970" s="60" t="s">
        <v>503</v>
      </c>
      <c r="C1970" s="56">
        <v>4.4000000000000004</v>
      </c>
      <c r="D1970" s="61">
        <f t="shared" si="51"/>
        <v>4.4000000000000004</v>
      </c>
      <c r="E1970" s="114" t="e">
        <f>#REF!</f>
        <v>#REF!</v>
      </c>
      <c r="F1970" s="114" t="e">
        <f>#REF!</f>
        <v>#REF!</v>
      </c>
    </row>
    <row r="1971" spans="1:6" s="7" customFormat="1" ht="33.75" hidden="1" outlineLevel="7">
      <c r="A1971" s="58" t="s">
        <v>13</v>
      </c>
      <c r="B1971" s="63" t="s">
        <v>503</v>
      </c>
      <c r="C1971" s="64">
        <v>4.4000000000000004</v>
      </c>
      <c r="D1971" s="61">
        <f t="shared" si="51"/>
        <v>4.4000000000000004</v>
      </c>
      <c r="E1971" s="114" t="e">
        <f>#REF!</f>
        <v>#REF!</v>
      </c>
      <c r="F1971" s="114" t="e">
        <f>#REF!</f>
        <v>#REF!</v>
      </c>
    </row>
    <row r="1972" spans="1:6" s="7" customFormat="1" ht="15.75" hidden="1" outlineLevel="5">
      <c r="A1972" s="58" t="s">
        <v>15</v>
      </c>
      <c r="B1972" s="60" t="s">
        <v>503</v>
      </c>
      <c r="C1972" s="56">
        <v>9369.2000000000007</v>
      </c>
      <c r="D1972" s="61">
        <f t="shared" si="51"/>
        <v>9369.2000000000007</v>
      </c>
      <c r="E1972" s="114" t="e">
        <f>#REF!</f>
        <v>#REF!</v>
      </c>
      <c r="F1972" s="114" t="e">
        <f>#REF!</f>
        <v>#REF!</v>
      </c>
    </row>
    <row r="1973" spans="1:6" s="7" customFormat="1" ht="15.75" hidden="1" outlineLevel="6">
      <c r="A1973" s="34" t="s">
        <v>22</v>
      </c>
      <c r="B1973" s="60" t="s">
        <v>503</v>
      </c>
      <c r="C1973" s="56">
        <v>9369.2000000000007</v>
      </c>
      <c r="D1973" s="61">
        <f t="shared" si="51"/>
        <v>9369.2000000000007</v>
      </c>
      <c r="E1973" s="114" t="e">
        <f>#REF!</f>
        <v>#REF!</v>
      </c>
      <c r="F1973" s="114" t="e">
        <f>#REF!</f>
        <v>#REF!</v>
      </c>
    </row>
    <row r="1974" spans="1:6" s="7" customFormat="1" ht="15.75" hidden="1" outlineLevel="7">
      <c r="A1974" s="58" t="s">
        <v>24</v>
      </c>
      <c r="B1974" s="63" t="s">
        <v>503</v>
      </c>
      <c r="C1974" s="64">
        <v>9315.2000000000007</v>
      </c>
      <c r="D1974" s="61">
        <f t="shared" si="51"/>
        <v>9315.2000000000007</v>
      </c>
      <c r="E1974" s="114" t="e">
        <f>#REF!</f>
        <v>#REF!</v>
      </c>
      <c r="F1974" s="114" t="e">
        <f>#REF!</f>
        <v>#REF!</v>
      </c>
    </row>
    <row r="1975" spans="1:6" s="7" customFormat="1" ht="15.75" hidden="1" outlineLevel="7">
      <c r="A1975" s="58" t="s">
        <v>26</v>
      </c>
      <c r="B1975" s="63" t="s">
        <v>503</v>
      </c>
      <c r="C1975" s="64">
        <v>54</v>
      </c>
      <c r="D1975" s="61">
        <f t="shared" si="51"/>
        <v>54</v>
      </c>
      <c r="E1975" s="114" t="e">
        <f>#REF!</f>
        <v>#REF!</v>
      </c>
      <c r="F1975" s="114" t="e">
        <f>#REF!</f>
        <v>#REF!</v>
      </c>
    </row>
    <row r="1976" spans="1:6" s="7" customFormat="1" ht="15.75" hidden="1" outlineLevel="5">
      <c r="A1976" s="34" t="s">
        <v>28</v>
      </c>
      <c r="B1976" s="60" t="s">
        <v>503</v>
      </c>
      <c r="C1976" s="56">
        <v>24707.200000000001</v>
      </c>
      <c r="D1976" s="61">
        <f t="shared" si="51"/>
        <v>24707.200000000001</v>
      </c>
      <c r="E1976" s="114" t="e">
        <f>#REF!</f>
        <v>#REF!</v>
      </c>
      <c r="F1976" s="114" t="e">
        <f>#REF!</f>
        <v>#REF!</v>
      </c>
    </row>
    <row r="1977" spans="1:6" s="7" customFormat="1" ht="15.75" hidden="1" outlineLevel="6">
      <c r="A1977" s="34" t="s">
        <v>30</v>
      </c>
      <c r="B1977" s="60" t="s">
        <v>503</v>
      </c>
      <c r="C1977" s="56">
        <v>24707.200000000001</v>
      </c>
      <c r="D1977" s="61">
        <f t="shared" si="51"/>
        <v>24707.200000000001</v>
      </c>
      <c r="E1977" s="114" t="e">
        <f>#REF!</f>
        <v>#REF!</v>
      </c>
      <c r="F1977" s="114" t="e">
        <f>#REF!</f>
        <v>#REF!</v>
      </c>
    </row>
    <row r="1978" spans="1:6" s="7" customFormat="1" ht="15.75" hidden="1" outlineLevel="7">
      <c r="A1978" s="58" t="s">
        <v>32</v>
      </c>
      <c r="B1978" s="63" t="s">
        <v>503</v>
      </c>
      <c r="C1978" s="64">
        <v>2389</v>
      </c>
      <c r="D1978" s="61">
        <f t="shared" si="51"/>
        <v>2389</v>
      </c>
      <c r="E1978" s="114" t="e">
        <f>#REF!</f>
        <v>#REF!</v>
      </c>
      <c r="F1978" s="114" t="e">
        <f>#REF!</f>
        <v>#REF!</v>
      </c>
    </row>
    <row r="1979" spans="1:6" s="7" customFormat="1" ht="15.75" hidden="1" outlineLevel="7">
      <c r="A1979" s="58" t="s">
        <v>286</v>
      </c>
      <c r="B1979" s="63" t="s">
        <v>503</v>
      </c>
      <c r="C1979" s="64">
        <v>4194</v>
      </c>
      <c r="D1979" s="61">
        <f t="shared" si="51"/>
        <v>4194</v>
      </c>
      <c r="E1979" s="114" t="e">
        <f>#REF!</f>
        <v>#REF!</v>
      </c>
      <c r="F1979" s="114" t="e">
        <f>#REF!</f>
        <v>#REF!</v>
      </c>
    </row>
    <row r="1980" spans="1:6" s="7" customFormat="1" ht="22.5" hidden="1" outlineLevel="7">
      <c r="A1980" s="34" t="s">
        <v>287</v>
      </c>
      <c r="B1980" s="63" t="s">
        <v>503</v>
      </c>
      <c r="C1980" s="64">
        <v>18124.2</v>
      </c>
      <c r="D1980" s="61">
        <f t="shared" si="51"/>
        <v>18124.2</v>
      </c>
      <c r="E1980" s="114" t="e">
        <f>#REF!</f>
        <v>#REF!</v>
      </c>
      <c r="F1980" s="114" t="e">
        <f>#REF!</f>
        <v>#REF!</v>
      </c>
    </row>
    <row r="1981" spans="1:6" s="7" customFormat="1" ht="15.75" hidden="1" outlineLevel="5">
      <c r="A1981" s="34" t="s">
        <v>455</v>
      </c>
      <c r="B1981" s="60" t="s">
        <v>503</v>
      </c>
      <c r="C1981" s="56">
        <v>90</v>
      </c>
      <c r="D1981" s="61">
        <f t="shared" si="51"/>
        <v>90</v>
      </c>
      <c r="E1981" s="114" t="e">
        <f>#REF!</f>
        <v>#REF!</v>
      </c>
      <c r="F1981" s="114" t="e">
        <f>#REF!</f>
        <v>#REF!</v>
      </c>
    </row>
    <row r="1982" spans="1:6" s="7" customFormat="1" ht="15.75" hidden="1" outlineLevel="6">
      <c r="A1982" s="34" t="s">
        <v>331</v>
      </c>
      <c r="B1982" s="60" t="s">
        <v>503</v>
      </c>
      <c r="C1982" s="56">
        <v>90</v>
      </c>
      <c r="D1982" s="61">
        <f t="shared" si="51"/>
        <v>90</v>
      </c>
      <c r="E1982" s="114" t="e">
        <f>#REF!</f>
        <v>#REF!</v>
      </c>
      <c r="F1982" s="114" t="e">
        <f>#REF!</f>
        <v>#REF!</v>
      </c>
    </row>
    <row r="1983" spans="1:6" s="7" customFormat="1" ht="22.5" hidden="1" outlineLevel="7">
      <c r="A1983" s="58" t="s">
        <v>101</v>
      </c>
      <c r="B1983" s="63" t="s">
        <v>503</v>
      </c>
      <c r="C1983" s="64">
        <v>90</v>
      </c>
      <c r="D1983" s="61">
        <f t="shared" ref="D1983:D2046" si="52">C1983</f>
        <v>90</v>
      </c>
      <c r="E1983" s="114" t="e">
        <f>#REF!</f>
        <v>#REF!</v>
      </c>
      <c r="F1983" s="114" t="e">
        <f>#REF!</f>
        <v>#REF!</v>
      </c>
    </row>
    <row r="1984" spans="1:6" s="7" customFormat="1" ht="22.5" hidden="1" outlineLevel="3">
      <c r="A1984" s="58" t="s">
        <v>109</v>
      </c>
      <c r="B1984" s="60" t="s">
        <v>503</v>
      </c>
      <c r="C1984" s="56">
        <v>10000</v>
      </c>
      <c r="D1984" s="61">
        <f t="shared" si="52"/>
        <v>10000</v>
      </c>
      <c r="E1984" s="114" t="e">
        <f>#REF!</f>
        <v>#REF!</v>
      </c>
      <c r="F1984" s="114" t="e">
        <f>#REF!</f>
        <v>#REF!</v>
      </c>
    </row>
    <row r="1985" spans="1:6" s="7" customFormat="1" ht="15.75" hidden="1" outlineLevel="5">
      <c r="A1985" s="34" t="s">
        <v>109</v>
      </c>
      <c r="B1985" s="60" t="s">
        <v>503</v>
      </c>
      <c r="C1985" s="56">
        <v>10000</v>
      </c>
      <c r="D1985" s="61">
        <f t="shared" si="52"/>
        <v>10000</v>
      </c>
      <c r="E1985" s="114" t="e">
        <f>#REF!</f>
        <v>#REF!</v>
      </c>
      <c r="F1985" s="114" t="e">
        <f>#REF!</f>
        <v>#REF!</v>
      </c>
    </row>
    <row r="1986" spans="1:6" s="7" customFormat="1" ht="22.5" hidden="1" outlineLevel="6">
      <c r="A1986" s="58" t="s">
        <v>506</v>
      </c>
      <c r="B1986" s="60" t="s">
        <v>503</v>
      </c>
      <c r="C1986" s="56">
        <v>10000</v>
      </c>
      <c r="D1986" s="61">
        <f t="shared" si="52"/>
        <v>10000</v>
      </c>
      <c r="E1986" s="114" t="e">
        <f>#REF!</f>
        <v>#REF!</v>
      </c>
      <c r="F1986" s="114" t="e">
        <f>#REF!</f>
        <v>#REF!</v>
      </c>
    </row>
    <row r="1987" spans="1:6" s="7" customFormat="1" ht="15.75" hidden="1" outlineLevel="7">
      <c r="A1987" s="58" t="s">
        <v>32</v>
      </c>
      <c r="B1987" s="63" t="s">
        <v>503</v>
      </c>
      <c r="C1987" s="64">
        <v>10000</v>
      </c>
      <c r="D1987" s="61">
        <f t="shared" si="52"/>
        <v>10000</v>
      </c>
      <c r="E1987" s="114" t="e">
        <f>#REF!</f>
        <v>#REF!</v>
      </c>
      <c r="F1987" s="114" t="e">
        <f>#REF!</f>
        <v>#REF!</v>
      </c>
    </row>
    <row r="1988" spans="1:6" s="7" customFormat="1" ht="15.75" hidden="1" outlineLevel="2">
      <c r="A1988" s="58" t="s">
        <v>286</v>
      </c>
      <c r="B1988" s="60" t="s">
        <v>503</v>
      </c>
      <c r="C1988" s="56">
        <v>147609.5</v>
      </c>
      <c r="D1988" s="61">
        <f t="shared" si="52"/>
        <v>147609.5</v>
      </c>
      <c r="E1988" s="114" t="e">
        <f>#REF!</f>
        <v>#REF!</v>
      </c>
      <c r="F1988" s="114" t="e">
        <f>#REF!</f>
        <v>#REF!</v>
      </c>
    </row>
    <row r="1989" spans="1:6" s="7" customFormat="1" ht="22.5" hidden="1" outlineLevel="3">
      <c r="A1989" s="34" t="s">
        <v>287</v>
      </c>
      <c r="B1989" s="60" t="s">
        <v>503</v>
      </c>
      <c r="C1989" s="56">
        <v>16407</v>
      </c>
      <c r="D1989" s="61">
        <f t="shared" si="52"/>
        <v>16407</v>
      </c>
      <c r="E1989" s="114" t="e">
        <f>#REF!</f>
        <v>#REF!</v>
      </c>
      <c r="F1989" s="114" t="e">
        <f>#REF!</f>
        <v>#REF!</v>
      </c>
    </row>
    <row r="1990" spans="1:6" s="7" customFormat="1" ht="15.75" hidden="1" outlineLevel="5">
      <c r="A1990" s="58" t="s">
        <v>114</v>
      </c>
      <c r="B1990" s="60" t="s">
        <v>503</v>
      </c>
      <c r="C1990" s="56">
        <v>885</v>
      </c>
      <c r="D1990" s="61">
        <f t="shared" si="52"/>
        <v>885</v>
      </c>
      <c r="E1990" s="114" t="e">
        <f>#REF!</f>
        <v>#REF!</v>
      </c>
      <c r="F1990" s="114" t="e">
        <f>#REF!</f>
        <v>#REF!</v>
      </c>
    </row>
    <row r="1991" spans="1:6" s="7" customFormat="1" ht="22.5" hidden="1" outlineLevel="6">
      <c r="A1991" s="58" t="s">
        <v>507</v>
      </c>
      <c r="B1991" s="60" t="s">
        <v>503</v>
      </c>
      <c r="C1991" s="56">
        <v>885</v>
      </c>
      <c r="D1991" s="61">
        <f t="shared" si="52"/>
        <v>885</v>
      </c>
      <c r="E1991" s="114" t="e">
        <f>#REF!</f>
        <v>#REF!</v>
      </c>
      <c r="F1991" s="114" t="e">
        <f>#REF!</f>
        <v>#REF!</v>
      </c>
    </row>
    <row r="1992" spans="1:6" s="7" customFormat="1" ht="15.75" hidden="1" outlineLevel="7">
      <c r="A1992" s="58" t="s">
        <v>24</v>
      </c>
      <c r="B1992" s="63" t="s">
        <v>503</v>
      </c>
      <c r="C1992" s="64">
        <v>885</v>
      </c>
      <c r="D1992" s="61">
        <f t="shared" si="52"/>
        <v>885</v>
      </c>
      <c r="E1992" s="114" t="e">
        <f>#REF!</f>
        <v>#REF!</v>
      </c>
      <c r="F1992" s="114" t="e">
        <f>#REF!</f>
        <v>#REF!</v>
      </c>
    </row>
    <row r="1993" spans="1:6" s="7" customFormat="1" ht="15.75" hidden="1" outlineLevel="5">
      <c r="A1993" s="58" t="s">
        <v>26</v>
      </c>
      <c r="B1993" s="60" t="s">
        <v>503</v>
      </c>
      <c r="C1993" s="56">
        <v>13522</v>
      </c>
      <c r="D1993" s="61">
        <f t="shared" si="52"/>
        <v>13522</v>
      </c>
      <c r="E1993" s="114" t="e">
        <f>#REF!</f>
        <v>#REF!</v>
      </c>
      <c r="F1993" s="114" t="e">
        <f>#REF!</f>
        <v>#REF!</v>
      </c>
    </row>
    <row r="1994" spans="1:6" s="7" customFormat="1" ht="15.75" hidden="1" outlineLevel="6">
      <c r="A1994" s="34" t="s">
        <v>30</v>
      </c>
      <c r="B1994" s="60" t="s">
        <v>503</v>
      </c>
      <c r="C1994" s="56">
        <v>13522</v>
      </c>
      <c r="D1994" s="61">
        <f t="shared" si="52"/>
        <v>13522</v>
      </c>
      <c r="E1994" s="114" t="e">
        <f>#REF!</f>
        <v>#REF!</v>
      </c>
      <c r="F1994" s="114" t="e">
        <f>#REF!</f>
        <v>#REF!</v>
      </c>
    </row>
    <row r="1995" spans="1:6" s="7" customFormat="1" ht="15.75" hidden="1" outlineLevel="7">
      <c r="A1995" s="58" t="s">
        <v>32</v>
      </c>
      <c r="B1995" s="63" t="s">
        <v>503</v>
      </c>
      <c r="C1995" s="64">
        <v>13182</v>
      </c>
      <c r="D1995" s="61">
        <f t="shared" si="52"/>
        <v>13182</v>
      </c>
      <c r="E1995" s="114" t="e">
        <f>#REF!</f>
        <v>#REF!</v>
      </c>
      <c r="F1995" s="114" t="e">
        <f>#REF!</f>
        <v>#REF!</v>
      </c>
    </row>
    <row r="1996" spans="1:6" s="7" customFormat="1" ht="15.75" hidden="1" outlineLevel="7">
      <c r="A1996" s="58" t="s">
        <v>286</v>
      </c>
      <c r="B1996" s="63" t="s">
        <v>503</v>
      </c>
      <c r="C1996" s="64">
        <v>340</v>
      </c>
      <c r="D1996" s="61">
        <f t="shared" si="52"/>
        <v>340</v>
      </c>
      <c r="E1996" s="114" t="e">
        <f>#REF!</f>
        <v>#REF!</v>
      </c>
      <c r="F1996" s="114" t="e">
        <f>#REF!</f>
        <v>#REF!</v>
      </c>
    </row>
    <row r="1997" spans="1:6" s="7" customFormat="1" ht="22.5" hidden="1" outlineLevel="5">
      <c r="A1997" s="34" t="s">
        <v>287</v>
      </c>
      <c r="B1997" s="60" t="s">
        <v>503</v>
      </c>
      <c r="C1997" s="56">
        <v>2000</v>
      </c>
      <c r="D1997" s="61">
        <f t="shared" si="52"/>
        <v>2000</v>
      </c>
      <c r="E1997" s="114" t="e">
        <f>#REF!</f>
        <v>#REF!</v>
      </c>
      <c r="F1997" s="114" t="e">
        <f>#REF!</f>
        <v>#REF!</v>
      </c>
    </row>
    <row r="1998" spans="1:6" s="7" customFormat="1" ht="15.75" hidden="1" outlineLevel="6">
      <c r="A1998" s="34" t="s">
        <v>331</v>
      </c>
      <c r="B1998" s="60" t="s">
        <v>503</v>
      </c>
      <c r="C1998" s="56">
        <v>2000</v>
      </c>
      <c r="D1998" s="61">
        <f t="shared" si="52"/>
        <v>2000</v>
      </c>
      <c r="E1998" s="114" t="e">
        <f>#REF!</f>
        <v>#REF!</v>
      </c>
      <c r="F1998" s="114" t="e">
        <f>#REF!</f>
        <v>#REF!</v>
      </c>
    </row>
    <row r="1999" spans="1:6" s="7" customFormat="1" ht="22.5" hidden="1" outlineLevel="7">
      <c r="A1999" s="58" t="s">
        <v>101</v>
      </c>
      <c r="B1999" s="63" t="s">
        <v>503</v>
      </c>
      <c r="C1999" s="64">
        <v>2000</v>
      </c>
      <c r="D1999" s="61">
        <f t="shared" si="52"/>
        <v>2000</v>
      </c>
      <c r="E1999" s="114" t="e">
        <f>#REF!</f>
        <v>#REF!</v>
      </c>
      <c r="F1999" s="114" t="e">
        <f>#REF!</f>
        <v>#REF!</v>
      </c>
    </row>
    <row r="2000" spans="1:6" s="7" customFormat="1" ht="15.75" hidden="1" outlineLevel="3">
      <c r="A2000" s="58" t="s">
        <v>102</v>
      </c>
      <c r="B2000" s="60" t="s">
        <v>503</v>
      </c>
      <c r="C2000" s="56">
        <v>11406</v>
      </c>
      <c r="D2000" s="61">
        <f t="shared" si="52"/>
        <v>11406</v>
      </c>
      <c r="E2000" s="114" t="e">
        <f>#REF!</f>
        <v>#REF!</v>
      </c>
      <c r="F2000" s="114" t="e">
        <f>#REF!</f>
        <v>#REF!</v>
      </c>
    </row>
    <row r="2001" spans="1:6" s="7" customFormat="1" ht="15.75" hidden="1" outlineLevel="5">
      <c r="A2001" s="34" t="s">
        <v>311</v>
      </c>
      <c r="B2001" s="60" t="s">
        <v>503</v>
      </c>
      <c r="C2001" s="56">
        <v>3645</v>
      </c>
      <c r="D2001" s="61">
        <f t="shared" si="52"/>
        <v>3645</v>
      </c>
      <c r="E2001" s="114" t="e">
        <f>#REF!</f>
        <v>#REF!</v>
      </c>
      <c r="F2001" s="114" t="e">
        <f>#REF!</f>
        <v>#REF!</v>
      </c>
    </row>
    <row r="2002" spans="1:6" s="7" customFormat="1" ht="22.5" hidden="1" outlineLevel="6">
      <c r="A2002" s="58" t="s">
        <v>135</v>
      </c>
      <c r="B2002" s="60" t="s">
        <v>503</v>
      </c>
      <c r="C2002" s="56">
        <v>3645</v>
      </c>
      <c r="D2002" s="61">
        <f t="shared" si="52"/>
        <v>3645</v>
      </c>
      <c r="E2002" s="114" t="e">
        <f>#REF!</f>
        <v>#REF!</v>
      </c>
      <c r="F2002" s="114" t="e">
        <f>#REF!</f>
        <v>#REF!</v>
      </c>
    </row>
    <row r="2003" spans="1:6" s="7" customFormat="1" ht="15.75" hidden="1" outlineLevel="7">
      <c r="A2003" s="58" t="s">
        <v>24</v>
      </c>
      <c r="B2003" s="63" t="s">
        <v>503</v>
      </c>
      <c r="C2003" s="64">
        <v>3645</v>
      </c>
      <c r="D2003" s="61">
        <f t="shared" si="52"/>
        <v>3645</v>
      </c>
      <c r="E2003" s="114" t="e">
        <f>#REF!</f>
        <v>#REF!</v>
      </c>
      <c r="F2003" s="114" t="e">
        <f>#REF!</f>
        <v>#REF!</v>
      </c>
    </row>
    <row r="2004" spans="1:6" s="7" customFormat="1" ht="15.75" hidden="1" outlineLevel="5">
      <c r="A2004" s="58" t="s">
        <v>26</v>
      </c>
      <c r="B2004" s="60" t="s">
        <v>503</v>
      </c>
      <c r="C2004" s="56">
        <v>7761</v>
      </c>
      <c r="D2004" s="61">
        <f t="shared" si="52"/>
        <v>7761</v>
      </c>
      <c r="E2004" s="114" t="e">
        <f>#REF!</f>
        <v>#REF!</v>
      </c>
      <c r="F2004" s="114" t="e">
        <f>#REF!</f>
        <v>#REF!</v>
      </c>
    </row>
    <row r="2005" spans="1:6" s="7" customFormat="1" ht="15.75" hidden="1" outlineLevel="6">
      <c r="A2005" s="34" t="s">
        <v>30</v>
      </c>
      <c r="B2005" s="60" t="s">
        <v>503</v>
      </c>
      <c r="C2005" s="56">
        <v>3350</v>
      </c>
      <c r="D2005" s="61">
        <f t="shared" si="52"/>
        <v>3350</v>
      </c>
      <c r="E2005" s="114" t="e">
        <f>#REF!</f>
        <v>#REF!</v>
      </c>
      <c r="F2005" s="114" t="e">
        <f>#REF!</f>
        <v>#REF!</v>
      </c>
    </row>
    <row r="2006" spans="1:6" s="7" customFormat="1" ht="22.5" hidden="1" outlineLevel="7">
      <c r="A2006" s="58" t="s">
        <v>101</v>
      </c>
      <c r="B2006" s="63" t="s">
        <v>503</v>
      </c>
      <c r="C2006" s="64">
        <v>3350</v>
      </c>
      <c r="D2006" s="61">
        <f t="shared" si="52"/>
        <v>3350</v>
      </c>
      <c r="E2006" s="114" t="e">
        <f>#REF!</f>
        <v>#REF!</v>
      </c>
      <c r="F2006" s="114" t="e">
        <f>#REF!</f>
        <v>#REF!</v>
      </c>
    </row>
    <row r="2007" spans="1:6" s="7" customFormat="1" ht="15.75" hidden="1" outlineLevel="6">
      <c r="A2007" s="58" t="s">
        <v>132</v>
      </c>
      <c r="B2007" s="60" t="s">
        <v>503</v>
      </c>
      <c r="C2007" s="56">
        <v>4411</v>
      </c>
      <c r="D2007" s="61">
        <f t="shared" si="52"/>
        <v>4411</v>
      </c>
      <c r="E2007" s="114" t="e">
        <f>#REF!</f>
        <v>#REF!</v>
      </c>
      <c r="F2007" s="114" t="e">
        <f>#REF!</f>
        <v>#REF!</v>
      </c>
    </row>
    <row r="2008" spans="1:6" s="7" customFormat="1" ht="15.75" hidden="1" outlineLevel="7">
      <c r="A2008" s="34" t="s">
        <v>134</v>
      </c>
      <c r="B2008" s="63" t="s">
        <v>503</v>
      </c>
      <c r="C2008" s="64">
        <v>4411</v>
      </c>
      <c r="D2008" s="61">
        <f t="shared" si="52"/>
        <v>4411</v>
      </c>
      <c r="E2008" s="114" t="e">
        <f>#REF!</f>
        <v>#REF!</v>
      </c>
      <c r="F2008" s="114" t="e">
        <f>#REF!</f>
        <v>#REF!</v>
      </c>
    </row>
    <row r="2009" spans="1:6" s="7" customFormat="1" ht="15.75" hidden="1" outlineLevel="3">
      <c r="A2009" s="58" t="s">
        <v>102</v>
      </c>
      <c r="B2009" s="60" t="s">
        <v>503</v>
      </c>
      <c r="C2009" s="56">
        <v>3557</v>
      </c>
      <c r="D2009" s="61">
        <f t="shared" si="52"/>
        <v>3557</v>
      </c>
      <c r="E2009" s="114" t="e">
        <f>#REF!</f>
        <v>#REF!</v>
      </c>
      <c r="F2009" s="114" t="e">
        <f>#REF!</f>
        <v>#REF!</v>
      </c>
    </row>
    <row r="2010" spans="1:6" s="7" customFormat="1" ht="15.75" hidden="1" outlineLevel="5">
      <c r="A2010" s="34" t="s">
        <v>311</v>
      </c>
      <c r="B2010" s="60" t="s">
        <v>503</v>
      </c>
      <c r="C2010" s="56">
        <v>3557</v>
      </c>
      <c r="D2010" s="61">
        <f t="shared" si="52"/>
        <v>3557</v>
      </c>
      <c r="E2010" s="114" t="e">
        <f>#REF!</f>
        <v>#REF!</v>
      </c>
      <c r="F2010" s="114" t="e">
        <f>#REF!</f>
        <v>#REF!</v>
      </c>
    </row>
    <row r="2011" spans="1:6" s="7" customFormat="1" ht="22.5" hidden="1" outlineLevel="6">
      <c r="A2011" s="58" t="s">
        <v>508</v>
      </c>
      <c r="B2011" s="60" t="s">
        <v>503</v>
      </c>
      <c r="C2011" s="56">
        <v>3557</v>
      </c>
      <c r="D2011" s="61">
        <f t="shared" si="52"/>
        <v>3557</v>
      </c>
      <c r="E2011" s="114" t="e">
        <f>#REF!</f>
        <v>#REF!</v>
      </c>
      <c r="F2011" s="114" t="e">
        <f>#REF!</f>
        <v>#REF!</v>
      </c>
    </row>
    <row r="2012" spans="1:6" s="7" customFormat="1" ht="15.75" hidden="1" outlineLevel="7">
      <c r="A2012" s="58" t="s">
        <v>24</v>
      </c>
      <c r="B2012" s="63" t="s">
        <v>503</v>
      </c>
      <c r="C2012" s="64">
        <v>3557</v>
      </c>
      <c r="D2012" s="61">
        <f t="shared" si="52"/>
        <v>3557</v>
      </c>
      <c r="E2012" s="114" t="e">
        <f>#REF!</f>
        <v>#REF!</v>
      </c>
      <c r="F2012" s="114" t="e">
        <f>#REF!</f>
        <v>#REF!</v>
      </c>
    </row>
    <row r="2013" spans="1:6" s="7" customFormat="1" ht="15.75" hidden="1" outlineLevel="3">
      <c r="A2013" s="58" t="s">
        <v>26</v>
      </c>
      <c r="B2013" s="60" t="s">
        <v>503</v>
      </c>
      <c r="C2013" s="56">
        <v>7681</v>
      </c>
      <c r="D2013" s="61">
        <f t="shared" si="52"/>
        <v>7681</v>
      </c>
      <c r="E2013" s="114" t="e">
        <f>#REF!</f>
        <v>#REF!</v>
      </c>
      <c r="F2013" s="114" t="e">
        <f>#REF!</f>
        <v>#REF!</v>
      </c>
    </row>
    <row r="2014" spans="1:6" s="7" customFormat="1" ht="15.75" hidden="1" outlineLevel="5">
      <c r="A2014" s="34" t="s">
        <v>30</v>
      </c>
      <c r="B2014" s="60" t="s">
        <v>503</v>
      </c>
      <c r="C2014" s="56">
        <v>7681</v>
      </c>
      <c r="D2014" s="61">
        <f t="shared" si="52"/>
        <v>7681</v>
      </c>
      <c r="E2014" s="114" t="e">
        <f>#REF!</f>
        <v>#REF!</v>
      </c>
      <c r="F2014" s="114" t="e">
        <f>#REF!</f>
        <v>#REF!</v>
      </c>
    </row>
    <row r="2015" spans="1:6" s="7" customFormat="1" ht="15.75" hidden="1" outlineLevel="6">
      <c r="A2015" s="58" t="s">
        <v>235</v>
      </c>
      <c r="B2015" s="60" t="s">
        <v>503</v>
      </c>
      <c r="C2015" s="56">
        <v>7681</v>
      </c>
      <c r="D2015" s="61">
        <f t="shared" si="52"/>
        <v>7681</v>
      </c>
      <c r="E2015" s="114" t="e">
        <f>#REF!</f>
        <v>#REF!</v>
      </c>
      <c r="F2015" s="114" t="e">
        <f>#REF!</f>
        <v>#REF!</v>
      </c>
    </row>
    <row r="2016" spans="1:6" s="7" customFormat="1" ht="15.75" hidden="1" outlineLevel="7">
      <c r="A2016" s="58" t="s">
        <v>32</v>
      </c>
      <c r="B2016" s="63" t="s">
        <v>503</v>
      </c>
      <c r="C2016" s="64">
        <v>7681</v>
      </c>
      <c r="D2016" s="61">
        <f t="shared" si="52"/>
        <v>7681</v>
      </c>
      <c r="E2016" s="114" t="e">
        <f>#REF!</f>
        <v>#REF!</v>
      </c>
      <c r="F2016" s="114" t="e">
        <f>#REF!</f>
        <v>#REF!</v>
      </c>
    </row>
    <row r="2017" spans="1:6" s="7" customFormat="1" ht="15.75" hidden="1" outlineLevel="3">
      <c r="A2017" s="58" t="s">
        <v>286</v>
      </c>
      <c r="B2017" s="60" t="s">
        <v>503</v>
      </c>
      <c r="C2017" s="56">
        <v>49681</v>
      </c>
      <c r="D2017" s="61">
        <f t="shared" si="52"/>
        <v>49681</v>
      </c>
      <c r="E2017" s="114" t="e">
        <f>#REF!</f>
        <v>#REF!</v>
      </c>
      <c r="F2017" s="114" t="e">
        <f>#REF!</f>
        <v>#REF!</v>
      </c>
    </row>
    <row r="2018" spans="1:6" s="7" customFormat="1" ht="22.5" hidden="1" outlineLevel="5">
      <c r="A2018" s="34" t="s">
        <v>287</v>
      </c>
      <c r="B2018" s="60" t="s">
        <v>503</v>
      </c>
      <c r="C2018" s="56">
        <v>49681</v>
      </c>
      <c r="D2018" s="61">
        <f t="shared" si="52"/>
        <v>49681</v>
      </c>
      <c r="E2018" s="114" t="e">
        <f>#REF!</f>
        <v>#REF!</v>
      </c>
      <c r="F2018" s="114" t="e">
        <f>#REF!</f>
        <v>#REF!</v>
      </c>
    </row>
    <row r="2019" spans="1:6" s="7" customFormat="1" ht="22.5" hidden="1" outlineLevel="6">
      <c r="A2019" s="58" t="s">
        <v>302</v>
      </c>
      <c r="B2019" s="60" t="s">
        <v>503</v>
      </c>
      <c r="C2019" s="56">
        <v>49681</v>
      </c>
      <c r="D2019" s="61">
        <f t="shared" si="52"/>
        <v>49681</v>
      </c>
      <c r="E2019" s="114" t="e">
        <f>#REF!</f>
        <v>#REF!</v>
      </c>
      <c r="F2019" s="114" t="e">
        <f>#REF!</f>
        <v>#REF!</v>
      </c>
    </row>
    <row r="2020" spans="1:6" s="7" customFormat="1" ht="15.75" hidden="1" outlineLevel="7">
      <c r="A2020" s="58" t="s">
        <v>181</v>
      </c>
      <c r="B2020" s="63" t="s">
        <v>503</v>
      </c>
      <c r="C2020" s="64">
        <v>49681</v>
      </c>
      <c r="D2020" s="61">
        <f t="shared" si="52"/>
        <v>49681</v>
      </c>
      <c r="E2020" s="114" t="e">
        <f>#REF!</f>
        <v>#REF!</v>
      </c>
      <c r="F2020" s="114" t="e">
        <f>#REF!</f>
        <v>#REF!</v>
      </c>
    </row>
    <row r="2021" spans="1:6" s="7" customFormat="1" ht="22.5" hidden="1" outlineLevel="3">
      <c r="A2021" s="58" t="s">
        <v>182</v>
      </c>
      <c r="B2021" s="60" t="s">
        <v>503</v>
      </c>
      <c r="C2021" s="56">
        <v>17150</v>
      </c>
      <c r="D2021" s="61">
        <f t="shared" si="52"/>
        <v>17150</v>
      </c>
      <c r="E2021" s="114" t="e">
        <f>#REF!</f>
        <v>#REF!</v>
      </c>
      <c r="F2021" s="114" t="e">
        <f>#REF!</f>
        <v>#REF!</v>
      </c>
    </row>
    <row r="2022" spans="1:6" s="7" customFormat="1" ht="22.5" hidden="1" outlineLevel="5">
      <c r="A2022" s="34" t="s">
        <v>183</v>
      </c>
      <c r="B2022" s="60" t="s">
        <v>503</v>
      </c>
      <c r="C2022" s="56">
        <v>2150</v>
      </c>
      <c r="D2022" s="61">
        <f t="shared" si="52"/>
        <v>2150</v>
      </c>
      <c r="E2022" s="114" t="e">
        <f>#REF!</f>
        <v>#REF!</v>
      </c>
      <c r="F2022" s="114" t="e">
        <f>#REF!</f>
        <v>#REF!</v>
      </c>
    </row>
    <row r="2023" spans="1:6" s="7" customFormat="1" ht="22.5" hidden="1" outlineLevel="6">
      <c r="A2023" s="58" t="s">
        <v>303</v>
      </c>
      <c r="B2023" s="60" t="s">
        <v>503</v>
      </c>
      <c r="C2023" s="56">
        <v>2150</v>
      </c>
      <c r="D2023" s="61">
        <f t="shared" si="52"/>
        <v>2150</v>
      </c>
      <c r="E2023" s="114" t="e">
        <f>#REF!</f>
        <v>#REF!</v>
      </c>
      <c r="F2023" s="114" t="e">
        <f>#REF!</f>
        <v>#REF!</v>
      </c>
    </row>
    <row r="2024" spans="1:6" s="7" customFormat="1" ht="15.75" hidden="1" outlineLevel="7">
      <c r="A2024" s="58" t="s">
        <v>24</v>
      </c>
      <c r="B2024" s="63" t="s">
        <v>503</v>
      </c>
      <c r="C2024" s="64">
        <v>2150</v>
      </c>
      <c r="D2024" s="61">
        <f t="shared" si="52"/>
        <v>2150</v>
      </c>
      <c r="E2024" s="114" t="e">
        <f>#REF!</f>
        <v>#REF!</v>
      </c>
      <c r="F2024" s="114" t="e">
        <f>#REF!</f>
        <v>#REF!</v>
      </c>
    </row>
    <row r="2025" spans="1:6" s="7" customFormat="1" ht="15.75" hidden="1" outlineLevel="5">
      <c r="A2025" s="58" t="s">
        <v>26</v>
      </c>
      <c r="B2025" s="60" t="s">
        <v>503</v>
      </c>
      <c r="C2025" s="56">
        <v>15000</v>
      </c>
      <c r="D2025" s="61">
        <f t="shared" si="52"/>
        <v>15000</v>
      </c>
      <c r="E2025" s="114" t="e">
        <f>#REF!</f>
        <v>#REF!</v>
      </c>
      <c r="F2025" s="114" t="e">
        <f>#REF!</f>
        <v>#REF!</v>
      </c>
    </row>
    <row r="2026" spans="1:6" s="7" customFormat="1" ht="15.75" hidden="1" outlineLevel="6">
      <c r="A2026" s="34" t="s">
        <v>30</v>
      </c>
      <c r="B2026" s="60" t="s">
        <v>503</v>
      </c>
      <c r="C2026" s="56">
        <v>15000</v>
      </c>
      <c r="D2026" s="61">
        <f t="shared" si="52"/>
        <v>15000</v>
      </c>
      <c r="E2026" s="114" t="e">
        <f>#REF!</f>
        <v>#REF!</v>
      </c>
      <c r="F2026" s="114" t="e">
        <f>#REF!</f>
        <v>#REF!</v>
      </c>
    </row>
    <row r="2027" spans="1:6" s="7" customFormat="1" ht="15.75" hidden="1" outlineLevel="7">
      <c r="A2027" s="58" t="s">
        <v>32</v>
      </c>
      <c r="B2027" s="63" t="s">
        <v>503</v>
      </c>
      <c r="C2027" s="64">
        <v>15000</v>
      </c>
      <c r="D2027" s="61">
        <f t="shared" si="52"/>
        <v>15000</v>
      </c>
      <c r="E2027" s="114" t="e">
        <f>#REF!</f>
        <v>#REF!</v>
      </c>
      <c r="F2027" s="114" t="e">
        <f>#REF!</f>
        <v>#REF!</v>
      </c>
    </row>
    <row r="2028" spans="1:6" s="7" customFormat="1" ht="15.75" hidden="1" outlineLevel="3">
      <c r="A2028" s="58" t="s">
        <v>286</v>
      </c>
      <c r="B2028" s="60" t="s">
        <v>503</v>
      </c>
      <c r="C2028" s="56">
        <v>14537</v>
      </c>
      <c r="D2028" s="61">
        <f t="shared" si="52"/>
        <v>14537</v>
      </c>
      <c r="E2028" s="114" t="e">
        <f>#REF!</f>
        <v>#REF!</v>
      </c>
      <c r="F2028" s="114" t="e">
        <f>#REF!</f>
        <v>#REF!</v>
      </c>
    </row>
    <row r="2029" spans="1:6" s="7" customFormat="1" ht="15.75" hidden="1" outlineLevel="5">
      <c r="A2029" s="34" t="s">
        <v>331</v>
      </c>
      <c r="B2029" s="60" t="s">
        <v>503</v>
      </c>
      <c r="C2029" s="56">
        <v>11310</v>
      </c>
      <c r="D2029" s="61">
        <f t="shared" si="52"/>
        <v>11310</v>
      </c>
      <c r="E2029" s="114" t="e">
        <f>#REF!</f>
        <v>#REF!</v>
      </c>
      <c r="F2029" s="114" t="e">
        <f>#REF!</f>
        <v>#REF!</v>
      </c>
    </row>
    <row r="2030" spans="1:6" s="7" customFormat="1" ht="33.75" hidden="1" outlineLevel="6">
      <c r="A2030" s="58" t="s">
        <v>304</v>
      </c>
      <c r="B2030" s="60" t="s">
        <v>503</v>
      </c>
      <c r="C2030" s="56">
        <v>11310</v>
      </c>
      <c r="D2030" s="61">
        <f t="shared" si="52"/>
        <v>11310</v>
      </c>
      <c r="E2030" s="114" t="e">
        <f>#REF!</f>
        <v>#REF!</v>
      </c>
      <c r="F2030" s="114" t="e">
        <f>#REF!</f>
        <v>#REF!</v>
      </c>
    </row>
    <row r="2031" spans="1:6" s="7" customFormat="1" ht="15.75" hidden="1" outlineLevel="7">
      <c r="A2031" s="58" t="s">
        <v>32</v>
      </c>
      <c r="B2031" s="63" t="s">
        <v>503</v>
      </c>
      <c r="C2031" s="64">
        <v>11310</v>
      </c>
      <c r="D2031" s="61">
        <f t="shared" si="52"/>
        <v>11310</v>
      </c>
      <c r="E2031" s="114" t="e">
        <f>#REF!</f>
        <v>#REF!</v>
      </c>
      <c r="F2031" s="114" t="e">
        <f>#REF!</f>
        <v>#REF!</v>
      </c>
    </row>
    <row r="2032" spans="1:6" s="7" customFormat="1" ht="15.75" hidden="1" outlineLevel="5">
      <c r="A2032" s="58" t="s">
        <v>286</v>
      </c>
      <c r="B2032" s="60" t="s">
        <v>503</v>
      </c>
      <c r="C2032" s="56">
        <v>3227</v>
      </c>
      <c r="D2032" s="61">
        <f t="shared" si="52"/>
        <v>3227</v>
      </c>
      <c r="E2032" s="114" t="e">
        <f>#REF!</f>
        <v>#REF!</v>
      </c>
      <c r="F2032" s="114" t="e">
        <f>#REF!</f>
        <v>#REF!</v>
      </c>
    </row>
    <row r="2033" spans="1:6" s="7" customFormat="1" ht="15.75" hidden="1" outlineLevel="6">
      <c r="A2033" s="34" t="s">
        <v>331</v>
      </c>
      <c r="B2033" s="60" t="s">
        <v>503</v>
      </c>
      <c r="C2033" s="56">
        <v>3227</v>
      </c>
      <c r="D2033" s="61">
        <f t="shared" si="52"/>
        <v>3227</v>
      </c>
      <c r="E2033" s="114" t="e">
        <f>#REF!</f>
        <v>#REF!</v>
      </c>
      <c r="F2033" s="114" t="e">
        <f>#REF!</f>
        <v>#REF!</v>
      </c>
    </row>
    <row r="2034" spans="1:6" s="7" customFormat="1" ht="22.5" hidden="1" outlineLevel="7">
      <c r="A2034" s="58" t="s">
        <v>101</v>
      </c>
      <c r="B2034" s="63" t="s">
        <v>503</v>
      </c>
      <c r="C2034" s="64">
        <v>3227</v>
      </c>
      <c r="D2034" s="61">
        <f t="shared" si="52"/>
        <v>3227</v>
      </c>
      <c r="E2034" s="114" t="e">
        <f>#REF!</f>
        <v>#REF!</v>
      </c>
      <c r="F2034" s="114" t="e">
        <f>#REF!</f>
        <v>#REF!</v>
      </c>
    </row>
    <row r="2035" spans="1:6" s="7" customFormat="1" ht="15.75" hidden="1" outlineLevel="3">
      <c r="A2035" s="58" t="s">
        <v>132</v>
      </c>
      <c r="B2035" s="60" t="s">
        <v>503</v>
      </c>
      <c r="C2035" s="56">
        <v>21512.5</v>
      </c>
      <c r="D2035" s="61">
        <f t="shared" si="52"/>
        <v>21512.5</v>
      </c>
      <c r="E2035" s="114" t="e">
        <f>#REF!</f>
        <v>#REF!</v>
      </c>
      <c r="F2035" s="114" t="e">
        <f>#REF!</f>
        <v>#REF!</v>
      </c>
    </row>
    <row r="2036" spans="1:6" s="7" customFormat="1" ht="15.75" hidden="1" outlineLevel="5">
      <c r="A2036" s="34" t="s">
        <v>134</v>
      </c>
      <c r="B2036" s="60" t="s">
        <v>503</v>
      </c>
      <c r="C2036" s="56">
        <v>6000</v>
      </c>
      <c r="D2036" s="61">
        <f t="shared" si="52"/>
        <v>6000</v>
      </c>
      <c r="E2036" s="114" t="e">
        <f>#REF!</f>
        <v>#REF!</v>
      </c>
      <c r="F2036" s="114" t="e">
        <f>#REF!</f>
        <v>#REF!</v>
      </c>
    </row>
    <row r="2037" spans="1:6" s="7" customFormat="1" ht="22.5" hidden="1" outlineLevel="6">
      <c r="A2037" s="58" t="s">
        <v>237</v>
      </c>
      <c r="B2037" s="60" t="s">
        <v>503</v>
      </c>
      <c r="C2037" s="56">
        <v>6000</v>
      </c>
      <c r="D2037" s="61">
        <f t="shared" si="52"/>
        <v>6000</v>
      </c>
      <c r="E2037" s="114" t="e">
        <f>#REF!</f>
        <v>#REF!</v>
      </c>
      <c r="F2037" s="114" t="e">
        <f>#REF!</f>
        <v>#REF!</v>
      </c>
    </row>
    <row r="2038" spans="1:6" s="7" customFormat="1" ht="15.75" hidden="1" outlineLevel="7">
      <c r="A2038" s="58" t="s">
        <v>24</v>
      </c>
      <c r="B2038" s="63" t="s">
        <v>503</v>
      </c>
      <c r="C2038" s="64">
        <v>6000</v>
      </c>
      <c r="D2038" s="61">
        <f t="shared" si="52"/>
        <v>6000</v>
      </c>
      <c r="E2038" s="114" t="e">
        <f>#REF!</f>
        <v>#REF!</v>
      </c>
      <c r="F2038" s="114" t="e">
        <f>#REF!</f>
        <v>#REF!</v>
      </c>
    </row>
    <row r="2039" spans="1:6" s="7" customFormat="1" ht="15.75" hidden="1" outlineLevel="5">
      <c r="A2039" s="58" t="s">
        <v>26</v>
      </c>
      <c r="B2039" s="60" t="s">
        <v>503</v>
      </c>
      <c r="C2039" s="56">
        <v>14262.5</v>
      </c>
      <c r="D2039" s="61">
        <f t="shared" si="52"/>
        <v>14262.5</v>
      </c>
      <c r="E2039" s="114" t="e">
        <f>#REF!</f>
        <v>#REF!</v>
      </c>
      <c r="F2039" s="114" t="e">
        <f>#REF!</f>
        <v>#REF!</v>
      </c>
    </row>
    <row r="2040" spans="1:6" s="7" customFormat="1" ht="15.75" hidden="1" outlineLevel="6">
      <c r="A2040" s="34" t="s">
        <v>85</v>
      </c>
      <c r="B2040" s="60" t="s">
        <v>503</v>
      </c>
      <c r="C2040" s="56">
        <v>14262.5</v>
      </c>
      <c r="D2040" s="61">
        <f t="shared" si="52"/>
        <v>14262.5</v>
      </c>
      <c r="E2040" s="114" t="e">
        <f>#REF!</f>
        <v>#REF!</v>
      </c>
      <c r="F2040" s="114" t="e">
        <f>#REF!</f>
        <v>#REF!</v>
      </c>
    </row>
    <row r="2041" spans="1:6" s="7" customFormat="1" ht="15.75" hidden="1" outlineLevel="7">
      <c r="A2041" s="58" t="s">
        <v>32</v>
      </c>
      <c r="B2041" s="63" t="s">
        <v>503</v>
      </c>
      <c r="C2041" s="64">
        <v>14262.5</v>
      </c>
      <c r="D2041" s="61">
        <f t="shared" si="52"/>
        <v>14262.5</v>
      </c>
      <c r="E2041" s="114" t="e">
        <f>#REF!</f>
        <v>#REF!</v>
      </c>
      <c r="F2041" s="114" t="e">
        <f>#REF!</f>
        <v>#REF!</v>
      </c>
    </row>
    <row r="2042" spans="1:6" s="7" customFormat="1" ht="15.75" hidden="1" outlineLevel="5">
      <c r="A2042" s="58" t="s">
        <v>286</v>
      </c>
      <c r="B2042" s="60" t="s">
        <v>503</v>
      </c>
      <c r="C2042" s="56">
        <v>1250</v>
      </c>
      <c r="D2042" s="61">
        <f t="shared" si="52"/>
        <v>1250</v>
      </c>
      <c r="E2042" s="114" t="e">
        <f>#REF!</f>
        <v>#REF!</v>
      </c>
      <c r="F2042" s="114" t="e">
        <f>#REF!</f>
        <v>#REF!</v>
      </c>
    </row>
    <row r="2043" spans="1:6" s="7" customFormat="1" ht="15.75" hidden="1" outlineLevel="6">
      <c r="A2043" s="34" t="s">
        <v>331</v>
      </c>
      <c r="B2043" s="60" t="s">
        <v>503</v>
      </c>
      <c r="C2043" s="56">
        <v>910</v>
      </c>
      <c r="D2043" s="61">
        <f t="shared" si="52"/>
        <v>910</v>
      </c>
      <c r="E2043" s="114" t="e">
        <f>#REF!</f>
        <v>#REF!</v>
      </c>
      <c r="F2043" s="114" t="e">
        <f>#REF!</f>
        <v>#REF!</v>
      </c>
    </row>
    <row r="2044" spans="1:6" s="7" customFormat="1" ht="22.5" hidden="1" outlineLevel="7">
      <c r="A2044" s="58" t="s">
        <v>101</v>
      </c>
      <c r="B2044" s="63" t="s">
        <v>503</v>
      </c>
      <c r="C2044" s="64">
        <v>910</v>
      </c>
      <c r="D2044" s="61">
        <f t="shared" si="52"/>
        <v>910</v>
      </c>
      <c r="E2044" s="114" t="e">
        <f>#REF!</f>
        <v>#REF!</v>
      </c>
      <c r="F2044" s="114" t="e">
        <f>#REF!</f>
        <v>#REF!</v>
      </c>
    </row>
    <row r="2045" spans="1:6" s="7" customFormat="1" ht="15.75" hidden="1" outlineLevel="6">
      <c r="A2045" s="58" t="s">
        <v>132</v>
      </c>
      <c r="B2045" s="60" t="s">
        <v>503</v>
      </c>
      <c r="C2045" s="56">
        <v>340</v>
      </c>
      <c r="D2045" s="61">
        <f t="shared" si="52"/>
        <v>340</v>
      </c>
      <c r="E2045" s="114" t="e">
        <f>#REF!</f>
        <v>#REF!</v>
      </c>
      <c r="F2045" s="114" t="e">
        <f>#REF!</f>
        <v>#REF!</v>
      </c>
    </row>
    <row r="2046" spans="1:6" s="7" customFormat="1" ht="15.75" hidden="1" outlineLevel="7">
      <c r="A2046" s="34" t="s">
        <v>134</v>
      </c>
      <c r="B2046" s="63" t="s">
        <v>503</v>
      </c>
      <c r="C2046" s="64">
        <v>340</v>
      </c>
      <c r="D2046" s="61">
        <f t="shared" si="52"/>
        <v>340</v>
      </c>
      <c r="E2046" s="114" t="e">
        <f>#REF!</f>
        <v>#REF!</v>
      </c>
      <c r="F2046" s="114" t="e">
        <f>#REF!</f>
        <v>#REF!</v>
      </c>
    </row>
    <row r="2047" spans="1:6" s="7" customFormat="1" ht="15.75" hidden="1" outlineLevel="3">
      <c r="A2047" s="58" t="s">
        <v>102</v>
      </c>
      <c r="B2047" s="60" t="s">
        <v>503</v>
      </c>
      <c r="C2047" s="56">
        <v>5000</v>
      </c>
      <c r="D2047" s="61">
        <f t="shared" ref="D2047:D2054" si="53">C2047</f>
        <v>5000</v>
      </c>
      <c r="E2047" s="114" t="e">
        <f>#REF!</f>
        <v>#REF!</v>
      </c>
      <c r="F2047" s="114" t="e">
        <f>#REF!</f>
        <v>#REF!</v>
      </c>
    </row>
    <row r="2048" spans="1:6" s="7" customFormat="1" ht="15.75" hidden="1" outlineLevel="5">
      <c r="A2048" s="34" t="s">
        <v>311</v>
      </c>
      <c r="B2048" s="60" t="s">
        <v>503</v>
      </c>
      <c r="C2048" s="56">
        <v>5000</v>
      </c>
      <c r="D2048" s="61">
        <f t="shared" si="53"/>
        <v>5000</v>
      </c>
      <c r="E2048" s="114" t="e">
        <f>#REF!</f>
        <v>#REF!</v>
      </c>
      <c r="F2048" s="114" t="e">
        <f>#REF!</f>
        <v>#REF!</v>
      </c>
    </row>
    <row r="2049" spans="1:6" s="7" customFormat="1" ht="33.75" hidden="1" outlineLevel="6">
      <c r="A2049" s="58" t="s">
        <v>238</v>
      </c>
      <c r="B2049" s="60" t="s">
        <v>503</v>
      </c>
      <c r="C2049" s="56">
        <v>5000</v>
      </c>
      <c r="D2049" s="61">
        <f t="shared" si="53"/>
        <v>5000</v>
      </c>
      <c r="E2049" s="114" t="e">
        <f>#REF!</f>
        <v>#REF!</v>
      </c>
      <c r="F2049" s="114" t="e">
        <f>#REF!</f>
        <v>#REF!</v>
      </c>
    </row>
    <row r="2050" spans="1:6" s="7" customFormat="1" ht="15.75" hidden="1" outlineLevel="7">
      <c r="A2050" s="58" t="s">
        <v>32</v>
      </c>
      <c r="B2050" s="63" t="s">
        <v>503</v>
      </c>
      <c r="C2050" s="64">
        <v>5000</v>
      </c>
      <c r="D2050" s="61">
        <f t="shared" si="53"/>
        <v>5000</v>
      </c>
      <c r="E2050" s="114" t="e">
        <f>#REF!</f>
        <v>#REF!</v>
      </c>
      <c r="F2050" s="114" t="e">
        <f>#REF!</f>
        <v>#REF!</v>
      </c>
    </row>
    <row r="2051" spans="1:6" s="7" customFormat="1" ht="15.75" hidden="1" outlineLevel="3">
      <c r="A2051" s="58" t="s">
        <v>286</v>
      </c>
      <c r="B2051" s="60" t="s">
        <v>503</v>
      </c>
      <c r="C2051" s="56">
        <v>678</v>
      </c>
      <c r="D2051" s="61">
        <f t="shared" si="53"/>
        <v>678</v>
      </c>
      <c r="E2051" s="114" t="e">
        <f>#REF!</f>
        <v>#REF!</v>
      </c>
      <c r="F2051" s="114" t="e">
        <f>#REF!</f>
        <v>#REF!</v>
      </c>
    </row>
    <row r="2052" spans="1:6" s="7" customFormat="1" ht="22.5" hidden="1" outlineLevel="5">
      <c r="A2052" s="34" t="s">
        <v>287</v>
      </c>
      <c r="B2052" s="60" t="s">
        <v>503</v>
      </c>
      <c r="C2052" s="56">
        <v>678</v>
      </c>
      <c r="D2052" s="61">
        <f t="shared" si="53"/>
        <v>678</v>
      </c>
      <c r="E2052" s="114" t="e">
        <f>#REF!</f>
        <v>#REF!</v>
      </c>
      <c r="F2052" s="114" t="e">
        <f>#REF!</f>
        <v>#REF!</v>
      </c>
    </row>
    <row r="2053" spans="1:6" s="7" customFormat="1" ht="33.75" hidden="1" outlineLevel="6">
      <c r="A2053" s="58" t="s">
        <v>115</v>
      </c>
      <c r="B2053" s="60" t="s">
        <v>503</v>
      </c>
      <c r="C2053" s="56">
        <v>678</v>
      </c>
      <c r="D2053" s="61">
        <f t="shared" si="53"/>
        <v>678</v>
      </c>
      <c r="E2053" s="114" t="e">
        <f>#REF!</f>
        <v>#REF!</v>
      </c>
      <c r="F2053" s="114" t="e">
        <f>#REF!</f>
        <v>#REF!</v>
      </c>
    </row>
    <row r="2054" spans="1:6" s="7" customFormat="1" ht="22.5" hidden="1" outlineLevel="7">
      <c r="A2054" s="58" t="s">
        <v>101</v>
      </c>
      <c r="B2054" s="63" t="s">
        <v>503</v>
      </c>
      <c r="C2054" s="64">
        <v>678</v>
      </c>
      <c r="D2054" s="61">
        <f t="shared" si="53"/>
        <v>678</v>
      </c>
      <c r="E2054" s="114" t="e">
        <f>#REF!</f>
        <v>#REF!</v>
      </c>
      <c r="F2054" s="114" t="e">
        <f>#REF!</f>
        <v>#REF!</v>
      </c>
    </row>
    <row r="2055" spans="1:6" s="7" customFormat="1" ht="23.25" outlineLevel="7">
      <c r="A2055" s="93" t="s">
        <v>862</v>
      </c>
      <c r="B2055" s="63" t="s">
        <v>424</v>
      </c>
      <c r="C2055" s="66" t="s">
        <v>618</v>
      </c>
      <c r="D2055" s="61"/>
      <c r="E2055" s="115">
        <f t="shared" ref="E2055:F2059" si="54">E2056</f>
        <v>694.6</v>
      </c>
      <c r="F2055" s="115">
        <f t="shared" si="54"/>
        <v>694.6</v>
      </c>
    </row>
    <row r="2056" spans="1:6" s="7" customFormat="1" ht="23.25" outlineLevel="7">
      <c r="A2056" s="25" t="s">
        <v>823</v>
      </c>
      <c r="B2056" s="63" t="s">
        <v>424</v>
      </c>
      <c r="C2056" s="66" t="s">
        <v>821</v>
      </c>
      <c r="D2056" s="61"/>
      <c r="E2056" s="115">
        <f t="shared" si="54"/>
        <v>694.6</v>
      </c>
      <c r="F2056" s="115">
        <f t="shared" si="54"/>
        <v>694.6</v>
      </c>
    </row>
    <row r="2057" spans="1:6" s="7" customFormat="1" ht="15.75" outlineLevel="7">
      <c r="A2057" s="39" t="s">
        <v>822</v>
      </c>
      <c r="B2057" s="63" t="s">
        <v>424</v>
      </c>
      <c r="C2057" s="66" t="s">
        <v>820</v>
      </c>
      <c r="D2057" s="61"/>
      <c r="E2057" s="115">
        <f t="shared" si="54"/>
        <v>694.6</v>
      </c>
      <c r="F2057" s="115">
        <f t="shared" si="54"/>
        <v>694.6</v>
      </c>
    </row>
    <row r="2058" spans="1:6" s="7" customFormat="1" ht="15.75" outlineLevel="7">
      <c r="A2058" s="34" t="s">
        <v>427</v>
      </c>
      <c r="B2058" s="63" t="s">
        <v>424</v>
      </c>
      <c r="C2058" s="66" t="s">
        <v>820</v>
      </c>
      <c r="D2058" s="70">
        <v>300</v>
      </c>
      <c r="E2058" s="115">
        <f t="shared" si="54"/>
        <v>694.6</v>
      </c>
      <c r="F2058" s="115">
        <f t="shared" si="54"/>
        <v>694.6</v>
      </c>
    </row>
    <row r="2059" spans="1:6" s="7" customFormat="1" ht="15.75" outlineLevel="7">
      <c r="A2059" s="34" t="s">
        <v>427</v>
      </c>
      <c r="B2059" s="63" t="s">
        <v>424</v>
      </c>
      <c r="C2059" s="66" t="s">
        <v>820</v>
      </c>
      <c r="D2059" s="70" t="s">
        <v>428</v>
      </c>
      <c r="E2059" s="115">
        <f t="shared" si="54"/>
        <v>694.6</v>
      </c>
      <c r="F2059" s="115">
        <f t="shared" si="54"/>
        <v>694.6</v>
      </c>
    </row>
    <row r="2060" spans="1:6" s="7" customFormat="1" ht="15.75" outlineLevel="7">
      <c r="A2060" s="34" t="s">
        <v>645</v>
      </c>
      <c r="B2060" s="63" t="s">
        <v>424</v>
      </c>
      <c r="C2060" s="66" t="s">
        <v>820</v>
      </c>
      <c r="D2060" s="70" t="s">
        <v>430</v>
      </c>
      <c r="E2060" s="115">
        <v>694.6</v>
      </c>
      <c r="F2060" s="115">
        <v>694.6</v>
      </c>
    </row>
    <row r="2061" spans="1:6" s="7" customFormat="1" ht="15.75" outlineLevel="7">
      <c r="A2061" s="34" t="s">
        <v>440</v>
      </c>
      <c r="B2061" s="63" t="s">
        <v>441</v>
      </c>
      <c r="C2061" s="66"/>
      <c r="D2061" s="70"/>
      <c r="E2061" s="115">
        <f t="shared" ref="E2061:F2064" si="55">E2062</f>
        <v>100</v>
      </c>
      <c r="F2061" s="115">
        <f t="shared" si="55"/>
        <v>100</v>
      </c>
    </row>
    <row r="2062" spans="1:6" s="7" customFormat="1" ht="23.25" outlineLevel="7">
      <c r="A2062" s="93" t="s">
        <v>862</v>
      </c>
      <c r="B2062" s="63" t="s">
        <v>441</v>
      </c>
      <c r="C2062" s="66" t="s">
        <v>618</v>
      </c>
      <c r="D2062" s="70"/>
      <c r="E2062" s="115">
        <f t="shared" si="55"/>
        <v>100</v>
      </c>
      <c r="F2062" s="115">
        <f t="shared" si="55"/>
        <v>100</v>
      </c>
    </row>
    <row r="2063" spans="1:6" s="7" customFormat="1" ht="15.75" outlineLevel="7">
      <c r="A2063" s="39" t="s">
        <v>670</v>
      </c>
      <c r="B2063" s="63" t="s">
        <v>441</v>
      </c>
      <c r="C2063" s="66" t="s">
        <v>824</v>
      </c>
      <c r="D2063" s="70"/>
      <c r="E2063" s="115">
        <f t="shared" si="55"/>
        <v>100</v>
      </c>
      <c r="F2063" s="115">
        <f t="shared" si="55"/>
        <v>100</v>
      </c>
    </row>
    <row r="2064" spans="1:6" s="7" customFormat="1" ht="15.75" outlineLevel="7">
      <c r="A2064" s="34" t="s">
        <v>32</v>
      </c>
      <c r="B2064" s="63" t="s">
        <v>441</v>
      </c>
      <c r="C2064" s="66" t="s">
        <v>824</v>
      </c>
      <c r="D2064" s="70" t="s">
        <v>671</v>
      </c>
      <c r="E2064" s="115">
        <f t="shared" si="55"/>
        <v>100</v>
      </c>
      <c r="F2064" s="115">
        <f t="shared" si="55"/>
        <v>100</v>
      </c>
    </row>
    <row r="2065" spans="1:6" s="7" customFormat="1" ht="22.5" outlineLevel="7">
      <c r="A2065" s="34" t="s">
        <v>672</v>
      </c>
      <c r="B2065" s="63" t="s">
        <v>441</v>
      </c>
      <c r="C2065" s="66" t="s">
        <v>824</v>
      </c>
      <c r="D2065" s="70" t="s">
        <v>599</v>
      </c>
      <c r="E2065" s="115">
        <v>100</v>
      </c>
      <c r="F2065" s="115">
        <v>100</v>
      </c>
    </row>
    <row r="2066" spans="1:6" s="7" customFormat="1" ht="15.75">
      <c r="A2066" s="58" t="s">
        <v>509</v>
      </c>
      <c r="B2066" s="60" t="s">
        <v>510</v>
      </c>
      <c r="C2066" s="56"/>
      <c r="D2066" s="61"/>
      <c r="E2066" s="114">
        <f>E2184</f>
        <v>400</v>
      </c>
      <c r="F2066" s="114">
        <f>F2184</f>
        <v>400</v>
      </c>
    </row>
    <row r="2067" spans="1:6" s="7" customFormat="1" ht="15.75" hidden="1" outlineLevel="2">
      <c r="A2067" s="58" t="s">
        <v>509</v>
      </c>
      <c r="B2067" s="63" t="s">
        <v>512</v>
      </c>
      <c r="C2067" s="64">
        <f>C2068</f>
        <v>300</v>
      </c>
      <c r="D2067" s="65">
        <f t="shared" ref="D2067:D2136" si="56">C2067</f>
        <v>300</v>
      </c>
      <c r="E2067" s="115" t="e">
        <f>#REF!</f>
        <v>#REF!</v>
      </c>
      <c r="F2067" s="115" t="e">
        <f>#REF!</f>
        <v>#REF!</v>
      </c>
    </row>
    <row r="2068" spans="1:6" s="7" customFormat="1" ht="15.75" hidden="1" outlineLevel="3">
      <c r="A2068" s="58" t="s">
        <v>511</v>
      </c>
      <c r="B2068" s="63" t="s">
        <v>512</v>
      </c>
      <c r="C2068" s="64">
        <f>C2069</f>
        <v>300</v>
      </c>
      <c r="D2068" s="65">
        <f t="shared" si="56"/>
        <v>300</v>
      </c>
      <c r="E2068" s="115" t="e">
        <f>#REF!</f>
        <v>#REF!</v>
      </c>
      <c r="F2068" s="115" t="e">
        <f>#REF!</f>
        <v>#REF!</v>
      </c>
    </row>
    <row r="2069" spans="1:6" s="7" customFormat="1" ht="15.75" hidden="1" outlineLevel="5">
      <c r="A2069" s="58" t="s">
        <v>513</v>
      </c>
      <c r="B2069" s="63" t="s">
        <v>512</v>
      </c>
      <c r="C2069" s="64">
        <f>C2070</f>
        <v>300</v>
      </c>
      <c r="D2069" s="65">
        <f t="shared" si="56"/>
        <v>300</v>
      </c>
      <c r="E2069" s="115" t="e">
        <f>#REF!</f>
        <v>#REF!</v>
      </c>
      <c r="F2069" s="115" t="e">
        <f>#REF!</f>
        <v>#REF!</v>
      </c>
    </row>
    <row r="2070" spans="1:6" s="7" customFormat="1" ht="15.75" hidden="1" outlineLevel="6">
      <c r="A2070" s="58" t="s">
        <v>514</v>
      </c>
      <c r="B2070" s="63" t="s">
        <v>512</v>
      </c>
      <c r="C2070" s="64">
        <f>C2071</f>
        <v>300</v>
      </c>
      <c r="D2070" s="65">
        <f t="shared" si="56"/>
        <v>300</v>
      </c>
      <c r="E2070" s="115" t="e">
        <f>#REF!</f>
        <v>#REF!</v>
      </c>
      <c r="F2070" s="115" t="e">
        <f>#REF!</f>
        <v>#REF!</v>
      </c>
    </row>
    <row r="2071" spans="1:6" s="7" customFormat="1" ht="15.75" hidden="1" outlineLevel="7">
      <c r="A2071" s="58" t="s">
        <v>24</v>
      </c>
      <c r="B2071" s="63" t="s">
        <v>512</v>
      </c>
      <c r="C2071" s="64">
        <v>300</v>
      </c>
      <c r="D2071" s="65">
        <f t="shared" si="56"/>
        <v>300</v>
      </c>
      <c r="E2071" s="115" t="e">
        <f>#REF!</f>
        <v>#REF!</v>
      </c>
      <c r="F2071" s="115" t="e">
        <f>#REF!</f>
        <v>#REF!</v>
      </c>
    </row>
    <row r="2072" spans="1:6" s="7" customFormat="1" ht="15.75" hidden="1" outlineLevel="5">
      <c r="A2072" s="58" t="s">
        <v>26</v>
      </c>
      <c r="B2072" s="63" t="s">
        <v>512</v>
      </c>
      <c r="C2072" s="64">
        <v>20167.099999999999</v>
      </c>
      <c r="D2072" s="65">
        <f t="shared" si="56"/>
        <v>20167.099999999999</v>
      </c>
      <c r="E2072" s="115" t="e">
        <f>#REF!</f>
        <v>#REF!</v>
      </c>
      <c r="F2072" s="115" t="e">
        <f>#REF!</f>
        <v>#REF!</v>
      </c>
    </row>
    <row r="2073" spans="1:6" s="7" customFormat="1" ht="15.75" hidden="1" outlineLevel="6">
      <c r="A2073" s="34" t="s">
        <v>30</v>
      </c>
      <c r="B2073" s="63" t="s">
        <v>512</v>
      </c>
      <c r="C2073" s="64">
        <v>20167.099999999999</v>
      </c>
      <c r="D2073" s="65">
        <f t="shared" si="56"/>
        <v>20167.099999999999</v>
      </c>
      <c r="E2073" s="115" t="e">
        <f>#REF!</f>
        <v>#REF!</v>
      </c>
      <c r="F2073" s="115" t="e">
        <f>#REF!</f>
        <v>#REF!</v>
      </c>
    </row>
    <row r="2074" spans="1:6" s="7" customFormat="1" ht="22.5" hidden="1" outlineLevel="7">
      <c r="A2074" s="58" t="s">
        <v>101</v>
      </c>
      <c r="B2074" s="63" t="s">
        <v>512</v>
      </c>
      <c r="C2074" s="64">
        <v>20167.099999999999</v>
      </c>
      <c r="D2074" s="65">
        <f t="shared" si="56"/>
        <v>20167.099999999999</v>
      </c>
      <c r="E2074" s="115" t="e">
        <f>#REF!</f>
        <v>#REF!</v>
      </c>
      <c r="F2074" s="115" t="e">
        <f>#REF!</f>
        <v>#REF!</v>
      </c>
    </row>
    <row r="2075" spans="1:6" s="7" customFormat="1" ht="22.5" hidden="1" outlineLevel="3">
      <c r="A2075" s="58" t="s">
        <v>109</v>
      </c>
      <c r="B2075" s="63" t="s">
        <v>512</v>
      </c>
      <c r="C2075" s="64">
        <v>34632.699999999997</v>
      </c>
      <c r="D2075" s="65">
        <f t="shared" si="56"/>
        <v>34632.699999999997</v>
      </c>
      <c r="E2075" s="115" t="e">
        <f>#REF!</f>
        <v>#REF!</v>
      </c>
      <c r="F2075" s="115" t="e">
        <f>#REF!</f>
        <v>#REF!</v>
      </c>
    </row>
    <row r="2076" spans="1:6" s="7" customFormat="1" ht="15.75" hidden="1" outlineLevel="5">
      <c r="A2076" s="34" t="s">
        <v>109</v>
      </c>
      <c r="B2076" s="63" t="s">
        <v>512</v>
      </c>
      <c r="C2076" s="64">
        <v>7152.1</v>
      </c>
      <c r="D2076" s="65">
        <f t="shared" si="56"/>
        <v>7152.1</v>
      </c>
      <c r="E2076" s="115" t="e">
        <f>#REF!</f>
        <v>#REF!</v>
      </c>
      <c r="F2076" s="115" t="e">
        <f>#REF!</f>
        <v>#REF!</v>
      </c>
    </row>
    <row r="2077" spans="1:6" s="7" customFormat="1" ht="15.75" hidden="1" outlineLevel="6">
      <c r="A2077" s="58" t="s">
        <v>75</v>
      </c>
      <c r="B2077" s="63" t="s">
        <v>512</v>
      </c>
      <c r="C2077" s="64">
        <v>7152.1</v>
      </c>
      <c r="D2077" s="65">
        <f t="shared" si="56"/>
        <v>7152.1</v>
      </c>
      <c r="E2077" s="115" t="e">
        <f>#REF!</f>
        <v>#REF!</v>
      </c>
      <c r="F2077" s="115" t="e">
        <f>#REF!</f>
        <v>#REF!</v>
      </c>
    </row>
    <row r="2078" spans="1:6" s="7" customFormat="1" ht="33.75" hidden="1" outlineLevel="7">
      <c r="A2078" s="58" t="s">
        <v>13</v>
      </c>
      <c r="B2078" s="63" t="s">
        <v>512</v>
      </c>
      <c r="C2078" s="64">
        <v>7093.7</v>
      </c>
      <c r="D2078" s="65">
        <f t="shared" si="56"/>
        <v>7093.7</v>
      </c>
      <c r="E2078" s="115" t="e">
        <f>#REF!</f>
        <v>#REF!</v>
      </c>
      <c r="F2078" s="115" t="e">
        <f>#REF!</f>
        <v>#REF!</v>
      </c>
    </row>
    <row r="2079" spans="1:6" s="7" customFormat="1" ht="15.75" hidden="1" outlineLevel="7">
      <c r="A2079" s="58" t="s">
        <v>76</v>
      </c>
      <c r="B2079" s="63" t="s">
        <v>512</v>
      </c>
      <c r="C2079" s="64">
        <v>58.4</v>
      </c>
      <c r="D2079" s="65">
        <f t="shared" si="56"/>
        <v>58.4</v>
      </c>
      <c r="E2079" s="115" t="e">
        <f>#REF!</f>
        <v>#REF!</v>
      </c>
      <c r="F2079" s="115" t="e">
        <f>#REF!</f>
        <v>#REF!</v>
      </c>
    </row>
    <row r="2080" spans="1:6" s="7" customFormat="1" ht="15.75" hidden="1" outlineLevel="5">
      <c r="A2080" s="34" t="s">
        <v>17</v>
      </c>
      <c r="B2080" s="63" t="s">
        <v>512</v>
      </c>
      <c r="C2080" s="64">
        <v>3154.3</v>
      </c>
      <c r="D2080" s="65">
        <f t="shared" si="56"/>
        <v>3154.3</v>
      </c>
      <c r="E2080" s="115" t="e">
        <f>#REF!</f>
        <v>#REF!</v>
      </c>
      <c r="F2080" s="115" t="e">
        <f>#REF!</f>
        <v>#REF!</v>
      </c>
    </row>
    <row r="2081" spans="1:6" s="7" customFormat="1" ht="15.75" hidden="1" outlineLevel="6">
      <c r="A2081" s="34" t="s">
        <v>22</v>
      </c>
      <c r="B2081" s="63" t="s">
        <v>512</v>
      </c>
      <c r="C2081" s="64">
        <v>3154.3</v>
      </c>
      <c r="D2081" s="65">
        <f t="shared" si="56"/>
        <v>3154.3</v>
      </c>
      <c r="E2081" s="115" t="e">
        <f>#REF!</f>
        <v>#REF!</v>
      </c>
      <c r="F2081" s="115" t="e">
        <f>#REF!</f>
        <v>#REF!</v>
      </c>
    </row>
    <row r="2082" spans="1:6" s="7" customFormat="1" ht="15.75" hidden="1" outlineLevel="7">
      <c r="A2082" s="58" t="s">
        <v>24</v>
      </c>
      <c r="B2082" s="63" t="s">
        <v>512</v>
      </c>
      <c r="C2082" s="64">
        <v>165.1</v>
      </c>
      <c r="D2082" s="65">
        <f t="shared" si="56"/>
        <v>165.1</v>
      </c>
      <c r="E2082" s="115" t="e">
        <f>#REF!</f>
        <v>#REF!</v>
      </c>
      <c r="F2082" s="115" t="e">
        <f>#REF!</f>
        <v>#REF!</v>
      </c>
    </row>
    <row r="2083" spans="1:6" s="7" customFormat="1" ht="15.75" hidden="1" outlineLevel="7">
      <c r="A2083" s="58" t="s">
        <v>26</v>
      </c>
      <c r="B2083" s="63" t="s">
        <v>512</v>
      </c>
      <c r="C2083" s="64">
        <v>2989.2</v>
      </c>
      <c r="D2083" s="65">
        <f t="shared" si="56"/>
        <v>2989.2</v>
      </c>
      <c r="E2083" s="115" t="e">
        <f>#REF!</f>
        <v>#REF!</v>
      </c>
      <c r="F2083" s="115" t="e">
        <f>#REF!</f>
        <v>#REF!</v>
      </c>
    </row>
    <row r="2084" spans="1:6" s="7" customFormat="1" ht="15.75" hidden="1" outlineLevel="5">
      <c r="A2084" s="34" t="s">
        <v>28</v>
      </c>
      <c r="B2084" s="63" t="s">
        <v>512</v>
      </c>
      <c r="C2084" s="64">
        <v>24324.5</v>
      </c>
      <c r="D2084" s="65">
        <f t="shared" si="56"/>
        <v>24324.5</v>
      </c>
      <c r="E2084" s="115" t="e">
        <f>#REF!</f>
        <v>#REF!</v>
      </c>
      <c r="F2084" s="115" t="e">
        <f>#REF!</f>
        <v>#REF!</v>
      </c>
    </row>
    <row r="2085" spans="1:6" s="7" customFormat="1" ht="15.75" hidden="1" outlineLevel="6">
      <c r="A2085" s="34" t="s">
        <v>30</v>
      </c>
      <c r="B2085" s="63" t="s">
        <v>512</v>
      </c>
      <c r="C2085" s="64">
        <v>10000</v>
      </c>
      <c r="D2085" s="65">
        <f t="shared" si="56"/>
        <v>10000</v>
      </c>
      <c r="E2085" s="115" t="e">
        <f>#REF!</f>
        <v>#REF!</v>
      </c>
      <c r="F2085" s="115" t="e">
        <f>#REF!</f>
        <v>#REF!</v>
      </c>
    </row>
    <row r="2086" spans="1:6" s="7" customFormat="1" ht="22.5" hidden="1" outlineLevel="7">
      <c r="A2086" s="58" t="s">
        <v>101</v>
      </c>
      <c r="B2086" s="63" t="s">
        <v>512</v>
      </c>
      <c r="C2086" s="64">
        <v>10000</v>
      </c>
      <c r="D2086" s="65">
        <f t="shared" si="56"/>
        <v>10000</v>
      </c>
      <c r="E2086" s="115" t="e">
        <f>#REF!</f>
        <v>#REF!</v>
      </c>
      <c r="F2086" s="115" t="e">
        <f>#REF!</f>
        <v>#REF!</v>
      </c>
    </row>
    <row r="2087" spans="1:6" s="7" customFormat="1" ht="15.75" hidden="1" outlineLevel="6">
      <c r="A2087" s="58" t="s">
        <v>132</v>
      </c>
      <c r="B2087" s="63" t="s">
        <v>512</v>
      </c>
      <c r="C2087" s="64">
        <v>14324.5</v>
      </c>
      <c r="D2087" s="65">
        <f t="shared" si="56"/>
        <v>14324.5</v>
      </c>
      <c r="E2087" s="115" t="e">
        <f>#REF!</f>
        <v>#REF!</v>
      </c>
      <c r="F2087" s="115" t="e">
        <f>#REF!</f>
        <v>#REF!</v>
      </c>
    </row>
    <row r="2088" spans="1:6" s="7" customFormat="1" ht="22.5" hidden="1" outlineLevel="7">
      <c r="A2088" s="34" t="s">
        <v>133</v>
      </c>
      <c r="B2088" s="63" t="s">
        <v>512</v>
      </c>
      <c r="C2088" s="64">
        <v>14324.5</v>
      </c>
      <c r="D2088" s="65">
        <f t="shared" si="56"/>
        <v>14324.5</v>
      </c>
      <c r="E2088" s="115" t="e">
        <f>#REF!</f>
        <v>#REF!</v>
      </c>
      <c r="F2088" s="115" t="e">
        <f>#REF!</f>
        <v>#REF!</v>
      </c>
    </row>
    <row r="2089" spans="1:6" s="7" customFormat="1" ht="15.75" hidden="1" outlineLevel="5">
      <c r="A2089" s="58" t="s">
        <v>102</v>
      </c>
      <c r="B2089" s="63" t="s">
        <v>512</v>
      </c>
      <c r="C2089" s="64">
        <v>1.8</v>
      </c>
      <c r="D2089" s="65">
        <f t="shared" si="56"/>
        <v>1.8</v>
      </c>
      <c r="E2089" s="115" t="e">
        <f>#REF!</f>
        <v>#REF!</v>
      </c>
      <c r="F2089" s="115" t="e">
        <f>#REF!</f>
        <v>#REF!</v>
      </c>
    </row>
    <row r="2090" spans="1:6" s="7" customFormat="1" ht="22.5" hidden="1" outlineLevel="6">
      <c r="A2090" s="34" t="s">
        <v>103</v>
      </c>
      <c r="B2090" s="63" t="s">
        <v>512</v>
      </c>
      <c r="C2090" s="64">
        <v>1.8</v>
      </c>
      <c r="D2090" s="65">
        <f t="shared" si="56"/>
        <v>1.8</v>
      </c>
      <c r="E2090" s="115" t="e">
        <f>#REF!</f>
        <v>#REF!</v>
      </c>
      <c r="F2090" s="115" t="e">
        <f>#REF!</f>
        <v>#REF!</v>
      </c>
    </row>
    <row r="2091" spans="1:6" s="7" customFormat="1" ht="15.75" hidden="1" outlineLevel="7">
      <c r="A2091" s="58" t="s">
        <v>43</v>
      </c>
      <c r="B2091" s="63" t="s">
        <v>512</v>
      </c>
      <c r="C2091" s="64">
        <v>1.8</v>
      </c>
      <c r="D2091" s="65">
        <f t="shared" si="56"/>
        <v>1.8</v>
      </c>
      <c r="E2091" s="115" t="e">
        <f>#REF!</f>
        <v>#REF!</v>
      </c>
      <c r="F2091" s="115" t="e">
        <f>#REF!</f>
        <v>#REF!</v>
      </c>
    </row>
    <row r="2092" spans="1:6" s="7" customFormat="1" ht="15.75" hidden="1" outlineLevel="2">
      <c r="A2092" s="58" t="s">
        <v>45</v>
      </c>
      <c r="B2092" s="63" t="s">
        <v>512</v>
      </c>
      <c r="C2092" s="64">
        <v>102878</v>
      </c>
      <c r="D2092" s="65">
        <f t="shared" si="56"/>
        <v>102878</v>
      </c>
      <c r="E2092" s="115" t="e">
        <f>#REF!</f>
        <v>#REF!</v>
      </c>
      <c r="F2092" s="115" t="e">
        <f>#REF!</f>
        <v>#REF!</v>
      </c>
    </row>
    <row r="2093" spans="1:6" s="7" customFormat="1" ht="15.75" hidden="1" outlineLevel="3">
      <c r="A2093" s="34" t="s">
        <v>47</v>
      </c>
      <c r="B2093" s="63" t="s">
        <v>512</v>
      </c>
      <c r="C2093" s="64">
        <v>102878</v>
      </c>
      <c r="D2093" s="65">
        <f t="shared" si="56"/>
        <v>102878</v>
      </c>
      <c r="E2093" s="115" t="e">
        <f>#REF!</f>
        <v>#REF!</v>
      </c>
      <c r="F2093" s="115" t="e">
        <f>#REF!</f>
        <v>#REF!</v>
      </c>
    </row>
    <row r="2094" spans="1:6" s="7" customFormat="1" ht="15.75" hidden="1" outlineLevel="4">
      <c r="A2094" s="58" t="s">
        <v>114</v>
      </c>
      <c r="B2094" s="63" t="s">
        <v>512</v>
      </c>
      <c r="C2094" s="64">
        <v>87642</v>
      </c>
      <c r="D2094" s="65">
        <f t="shared" si="56"/>
        <v>87642</v>
      </c>
      <c r="E2094" s="115" t="e">
        <f>#REF!</f>
        <v>#REF!</v>
      </c>
      <c r="F2094" s="115" t="e">
        <f>#REF!</f>
        <v>#REF!</v>
      </c>
    </row>
    <row r="2095" spans="1:6" s="7" customFormat="1" ht="22.5" hidden="1" outlineLevel="5">
      <c r="A2095" s="58" t="s">
        <v>488</v>
      </c>
      <c r="B2095" s="63" t="s">
        <v>512</v>
      </c>
      <c r="C2095" s="64">
        <v>62312</v>
      </c>
      <c r="D2095" s="65">
        <f t="shared" si="56"/>
        <v>62312</v>
      </c>
      <c r="E2095" s="115" t="e">
        <f>#REF!</f>
        <v>#REF!</v>
      </c>
      <c r="F2095" s="115" t="e">
        <f>#REF!</f>
        <v>#REF!</v>
      </c>
    </row>
    <row r="2096" spans="1:6" s="7" customFormat="1" ht="22.5" hidden="1" outlineLevel="6">
      <c r="A2096" s="58" t="s">
        <v>489</v>
      </c>
      <c r="B2096" s="63" t="s">
        <v>512</v>
      </c>
      <c r="C2096" s="64">
        <v>62312</v>
      </c>
      <c r="D2096" s="65">
        <f t="shared" si="56"/>
        <v>62312</v>
      </c>
      <c r="E2096" s="115" t="e">
        <f>#REF!</f>
        <v>#REF!</v>
      </c>
      <c r="F2096" s="115" t="e">
        <f>#REF!</f>
        <v>#REF!</v>
      </c>
    </row>
    <row r="2097" spans="1:6" s="7" customFormat="1" ht="15.75" hidden="1" outlineLevel="7">
      <c r="A2097" s="58" t="s">
        <v>24</v>
      </c>
      <c r="B2097" s="63" t="s">
        <v>512</v>
      </c>
      <c r="C2097" s="64">
        <v>62312</v>
      </c>
      <c r="D2097" s="65">
        <f t="shared" si="56"/>
        <v>62312</v>
      </c>
      <c r="E2097" s="115" t="e">
        <f>#REF!</f>
        <v>#REF!</v>
      </c>
      <c r="F2097" s="115" t="e">
        <f>#REF!</f>
        <v>#REF!</v>
      </c>
    </row>
    <row r="2098" spans="1:6" s="7" customFormat="1" ht="15.75" hidden="1" outlineLevel="5">
      <c r="A2098" s="58" t="s">
        <v>26</v>
      </c>
      <c r="B2098" s="63" t="s">
        <v>512</v>
      </c>
      <c r="C2098" s="64">
        <v>25330</v>
      </c>
      <c r="D2098" s="65">
        <f t="shared" si="56"/>
        <v>25330</v>
      </c>
      <c r="E2098" s="115" t="e">
        <f>#REF!</f>
        <v>#REF!</v>
      </c>
      <c r="F2098" s="115" t="e">
        <f>#REF!</f>
        <v>#REF!</v>
      </c>
    </row>
    <row r="2099" spans="1:6" s="7" customFormat="1" ht="15.75" hidden="1" outlineLevel="6">
      <c r="A2099" s="34" t="s">
        <v>30</v>
      </c>
      <c r="B2099" s="63" t="s">
        <v>512</v>
      </c>
      <c r="C2099" s="64">
        <v>25330</v>
      </c>
      <c r="D2099" s="65">
        <f t="shared" si="56"/>
        <v>25330</v>
      </c>
      <c r="E2099" s="115" t="e">
        <f>#REF!</f>
        <v>#REF!</v>
      </c>
      <c r="F2099" s="115" t="e">
        <f>#REF!</f>
        <v>#REF!</v>
      </c>
    </row>
    <row r="2100" spans="1:6" s="7" customFormat="1" ht="15.75" hidden="1" outlineLevel="7">
      <c r="A2100" s="58" t="s">
        <v>32</v>
      </c>
      <c r="B2100" s="63" t="s">
        <v>512</v>
      </c>
      <c r="C2100" s="64">
        <v>25330</v>
      </c>
      <c r="D2100" s="65">
        <f t="shared" si="56"/>
        <v>25330</v>
      </c>
      <c r="E2100" s="115" t="e">
        <f>#REF!</f>
        <v>#REF!</v>
      </c>
      <c r="F2100" s="115" t="e">
        <f>#REF!</f>
        <v>#REF!</v>
      </c>
    </row>
    <row r="2101" spans="1:6" s="7" customFormat="1" ht="15.75" hidden="1" outlineLevel="4">
      <c r="A2101" s="58" t="s">
        <v>64</v>
      </c>
      <c r="B2101" s="63" t="s">
        <v>512</v>
      </c>
      <c r="C2101" s="64">
        <v>10000</v>
      </c>
      <c r="D2101" s="65">
        <f t="shared" si="56"/>
        <v>10000</v>
      </c>
      <c r="E2101" s="115" t="e">
        <f>#REF!</f>
        <v>#REF!</v>
      </c>
      <c r="F2101" s="115" t="e">
        <f>#REF!</f>
        <v>#REF!</v>
      </c>
    </row>
    <row r="2102" spans="1:6" s="7" customFormat="1" ht="15.75" hidden="1" outlineLevel="5">
      <c r="A2102" s="34" t="s">
        <v>64</v>
      </c>
      <c r="B2102" s="63" t="s">
        <v>512</v>
      </c>
      <c r="C2102" s="64">
        <v>10000</v>
      </c>
      <c r="D2102" s="65">
        <f t="shared" si="56"/>
        <v>10000</v>
      </c>
      <c r="E2102" s="115" t="e">
        <f>#REF!</f>
        <v>#REF!</v>
      </c>
      <c r="F2102" s="115" t="e">
        <f>#REF!</f>
        <v>#REF!</v>
      </c>
    </row>
    <row r="2103" spans="1:6" s="7" customFormat="1" ht="15.75" hidden="1" outlineLevel="6">
      <c r="A2103" s="58" t="s">
        <v>515</v>
      </c>
      <c r="B2103" s="63" t="s">
        <v>512</v>
      </c>
      <c r="C2103" s="64">
        <v>10000</v>
      </c>
      <c r="D2103" s="65">
        <f t="shared" si="56"/>
        <v>10000</v>
      </c>
      <c r="E2103" s="115" t="e">
        <f>#REF!</f>
        <v>#REF!</v>
      </c>
      <c r="F2103" s="115" t="e">
        <f>#REF!</f>
        <v>#REF!</v>
      </c>
    </row>
    <row r="2104" spans="1:6" s="7" customFormat="1" ht="15.75" hidden="1" outlineLevel="7">
      <c r="A2104" s="58" t="s">
        <v>24</v>
      </c>
      <c r="B2104" s="63" t="s">
        <v>512</v>
      </c>
      <c r="C2104" s="64">
        <v>10000</v>
      </c>
      <c r="D2104" s="65">
        <f t="shared" si="56"/>
        <v>10000</v>
      </c>
      <c r="E2104" s="115" t="e">
        <f>#REF!</f>
        <v>#REF!</v>
      </c>
      <c r="F2104" s="115" t="e">
        <f>#REF!</f>
        <v>#REF!</v>
      </c>
    </row>
    <row r="2105" spans="1:6" s="7" customFormat="1" ht="15.75" hidden="1" outlineLevel="4">
      <c r="A2105" s="58" t="s">
        <v>26</v>
      </c>
      <c r="B2105" s="63" t="s">
        <v>512</v>
      </c>
      <c r="C2105" s="64">
        <v>5236</v>
      </c>
      <c r="D2105" s="65">
        <f t="shared" si="56"/>
        <v>5236</v>
      </c>
      <c r="E2105" s="115" t="e">
        <f>#REF!</f>
        <v>#REF!</v>
      </c>
      <c r="F2105" s="115" t="e">
        <f>#REF!</f>
        <v>#REF!</v>
      </c>
    </row>
    <row r="2106" spans="1:6" s="7" customFormat="1" ht="15.75" hidden="1" outlineLevel="5">
      <c r="A2106" s="34" t="s">
        <v>30</v>
      </c>
      <c r="B2106" s="63" t="s">
        <v>512</v>
      </c>
      <c r="C2106" s="64">
        <v>5236</v>
      </c>
      <c r="D2106" s="65">
        <f t="shared" si="56"/>
        <v>5236</v>
      </c>
      <c r="E2106" s="115" t="e">
        <f>#REF!</f>
        <v>#REF!</v>
      </c>
      <c r="F2106" s="115" t="e">
        <f>#REF!</f>
        <v>#REF!</v>
      </c>
    </row>
    <row r="2107" spans="1:6" s="7" customFormat="1" ht="22.5" hidden="1" outlineLevel="6">
      <c r="A2107" s="58" t="s">
        <v>516</v>
      </c>
      <c r="B2107" s="63" t="s">
        <v>512</v>
      </c>
      <c r="C2107" s="64">
        <v>5236</v>
      </c>
      <c r="D2107" s="65">
        <f t="shared" si="56"/>
        <v>5236</v>
      </c>
      <c r="E2107" s="115" t="e">
        <f>#REF!</f>
        <v>#REF!</v>
      </c>
      <c r="F2107" s="115" t="e">
        <f>#REF!</f>
        <v>#REF!</v>
      </c>
    </row>
    <row r="2108" spans="1:6" s="7" customFormat="1" ht="15.75" hidden="1" outlineLevel="7">
      <c r="A2108" s="58" t="s">
        <v>24</v>
      </c>
      <c r="B2108" s="63" t="s">
        <v>512</v>
      </c>
      <c r="C2108" s="64">
        <v>5236</v>
      </c>
      <c r="D2108" s="65">
        <f t="shared" si="56"/>
        <v>5236</v>
      </c>
      <c r="E2108" s="115" t="e">
        <f>#REF!</f>
        <v>#REF!</v>
      </c>
      <c r="F2108" s="115" t="e">
        <f>#REF!</f>
        <v>#REF!</v>
      </c>
    </row>
    <row r="2109" spans="1:6" s="7" customFormat="1" ht="15.75" hidden="1" outlineLevel="1">
      <c r="A2109" s="58" t="s">
        <v>26</v>
      </c>
      <c r="B2109" s="63" t="s">
        <v>518</v>
      </c>
      <c r="C2109" s="64">
        <v>139794</v>
      </c>
      <c r="D2109" s="65">
        <f t="shared" si="56"/>
        <v>139794</v>
      </c>
      <c r="E2109" s="115" t="e">
        <f>#REF!</f>
        <v>#REF!</v>
      </c>
      <c r="F2109" s="115" t="e">
        <f>#REF!</f>
        <v>#REF!</v>
      </c>
    </row>
    <row r="2110" spans="1:6" s="7" customFormat="1" ht="15.75" hidden="1" outlineLevel="2">
      <c r="A2110" s="34" t="s">
        <v>30</v>
      </c>
      <c r="B2110" s="63" t="s">
        <v>518</v>
      </c>
      <c r="C2110" s="64">
        <v>139794</v>
      </c>
      <c r="D2110" s="65">
        <f t="shared" si="56"/>
        <v>139794</v>
      </c>
      <c r="E2110" s="115" t="e">
        <f>#REF!</f>
        <v>#REF!</v>
      </c>
      <c r="F2110" s="115" t="e">
        <f>#REF!</f>
        <v>#REF!</v>
      </c>
    </row>
    <row r="2111" spans="1:6" s="7" customFormat="1" ht="15.75" hidden="1" outlineLevel="3">
      <c r="A2111" s="58" t="s">
        <v>517</v>
      </c>
      <c r="B2111" s="63" t="s">
        <v>518</v>
      </c>
      <c r="C2111" s="64">
        <v>139794</v>
      </c>
      <c r="D2111" s="65">
        <f t="shared" si="56"/>
        <v>139794</v>
      </c>
      <c r="E2111" s="115" t="e">
        <f>#REF!</f>
        <v>#REF!</v>
      </c>
      <c r="F2111" s="115" t="e">
        <f>#REF!</f>
        <v>#REF!</v>
      </c>
    </row>
    <row r="2112" spans="1:6" s="7" customFormat="1" ht="15.75" hidden="1" outlineLevel="4">
      <c r="A2112" s="58" t="s">
        <v>114</v>
      </c>
      <c r="B2112" s="63" t="s">
        <v>518</v>
      </c>
      <c r="C2112" s="64">
        <v>139794</v>
      </c>
      <c r="D2112" s="65">
        <f t="shared" si="56"/>
        <v>139794</v>
      </c>
      <c r="E2112" s="115" t="e">
        <f>#REF!</f>
        <v>#REF!</v>
      </c>
      <c r="F2112" s="115" t="e">
        <f>#REF!</f>
        <v>#REF!</v>
      </c>
    </row>
    <row r="2113" spans="1:6" s="7" customFormat="1" ht="22.5" hidden="1" outlineLevel="5">
      <c r="A2113" s="58" t="s">
        <v>488</v>
      </c>
      <c r="B2113" s="63" t="s">
        <v>518</v>
      </c>
      <c r="C2113" s="64">
        <v>13000</v>
      </c>
      <c r="D2113" s="65">
        <f t="shared" si="56"/>
        <v>13000</v>
      </c>
      <c r="E2113" s="115" t="e">
        <f>#REF!</f>
        <v>#REF!</v>
      </c>
      <c r="F2113" s="115" t="e">
        <f>#REF!</f>
        <v>#REF!</v>
      </c>
    </row>
    <row r="2114" spans="1:6" s="7" customFormat="1" ht="22.5" hidden="1" outlineLevel="6">
      <c r="A2114" s="58" t="s">
        <v>489</v>
      </c>
      <c r="B2114" s="63" t="s">
        <v>518</v>
      </c>
      <c r="C2114" s="64">
        <v>13000</v>
      </c>
      <c r="D2114" s="65">
        <f t="shared" si="56"/>
        <v>13000</v>
      </c>
      <c r="E2114" s="115" t="e">
        <f>#REF!</f>
        <v>#REF!</v>
      </c>
      <c r="F2114" s="115" t="e">
        <f>#REF!</f>
        <v>#REF!</v>
      </c>
    </row>
    <row r="2115" spans="1:6" s="7" customFormat="1" ht="15.75" hidden="1" outlineLevel="7">
      <c r="A2115" s="58" t="s">
        <v>181</v>
      </c>
      <c r="B2115" s="63" t="s">
        <v>518</v>
      </c>
      <c r="C2115" s="64">
        <v>13000</v>
      </c>
      <c r="D2115" s="65">
        <f t="shared" si="56"/>
        <v>13000</v>
      </c>
      <c r="E2115" s="115" t="e">
        <f>#REF!</f>
        <v>#REF!</v>
      </c>
      <c r="F2115" s="115" t="e">
        <f>#REF!</f>
        <v>#REF!</v>
      </c>
    </row>
    <row r="2116" spans="1:6" s="7" customFormat="1" ht="22.5" hidden="1" outlineLevel="5">
      <c r="A2116" s="58" t="s">
        <v>182</v>
      </c>
      <c r="B2116" s="63" t="s">
        <v>518</v>
      </c>
      <c r="C2116" s="64">
        <v>126794</v>
      </c>
      <c r="D2116" s="65">
        <f t="shared" si="56"/>
        <v>126794</v>
      </c>
      <c r="E2116" s="115" t="e">
        <f>#REF!</f>
        <v>#REF!</v>
      </c>
      <c r="F2116" s="115" t="e">
        <f>#REF!</f>
        <v>#REF!</v>
      </c>
    </row>
    <row r="2117" spans="1:6" s="7" customFormat="1" ht="22.5" hidden="1" outlineLevel="6">
      <c r="A2117" s="34" t="s">
        <v>183</v>
      </c>
      <c r="B2117" s="63" t="s">
        <v>518</v>
      </c>
      <c r="C2117" s="64">
        <v>126794</v>
      </c>
      <c r="D2117" s="65">
        <f t="shared" si="56"/>
        <v>126794</v>
      </c>
      <c r="E2117" s="115" t="e">
        <f>#REF!</f>
        <v>#REF!</v>
      </c>
      <c r="F2117" s="115" t="e">
        <f>#REF!</f>
        <v>#REF!</v>
      </c>
    </row>
    <row r="2118" spans="1:6" s="7" customFormat="1" ht="15.75" hidden="1" outlineLevel="7">
      <c r="A2118" s="58" t="s">
        <v>96</v>
      </c>
      <c r="B2118" s="63" t="s">
        <v>518</v>
      </c>
      <c r="C2118" s="64">
        <v>126794</v>
      </c>
      <c r="D2118" s="65">
        <f t="shared" si="56"/>
        <v>126794</v>
      </c>
      <c r="E2118" s="115" t="e">
        <f>#REF!</f>
        <v>#REF!</v>
      </c>
      <c r="F2118" s="115" t="e">
        <f>#REF!</f>
        <v>#REF!</v>
      </c>
    </row>
    <row r="2119" spans="1:6" s="7" customFormat="1" ht="15.75" hidden="1" outlineLevel="1">
      <c r="A2119" s="58" t="s">
        <v>177</v>
      </c>
      <c r="B2119" s="63" t="s">
        <v>520</v>
      </c>
      <c r="C2119" s="64">
        <v>44827.9</v>
      </c>
      <c r="D2119" s="65">
        <f t="shared" si="56"/>
        <v>44827.9</v>
      </c>
      <c r="E2119" s="115" t="e">
        <f>#REF!</f>
        <v>#REF!</v>
      </c>
      <c r="F2119" s="115" t="e">
        <f>#REF!</f>
        <v>#REF!</v>
      </c>
    </row>
    <row r="2120" spans="1:6" s="7" customFormat="1" ht="22.5" hidden="1" outlineLevel="2">
      <c r="A2120" s="34" t="s">
        <v>178</v>
      </c>
      <c r="B2120" s="63" t="s">
        <v>520</v>
      </c>
      <c r="C2120" s="64">
        <v>41143.4</v>
      </c>
      <c r="D2120" s="65">
        <f t="shared" si="56"/>
        <v>41143.4</v>
      </c>
      <c r="E2120" s="115" t="e">
        <f>#REF!</f>
        <v>#REF!</v>
      </c>
      <c r="F2120" s="115" t="e">
        <f>#REF!</f>
        <v>#REF!</v>
      </c>
    </row>
    <row r="2121" spans="1:6" s="7" customFormat="1" ht="15.75" hidden="1" outlineLevel="3">
      <c r="A2121" s="58" t="s">
        <v>519</v>
      </c>
      <c r="B2121" s="63" t="s">
        <v>520</v>
      </c>
      <c r="C2121" s="64">
        <v>2338</v>
      </c>
      <c r="D2121" s="65">
        <f t="shared" si="56"/>
        <v>2338</v>
      </c>
      <c r="E2121" s="115" t="e">
        <f>#REF!</f>
        <v>#REF!</v>
      </c>
      <c r="F2121" s="115" t="e">
        <f>#REF!</f>
        <v>#REF!</v>
      </c>
    </row>
    <row r="2122" spans="1:6" s="7" customFormat="1" ht="22.5" hidden="1" outlineLevel="5">
      <c r="A2122" s="58" t="s">
        <v>10</v>
      </c>
      <c r="B2122" s="63" t="s">
        <v>520</v>
      </c>
      <c r="C2122" s="64">
        <v>2338</v>
      </c>
      <c r="D2122" s="65">
        <f t="shared" si="56"/>
        <v>2338</v>
      </c>
      <c r="E2122" s="115" t="e">
        <f>#REF!</f>
        <v>#REF!</v>
      </c>
      <c r="F2122" s="115" t="e">
        <f>#REF!</f>
        <v>#REF!</v>
      </c>
    </row>
    <row r="2123" spans="1:6" s="7" customFormat="1" ht="22.5" hidden="1" outlineLevel="6">
      <c r="A2123" s="58" t="s">
        <v>51</v>
      </c>
      <c r="B2123" s="63" t="s">
        <v>520</v>
      </c>
      <c r="C2123" s="64">
        <v>2338</v>
      </c>
      <c r="D2123" s="65">
        <f t="shared" si="56"/>
        <v>2338</v>
      </c>
      <c r="E2123" s="115" t="e">
        <f>#REF!</f>
        <v>#REF!</v>
      </c>
      <c r="F2123" s="115" t="e">
        <f>#REF!</f>
        <v>#REF!</v>
      </c>
    </row>
    <row r="2124" spans="1:6" s="7" customFormat="1" ht="33.75" hidden="1" outlineLevel="7">
      <c r="A2124" s="58" t="s">
        <v>13</v>
      </c>
      <c r="B2124" s="63" t="s">
        <v>520</v>
      </c>
      <c r="C2124" s="64">
        <v>2338</v>
      </c>
      <c r="D2124" s="65">
        <f t="shared" si="56"/>
        <v>2338</v>
      </c>
      <c r="E2124" s="115" t="e">
        <f>#REF!</f>
        <v>#REF!</v>
      </c>
      <c r="F2124" s="115" t="e">
        <f>#REF!</f>
        <v>#REF!</v>
      </c>
    </row>
    <row r="2125" spans="1:6" s="7" customFormat="1" ht="15.75" hidden="1" outlineLevel="3">
      <c r="A2125" s="58" t="s">
        <v>15</v>
      </c>
      <c r="B2125" s="63" t="s">
        <v>520</v>
      </c>
      <c r="C2125" s="64">
        <v>38805.4</v>
      </c>
      <c r="D2125" s="65">
        <f t="shared" si="56"/>
        <v>38805.4</v>
      </c>
      <c r="E2125" s="115" t="e">
        <f>#REF!</f>
        <v>#REF!</v>
      </c>
      <c r="F2125" s="115" t="e">
        <f>#REF!</f>
        <v>#REF!</v>
      </c>
    </row>
    <row r="2126" spans="1:6" s="7" customFormat="1" ht="15.75" hidden="1" outlineLevel="5">
      <c r="A2126" s="34" t="s">
        <v>17</v>
      </c>
      <c r="B2126" s="63" t="s">
        <v>520</v>
      </c>
      <c r="C2126" s="64">
        <v>32377.1</v>
      </c>
      <c r="D2126" s="65">
        <f t="shared" si="56"/>
        <v>32377.1</v>
      </c>
      <c r="E2126" s="115" t="e">
        <f>#REF!</f>
        <v>#REF!</v>
      </c>
      <c r="F2126" s="115" t="e">
        <f>#REF!</f>
        <v>#REF!</v>
      </c>
    </row>
    <row r="2127" spans="1:6" s="7" customFormat="1" ht="15.75" hidden="1" outlineLevel="6">
      <c r="A2127" s="58" t="s">
        <v>21</v>
      </c>
      <c r="B2127" s="63" t="s">
        <v>520</v>
      </c>
      <c r="C2127" s="64">
        <v>32377.1</v>
      </c>
      <c r="D2127" s="65">
        <f t="shared" si="56"/>
        <v>32377.1</v>
      </c>
      <c r="E2127" s="115" t="e">
        <f>#REF!</f>
        <v>#REF!</v>
      </c>
      <c r="F2127" s="115" t="e">
        <f>#REF!</f>
        <v>#REF!</v>
      </c>
    </row>
    <row r="2128" spans="1:6" s="7" customFormat="1" ht="33.75" hidden="1" outlineLevel="7">
      <c r="A2128" s="58" t="s">
        <v>13</v>
      </c>
      <c r="B2128" s="63" t="s">
        <v>520</v>
      </c>
      <c r="C2128" s="64">
        <v>32360.1</v>
      </c>
      <c r="D2128" s="65">
        <f t="shared" si="56"/>
        <v>32360.1</v>
      </c>
      <c r="E2128" s="115" t="e">
        <f>#REF!</f>
        <v>#REF!</v>
      </c>
      <c r="F2128" s="115" t="e">
        <f>#REF!</f>
        <v>#REF!</v>
      </c>
    </row>
    <row r="2129" spans="1:6" s="7" customFormat="1" ht="15.75" hidden="1" outlineLevel="7">
      <c r="A2129" s="58" t="s">
        <v>15</v>
      </c>
      <c r="B2129" s="63" t="s">
        <v>520</v>
      </c>
      <c r="C2129" s="64">
        <v>17</v>
      </c>
      <c r="D2129" s="65">
        <f t="shared" si="56"/>
        <v>17</v>
      </c>
      <c r="E2129" s="115" t="e">
        <f>#REF!</f>
        <v>#REF!</v>
      </c>
      <c r="F2129" s="115" t="e">
        <f>#REF!</f>
        <v>#REF!</v>
      </c>
    </row>
    <row r="2130" spans="1:6" s="7" customFormat="1" ht="15.75" hidden="1" outlineLevel="5">
      <c r="A2130" s="34" t="s">
        <v>17</v>
      </c>
      <c r="B2130" s="63" t="s">
        <v>520</v>
      </c>
      <c r="C2130" s="64">
        <v>6424.2</v>
      </c>
      <c r="D2130" s="65">
        <f t="shared" si="56"/>
        <v>6424.2</v>
      </c>
      <c r="E2130" s="115" t="e">
        <f>#REF!</f>
        <v>#REF!</v>
      </c>
      <c r="F2130" s="115" t="e">
        <f>#REF!</f>
        <v>#REF!</v>
      </c>
    </row>
    <row r="2131" spans="1:6" s="7" customFormat="1" ht="15.75" hidden="1" outlineLevel="6">
      <c r="A2131" s="34" t="s">
        <v>22</v>
      </c>
      <c r="B2131" s="63" t="s">
        <v>520</v>
      </c>
      <c r="C2131" s="64">
        <v>6424.2</v>
      </c>
      <c r="D2131" s="65">
        <f t="shared" si="56"/>
        <v>6424.2</v>
      </c>
      <c r="E2131" s="115" t="e">
        <f>#REF!</f>
        <v>#REF!</v>
      </c>
      <c r="F2131" s="115" t="e">
        <f>#REF!</f>
        <v>#REF!</v>
      </c>
    </row>
    <row r="2132" spans="1:6" s="7" customFormat="1" ht="15.75" hidden="1" outlineLevel="7">
      <c r="A2132" s="58" t="s">
        <v>24</v>
      </c>
      <c r="B2132" s="63" t="s">
        <v>520</v>
      </c>
      <c r="C2132" s="64">
        <v>907.6</v>
      </c>
      <c r="D2132" s="65">
        <f t="shared" si="56"/>
        <v>907.6</v>
      </c>
      <c r="E2132" s="115" t="e">
        <f>#REF!</f>
        <v>#REF!</v>
      </c>
      <c r="F2132" s="115" t="e">
        <f>#REF!</f>
        <v>#REF!</v>
      </c>
    </row>
    <row r="2133" spans="1:6" s="7" customFormat="1" ht="15.75" hidden="1" outlineLevel="7">
      <c r="A2133" s="58" t="s">
        <v>26</v>
      </c>
      <c r="B2133" s="63" t="s">
        <v>520</v>
      </c>
      <c r="C2133" s="64">
        <v>5516.6</v>
      </c>
      <c r="D2133" s="65">
        <f t="shared" si="56"/>
        <v>5516.6</v>
      </c>
      <c r="E2133" s="115" t="e">
        <f>#REF!</f>
        <v>#REF!</v>
      </c>
      <c r="F2133" s="115" t="e">
        <f>#REF!</f>
        <v>#REF!</v>
      </c>
    </row>
    <row r="2134" spans="1:6" s="7" customFormat="1" ht="15.75" hidden="1" outlineLevel="5">
      <c r="A2134" s="34" t="s">
        <v>28</v>
      </c>
      <c r="B2134" s="63" t="s">
        <v>520</v>
      </c>
      <c r="C2134" s="64">
        <v>4.0999999999999996</v>
      </c>
      <c r="D2134" s="65">
        <f t="shared" si="56"/>
        <v>4.0999999999999996</v>
      </c>
      <c r="E2134" s="115" t="e">
        <f>#REF!</f>
        <v>#REF!</v>
      </c>
      <c r="F2134" s="115" t="e">
        <f>#REF!</f>
        <v>#REF!</v>
      </c>
    </row>
    <row r="2135" spans="1:6" s="7" customFormat="1" ht="15.75" hidden="1" outlineLevel="6">
      <c r="A2135" s="34" t="s">
        <v>30</v>
      </c>
      <c r="B2135" s="63" t="s">
        <v>520</v>
      </c>
      <c r="C2135" s="64">
        <v>4.0999999999999996</v>
      </c>
      <c r="D2135" s="65">
        <f t="shared" si="56"/>
        <v>4.0999999999999996</v>
      </c>
      <c r="E2135" s="115" t="e">
        <f>#REF!</f>
        <v>#REF!</v>
      </c>
      <c r="F2135" s="115" t="e">
        <f>#REF!</f>
        <v>#REF!</v>
      </c>
    </row>
    <row r="2136" spans="1:6" s="7" customFormat="1" ht="15.75" hidden="1" outlineLevel="7">
      <c r="A2136" s="58" t="s">
        <v>43</v>
      </c>
      <c r="B2136" s="63" t="s">
        <v>520</v>
      </c>
      <c r="C2136" s="64">
        <v>4.0999999999999996</v>
      </c>
      <c r="D2136" s="65">
        <f t="shared" si="56"/>
        <v>4.0999999999999996</v>
      </c>
      <c r="E2136" s="115" t="e">
        <f>#REF!</f>
        <v>#REF!</v>
      </c>
      <c r="F2136" s="115" t="e">
        <f>#REF!</f>
        <v>#REF!</v>
      </c>
    </row>
    <row r="2137" spans="1:6" s="7" customFormat="1" ht="15.75" hidden="1" outlineLevel="2">
      <c r="A2137" s="58" t="s">
        <v>45</v>
      </c>
      <c r="B2137" s="63" t="s">
        <v>520</v>
      </c>
      <c r="C2137" s="64">
        <v>3684.5</v>
      </c>
      <c r="D2137" s="65">
        <f t="shared" ref="D2137:D2205" si="57">C2137</f>
        <v>3684.5</v>
      </c>
      <c r="E2137" s="115" t="e">
        <f>#REF!</f>
        <v>#REF!</v>
      </c>
      <c r="F2137" s="115" t="e">
        <f>#REF!</f>
        <v>#REF!</v>
      </c>
    </row>
    <row r="2138" spans="1:6" s="7" customFormat="1" ht="15.75" hidden="1" outlineLevel="3">
      <c r="A2138" s="34" t="s">
        <v>47</v>
      </c>
      <c r="B2138" s="63" t="s">
        <v>520</v>
      </c>
      <c r="C2138" s="64">
        <v>452</v>
      </c>
      <c r="D2138" s="65">
        <f t="shared" si="57"/>
        <v>452</v>
      </c>
      <c r="E2138" s="115" t="e">
        <f>#REF!</f>
        <v>#REF!</v>
      </c>
      <c r="F2138" s="115" t="e">
        <f>#REF!</f>
        <v>#REF!</v>
      </c>
    </row>
    <row r="2139" spans="1:6" s="7" customFormat="1" ht="15.75" hidden="1" outlineLevel="5">
      <c r="A2139" s="58" t="s">
        <v>114</v>
      </c>
      <c r="B2139" s="63" t="s">
        <v>520</v>
      </c>
      <c r="C2139" s="64">
        <v>70</v>
      </c>
      <c r="D2139" s="65">
        <f t="shared" si="57"/>
        <v>70</v>
      </c>
      <c r="E2139" s="115" t="e">
        <f>#REF!</f>
        <v>#REF!</v>
      </c>
      <c r="F2139" s="115" t="e">
        <f>#REF!</f>
        <v>#REF!</v>
      </c>
    </row>
    <row r="2140" spans="1:6" s="7" customFormat="1" ht="22.5" hidden="1" outlineLevel="6">
      <c r="A2140" s="58" t="s">
        <v>135</v>
      </c>
      <c r="B2140" s="63" t="s">
        <v>520</v>
      </c>
      <c r="C2140" s="64">
        <v>70</v>
      </c>
      <c r="D2140" s="65">
        <f t="shared" si="57"/>
        <v>70</v>
      </c>
      <c r="E2140" s="115" t="e">
        <f>#REF!</f>
        <v>#REF!</v>
      </c>
      <c r="F2140" s="115" t="e">
        <f>#REF!</f>
        <v>#REF!</v>
      </c>
    </row>
    <row r="2141" spans="1:6" s="7" customFormat="1" ht="15.75" hidden="1" outlineLevel="7">
      <c r="A2141" s="58" t="s">
        <v>24</v>
      </c>
      <c r="B2141" s="63" t="s">
        <v>520</v>
      </c>
      <c r="C2141" s="64">
        <v>70</v>
      </c>
      <c r="D2141" s="65">
        <f t="shared" si="57"/>
        <v>70</v>
      </c>
      <c r="E2141" s="115" t="e">
        <f>#REF!</f>
        <v>#REF!</v>
      </c>
      <c r="F2141" s="115" t="e">
        <f>#REF!</f>
        <v>#REF!</v>
      </c>
    </row>
    <row r="2142" spans="1:6" s="7" customFormat="1" ht="15.75" hidden="1" outlineLevel="5">
      <c r="A2142" s="58" t="s">
        <v>26</v>
      </c>
      <c r="B2142" s="63" t="s">
        <v>520</v>
      </c>
      <c r="C2142" s="64">
        <v>382</v>
      </c>
      <c r="D2142" s="65">
        <f t="shared" si="57"/>
        <v>382</v>
      </c>
      <c r="E2142" s="115" t="e">
        <f>#REF!</f>
        <v>#REF!</v>
      </c>
      <c r="F2142" s="115" t="e">
        <f>#REF!</f>
        <v>#REF!</v>
      </c>
    </row>
    <row r="2143" spans="1:6" s="7" customFormat="1" ht="15.75" hidden="1" outlineLevel="6">
      <c r="A2143" s="34" t="s">
        <v>30</v>
      </c>
      <c r="B2143" s="63" t="s">
        <v>520</v>
      </c>
      <c r="C2143" s="64">
        <v>382</v>
      </c>
      <c r="D2143" s="65">
        <f t="shared" si="57"/>
        <v>382</v>
      </c>
      <c r="E2143" s="115" t="e">
        <f>#REF!</f>
        <v>#REF!</v>
      </c>
      <c r="F2143" s="115" t="e">
        <f>#REF!</f>
        <v>#REF!</v>
      </c>
    </row>
    <row r="2144" spans="1:6" s="7" customFormat="1" ht="22.5" hidden="1" outlineLevel="7">
      <c r="A2144" s="58" t="s">
        <v>101</v>
      </c>
      <c r="B2144" s="63" t="s">
        <v>520</v>
      </c>
      <c r="C2144" s="64">
        <v>382</v>
      </c>
      <c r="D2144" s="65">
        <f t="shared" si="57"/>
        <v>382</v>
      </c>
      <c r="E2144" s="115" t="e">
        <f>#REF!</f>
        <v>#REF!</v>
      </c>
      <c r="F2144" s="115" t="e">
        <f>#REF!</f>
        <v>#REF!</v>
      </c>
    </row>
    <row r="2145" spans="1:6" s="7" customFormat="1" ht="15.75" hidden="1" outlineLevel="3">
      <c r="A2145" s="58" t="s">
        <v>102</v>
      </c>
      <c r="B2145" s="63" t="s">
        <v>520</v>
      </c>
      <c r="C2145" s="64">
        <v>1550</v>
      </c>
      <c r="D2145" s="65">
        <f t="shared" si="57"/>
        <v>1550</v>
      </c>
      <c r="E2145" s="115" t="e">
        <f>#REF!</f>
        <v>#REF!</v>
      </c>
      <c r="F2145" s="115" t="e">
        <f>#REF!</f>
        <v>#REF!</v>
      </c>
    </row>
    <row r="2146" spans="1:6" s="7" customFormat="1" ht="15.75" hidden="1" outlineLevel="5">
      <c r="A2146" s="34" t="s">
        <v>311</v>
      </c>
      <c r="B2146" s="63" t="s">
        <v>520</v>
      </c>
      <c r="C2146" s="64">
        <v>1550</v>
      </c>
      <c r="D2146" s="65">
        <f t="shared" si="57"/>
        <v>1550</v>
      </c>
      <c r="E2146" s="115" t="e">
        <f>#REF!</f>
        <v>#REF!</v>
      </c>
      <c r="F2146" s="115" t="e">
        <f>#REF!</f>
        <v>#REF!</v>
      </c>
    </row>
    <row r="2147" spans="1:6" s="7" customFormat="1" ht="22.5" hidden="1" outlineLevel="6">
      <c r="A2147" s="58" t="s">
        <v>303</v>
      </c>
      <c r="B2147" s="63" t="s">
        <v>520</v>
      </c>
      <c r="C2147" s="64">
        <v>1550</v>
      </c>
      <c r="D2147" s="65">
        <f t="shared" si="57"/>
        <v>1550</v>
      </c>
      <c r="E2147" s="115" t="e">
        <f>#REF!</f>
        <v>#REF!</v>
      </c>
      <c r="F2147" s="115" t="e">
        <f>#REF!</f>
        <v>#REF!</v>
      </c>
    </row>
    <row r="2148" spans="1:6" s="7" customFormat="1" ht="15.75" hidden="1" outlineLevel="7">
      <c r="A2148" s="58" t="s">
        <v>24</v>
      </c>
      <c r="B2148" s="63" t="s">
        <v>520</v>
      </c>
      <c r="C2148" s="64">
        <v>1550</v>
      </c>
      <c r="D2148" s="65">
        <f t="shared" si="57"/>
        <v>1550</v>
      </c>
      <c r="E2148" s="115" t="e">
        <f>#REF!</f>
        <v>#REF!</v>
      </c>
      <c r="F2148" s="115" t="e">
        <f>#REF!</f>
        <v>#REF!</v>
      </c>
    </row>
    <row r="2149" spans="1:6" s="7" customFormat="1" ht="15.75" hidden="1" outlineLevel="3">
      <c r="A2149" s="58" t="s">
        <v>26</v>
      </c>
      <c r="B2149" s="63" t="s">
        <v>520</v>
      </c>
      <c r="C2149" s="64">
        <v>1682.5</v>
      </c>
      <c r="D2149" s="65">
        <f t="shared" si="57"/>
        <v>1682.5</v>
      </c>
      <c r="E2149" s="115" t="e">
        <f>#REF!</f>
        <v>#REF!</v>
      </c>
      <c r="F2149" s="115" t="e">
        <f>#REF!</f>
        <v>#REF!</v>
      </c>
    </row>
    <row r="2150" spans="1:6" s="7" customFormat="1" ht="15.75" hidden="1" outlineLevel="5">
      <c r="A2150" s="34" t="s">
        <v>30</v>
      </c>
      <c r="B2150" s="63" t="s">
        <v>520</v>
      </c>
      <c r="C2150" s="64">
        <v>1682.5</v>
      </c>
      <c r="D2150" s="65">
        <f t="shared" si="57"/>
        <v>1682.5</v>
      </c>
      <c r="E2150" s="115" t="e">
        <f>#REF!</f>
        <v>#REF!</v>
      </c>
      <c r="F2150" s="115" t="e">
        <f>#REF!</f>
        <v>#REF!</v>
      </c>
    </row>
    <row r="2151" spans="1:6" s="7" customFormat="1" ht="22.5" hidden="1" outlineLevel="6">
      <c r="A2151" s="58" t="s">
        <v>237</v>
      </c>
      <c r="B2151" s="63" t="s">
        <v>520</v>
      </c>
      <c r="C2151" s="64">
        <v>1682.5</v>
      </c>
      <c r="D2151" s="65">
        <f t="shared" si="57"/>
        <v>1682.5</v>
      </c>
      <c r="E2151" s="115" t="e">
        <f>#REF!</f>
        <v>#REF!</v>
      </c>
      <c r="F2151" s="115" t="e">
        <f>#REF!</f>
        <v>#REF!</v>
      </c>
    </row>
    <row r="2152" spans="1:6" s="7" customFormat="1" ht="15.75" hidden="1" outlineLevel="7">
      <c r="A2152" s="58" t="s">
        <v>24</v>
      </c>
      <c r="B2152" s="63" t="s">
        <v>520</v>
      </c>
      <c r="C2152" s="64">
        <v>1682.5</v>
      </c>
      <c r="D2152" s="65">
        <f t="shared" si="57"/>
        <v>1682.5</v>
      </c>
      <c r="E2152" s="115" t="e">
        <f>#REF!</f>
        <v>#REF!</v>
      </c>
      <c r="F2152" s="115" t="e">
        <f>#REF!</f>
        <v>#REF!</v>
      </c>
    </row>
    <row r="2153" spans="1:6" s="7" customFormat="1" ht="15.75" hidden="1">
      <c r="A2153" s="58" t="s">
        <v>26</v>
      </c>
      <c r="B2153" s="63" t="s">
        <v>522</v>
      </c>
      <c r="C2153" s="64">
        <v>101360.1</v>
      </c>
      <c r="D2153" s="65">
        <f t="shared" si="57"/>
        <v>101360.1</v>
      </c>
      <c r="E2153" s="115" t="e">
        <f>#REF!</f>
        <v>#REF!</v>
      </c>
      <c r="F2153" s="115" t="e">
        <f>#REF!</f>
        <v>#REF!</v>
      </c>
    </row>
    <row r="2154" spans="1:6" s="7" customFormat="1" ht="15.75" hidden="1" outlineLevel="1">
      <c r="A2154" s="34" t="s">
        <v>30</v>
      </c>
      <c r="B2154" s="63" t="s">
        <v>524</v>
      </c>
      <c r="C2154" s="64">
        <v>33680.1</v>
      </c>
      <c r="D2154" s="65">
        <f t="shared" si="57"/>
        <v>33680.1</v>
      </c>
      <c r="E2154" s="115" t="e">
        <f>#REF!</f>
        <v>#REF!</v>
      </c>
      <c r="F2154" s="115" t="e">
        <f>#REF!</f>
        <v>#REF!</v>
      </c>
    </row>
    <row r="2155" spans="1:6" s="7" customFormat="1" ht="15.75" hidden="1" outlineLevel="2">
      <c r="A2155" s="58" t="s">
        <v>521</v>
      </c>
      <c r="B2155" s="63" t="s">
        <v>524</v>
      </c>
      <c r="C2155" s="64">
        <v>33680.1</v>
      </c>
      <c r="D2155" s="65">
        <f t="shared" si="57"/>
        <v>33680.1</v>
      </c>
      <c r="E2155" s="115" t="e">
        <f>#REF!</f>
        <v>#REF!</v>
      </c>
      <c r="F2155" s="115" t="e">
        <f>#REF!</f>
        <v>#REF!</v>
      </c>
    </row>
    <row r="2156" spans="1:6" s="7" customFormat="1" ht="15.75" hidden="1" outlineLevel="3">
      <c r="A2156" s="58" t="s">
        <v>523</v>
      </c>
      <c r="B2156" s="63" t="s">
        <v>524</v>
      </c>
      <c r="C2156" s="64">
        <v>33680.1</v>
      </c>
      <c r="D2156" s="65">
        <f t="shared" si="57"/>
        <v>33680.1</v>
      </c>
      <c r="E2156" s="115" t="e">
        <f>#REF!</f>
        <v>#REF!</v>
      </c>
      <c r="F2156" s="115" t="e">
        <f>#REF!</f>
        <v>#REF!</v>
      </c>
    </row>
    <row r="2157" spans="1:6" s="7" customFormat="1" ht="22.5" hidden="1" outlineLevel="5">
      <c r="A2157" s="58" t="s">
        <v>525</v>
      </c>
      <c r="B2157" s="63" t="s">
        <v>524</v>
      </c>
      <c r="C2157" s="64">
        <v>8303.1</v>
      </c>
      <c r="D2157" s="65">
        <f t="shared" si="57"/>
        <v>8303.1</v>
      </c>
      <c r="E2157" s="115" t="e">
        <f>#REF!</f>
        <v>#REF!</v>
      </c>
      <c r="F2157" s="115" t="e">
        <f>#REF!</f>
        <v>#REF!</v>
      </c>
    </row>
    <row r="2158" spans="1:6" s="7" customFormat="1" ht="15.75" hidden="1" outlineLevel="6">
      <c r="A2158" s="58" t="s">
        <v>75</v>
      </c>
      <c r="B2158" s="63" t="s">
        <v>524</v>
      </c>
      <c r="C2158" s="64">
        <v>8303.1</v>
      </c>
      <c r="D2158" s="65">
        <f t="shared" si="57"/>
        <v>8303.1</v>
      </c>
      <c r="E2158" s="115" t="e">
        <f>#REF!</f>
        <v>#REF!</v>
      </c>
      <c r="F2158" s="115" t="e">
        <f>#REF!</f>
        <v>#REF!</v>
      </c>
    </row>
    <row r="2159" spans="1:6" s="7" customFormat="1" ht="33.75" hidden="1" outlineLevel="7">
      <c r="A2159" s="58" t="s">
        <v>13</v>
      </c>
      <c r="B2159" s="63" t="s">
        <v>524</v>
      </c>
      <c r="C2159" s="64">
        <v>8286.1</v>
      </c>
      <c r="D2159" s="65">
        <f t="shared" si="57"/>
        <v>8286.1</v>
      </c>
      <c r="E2159" s="115" t="e">
        <f>#REF!</f>
        <v>#REF!</v>
      </c>
      <c r="F2159" s="115" t="e">
        <f>#REF!</f>
        <v>#REF!</v>
      </c>
    </row>
    <row r="2160" spans="1:6" s="7" customFormat="1" ht="15.75" hidden="1" outlineLevel="7">
      <c r="A2160" s="58" t="s">
        <v>76</v>
      </c>
      <c r="B2160" s="63" t="s">
        <v>524</v>
      </c>
      <c r="C2160" s="64">
        <v>17</v>
      </c>
      <c r="D2160" s="65">
        <f t="shared" si="57"/>
        <v>17</v>
      </c>
      <c r="E2160" s="115" t="e">
        <f>#REF!</f>
        <v>#REF!</v>
      </c>
      <c r="F2160" s="115" t="e">
        <f>#REF!</f>
        <v>#REF!</v>
      </c>
    </row>
    <row r="2161" spans="1:6" s="7" customFormat="1" ht="15.75" hidden="1" outlineLevel="5">
      <c r="A2161" s="34" t="s">
        <v>17</v>
      </c>
      <c r="B2161" s="63" t="s">
        <v>524</v>
      </c>
      <c r="C2161" s="64">
        <v>251.2</v>
      </c>
      <c r="D2161" s="65">
        <f t="shared" si="57"/>
        <v>251.2</v>
      </c>
      <c r="E2161" s="115" t="e">
        <f>#REF!</f>
        <v>#REF!</v>
      </c>
      <c r="F2161" s="115" t="e">
        <f>#REF!</f>
        <v>#REF!</v>
      </c>
    </row>
    <row r="2162" spans="1:6" s="7" customFormat="1" ht="15.75" hidden="1" outlineLevel="6">
      <c r="A2162" s="34" t="s">
        <v>22</v>
      </c>
      <c r="B2162" s="63" t="s">
        <v>524</v>
      </c>
      <c r="C2162" s="64">
        <v>251.2</v>
      </c>
      <c r="D2162" s="65">
        <f t="shared" si="57"/>
        <v>251.2</v>
      </c>
      <c r="E2162" s="115" t="e">
        <f>#REF!</f>
        <v>#REF!</v>
      </c>
      <c r="F2162" s="115" t="e">
        <f>#REF!</f>
        <v>#REF!</v>
      </c>
    </row>
    <row r="2163" spans="1:6" s="7" customFormat="1" ht="15.75" hidden="1" outlineLevel="7">
      <c r="A2163" s="58" t="s">
        <v>24</v>
      </c>
      <c r="B2163" s="63" t="s">
        <v>524</v>
      </c>
      <c r="C2163" s="64">
        <v>61.6</v>
      </c>
      <c r="D2163" s="65">
        <f t="shared" si="57"/>
        <v>61.6</v>
      </c>
      <c r="E2163" s="115" t="e">
        <f>#REF!</f>
        <v>#REF!</v>
      </c>
      <c r="F2163" s="115" t="e">
        <f>#REF!</f>
        <v>#REF!</v>
      </c>
    </row>
    <row r="2164" spans="1:6" s="7" customFormat="1" ht="15.75" hidden="1" outlineLevel="7">
      <c r="A2164" s="58" t="s">
        <v>26</v>
      </c>
      <c r="B2164" s="63" t="s">
        <v>524</v>
      </c>
      <c r="C2164" s="64">
        <v>189.6</v>
      </c>
      <c r="D2164" s="65">
        <f t="shared" si="57"/>
        <v>189.6</v>
      </c>
      <c r="E2164" s="115" t="e">
        <f>#REF!</f>
        <v>#REF!</v>
      </c>
      <c r="F2164" s="115" t="e">
        <f>#REF!</f>
        <v>#REF!</v>
      </c>
    </row>
    <row r="2165" spans="1:6" s="7" customFormat="1" ht="15.75" hidden="1" outlineLevel="5">
      <c r="A2165" s="34" t="s">
        <v>28</v>
      </c>
      <c r="B2165" s="63" t="s">
        <v>524</v>
      </c>
      <c r="C2165" s="64">
        <v>25125.8</v>
      </c>
      <c r="D2165" s="65">
        <f t="shared" si="57"/>
        <v>25125.8</v>
      </c>
      <c r="E2165" s="115" t="e">
        <f>#REF!</f>
        <v>#REF!</v>
      </c>
      <c r="F2165" s="115" t="e">
        <f>#REF!</f>
        <v>#REF!</v>
      </c>
    </row>
    <row r="2166" spans="1:6" s="7" customFormat="1" ht="15.75" hidden="1" outlineLevel="6">
      <c r="A2166" s="34" t="s">
        <v>30</v>
      </c>
      <c r="B2166" s="63" t="s">
        <v>524</v>
      </c>
      <c r="C2166" s="64">
        <v>5143.6000000000004</v>
      </c>
      <c r="D2166" s="65">
        <f t="shared" si="57"/>
        <v>5143.6000000000004</v>
      </c>
      <c r="E2166" s="115" t="e">
        <f>#REF!</f>
        <v>#REF!</v>
      </c>
      <c r="F2166" s="115" t="e">
        <f>#REF!</f>
        <v>#REF!</v>
      </c>
    </row>
    <row r="2167" spans="1:6" s="7" customFormat="1" ht="22.5" hidden="1" outlineLevel="7">
      <c r="A2167" s="58" t="s">
        <v>101</v>
      </c>
      <c r="B2167" s="63" t="s">
        <v>524</v>
      </c>
      <c r="C2167" s="64">
        <v>5143.6000000000004</v>
      </c>
      <c r="D2167" s="65">
        <f t="shared" si="57"/>
        <v>5143.6000000000004</v>
      </c>
      <c r="E2167" s="115" t="e">
        <f>#REF!</f>
        <v>#REF!</v>
      </c>
      <c r="F2167" s="115" t="e">
        <f>#REF!</f>
        <v>#REF!</v>
      </c>
    </row>
    <row r="2168" spans="1:6" s="7" customFormat="1" ht="15.75" hidden="1" outlineLevel="6">
      <c r="A2168" s="58" t="s">
        <v>132</v>
      </c>
      <c r="B2168" s="63" t="s">
        <v>524</v>
      </c>
      <c r="C2168" s="64">
        <v>19982.2</v>
      </c>
      <c r="D2168" s="65">
        <f t="shared" si="57"/>
        <v>19982.2</v>
      </c>
      <c r="E2168" s="115" t="e">
        <f>#REF!</f>
        <v>#REF!</v>
      </c>
      <c r="F2168" s="115" t="e">
        <f>#REF!</f>
        <v>#REF!</v>
      </c>
    </row>
    <row r="2169" spans="1:6" s="7" customFormat="1" ht="22.5" hidden="1" outlineLevel="7">
      <c r="A2169" s="34" t="s">
        <v>133</v>
      </c>
      <c r="B2169" s="63" t="s">
        <v>524</v>
      </c>
      <c r="C2169" s="64">
        <v>19982.2</v>
      </c>
      <c r="D2169" s="65">
        <f t="shared" si="57"/>
        <v>19982.2</v>
      </c>
      <c r="E2169" s="115" t="e">
        <f>#REF!</f>
        <v>#REF!</v>
      </c>
      <c r="F2169" s="115" t="e">
        <f>#REF!</f>
        <v>#REF!</v>
      </c>
    </row>
    <row r="2170" spans="1:6" s="7" customFormat="1" ht="15.75" hidden="1" outlineLevel="1">
      <c r="A2170" s="58" t="s">
        <v>102</v>
      </c>
      <c r="B2170" s="63" t="s">
        <v>527</v>
      </c>
      <c r="C2170" s="64">
        <v>67680</v>
      </c>
      <c r="D2170" s="65">
        <f t="shared" si="57"/>
        <v>67680</v>
      </c>
      <c r="E2170" s="115" t="e">
        <f>#REF!</f>
        <v>#REF!</v>
      </c>
      <c r="F2170" s="115" t="e">
        <f>#REF!</f>
        <v>#REF!</v>
      </c>
    </row>
    <row r="2171" spans="1:6" s="7" customFormat="1" ht="22.5" hidden="1" outlineLevel="2">
      <c r="A2171" s="34" t="s">
        <v>103</v>
      </c>
      <c r="B2171" s="63" t="s">
        <v>527</v>
      </c>
      <c r="C2171" s="64">
        <v>67680</v>
      </c>
      <c r="D2171" s="65">
        <f t="shared" si="57"/>
        <v>67680</v>
      </c>
      <c r="E2171" s="115" t="e">
        <f>#REF!</f>
        <v>#REF!</v>
      </c>
      <c r="F2171" s="115" t="e">
        <f>#REF!</f>
        <v>#REF!</v>
      </c>
    </row>
    <row r="2172" spans="1:6" s="7" customFormat="1" ht="15.75" hidden="1" outlineLevel="3">
      <c r="A2172" s="58" t="s">
        <v>526</v>
      </c>
      <c r="B2172" s="63" t="s">
        <v>527</v>
      </c>
      <c r="C2172" s="64">
        <v>67680</v>
      </c>
      <c r="D2172" s="65">
        <f t="shared" si="57"/>
        <v>67680</v>
      </c>
      <c r="E2172" s="115" t="e">
        <f>#REF!</f>
        <v>#REF!</v>
      </c>
      <c r="F2172" s="115" t="e">
        <f>#REF!</f>
        <v>#REF!</v>
      </c>
    </row>
    <row r="2173" spans="1:6" s="7" customFormat="1" ht="15.75" hidden="1" outlineLevel="5">
      <c r="A2173" s="58" t="s">
        <v>528</v>
      </c>
      <c r="B2173" s="63" t="s">
        <v>527</v>
      </c>
      <c r="C2173" s="64">
        <v>67680</v>
      </c>
      <c r="D2173" s="65">
        <f t="shared" si="57"/>
        <v>67680</v>
      </c>
      <c r="E2173" s="115" t="e">
        <f>#REF!</f>
        <v>#REF!</v>
      </c>
      <c r="F2173" s="115" t="e">
        <f>#REF!</f>
        <v>#REF!</v>
      </c>
    </row>
    <row r="2174" spans="1:6" s="7" customFormat="1" ht="15.75" hidden="1" outlineLevel="6">
      <c r="A2174" s="58" t="s">
        <v>529</v>
      </c>
      <c r="B2174" s="63" t="s">
        <v>527</v>
      </c>
      <c r="C2174" s="64">
        <v>67680</v>
      </c>
      <c r="D2174" s="65">
        <f t="shared" si="57"/>
        <v>67680</v>
      </c>
      <c r="E2174" s="115" t="e">
        <f>#REF!</f>
        <v>#REF!</v>
      </c>
      <c r="F2174" s="115" t="e">
        <f>#REF!</f>
        <v>#REF!</v>
      </c>
    </row>
    <row r="2175" spans="1:6" s="7" customFormat="1" ht="15.75" hidden="1" outlineLevel="7">
      <c r="A2175" s="58" t="s">
        <v>43</v>
      </c>
      <c r="B2175" s="63" t="s">
        <v>527</v>
      </c>
      <c r="C2175" s="64">
        <v>67680</v>
      </c>
      <c r="D2175" s="65">
        <f t="shared" si="57"/>
        <v>67680</v>
      </c>
      <c r="E2175" s="115" t="e">
        <f>#REF!</f>
        <v>#REF!</v>
      </c>
      <c r="F2175" s="115" t="e">
        <f>#REF!</f>
        <v>#REF!</v>
      </c>
    </row>
    <row r="2176" spans="1:6" s="7" customFormat="1" ht="22.5" hidden="1">
      <c r="A2176" s="58" t="s">
        <v>148</v>
      </c>
      <c r="B2176" s="63" t="s">
        <v>531</v>
      </c>
      <c r="C2176" s="64">
        <v>238706.8</v>
      </c>
      <c r="D2176" s="65">
        <f t="shared" si="57"/>
        <v>238706.8</v>
      </c>
      <c r="E2176" s="115" t="e">
        <f>#REF!</f>
        <v>#REF!</v>
      </c>
      <c r="F2176" s="115" t="e">
        <f>#REF!</f>
        <v>#REF!</v>
      </c>
    </row>
    <row r="2177" spans="1:6" s="7" customFormat="1" ht="22.5" hidden="1" outlineLevel="1">
      <c r="A2177" s="34" t="s">
        <v>148</v>
      </c>
      <c r="B2177" s="63" t="s">
        <v>533</v>
      </c>
      <c r="C2177" s="64">
        <v>238706.8</v>
      </c>
      <c r="D2177" s="65">
        <f t="shared" si="57"/>
        <v>238706.8</v>
      </c>
      <c r="E2177" s="115" t="e">
        <f>#REF!</f>
        <v>#REF!</v>
      </c>
      <c r="F2177" s="115" t="e">
        <f>#REF!</f>
        <v>#REF!</v>
      </c>
    </row>
    <row r="2178" spans="1:6" s="7" customFormat="1" ht="15.75" hidden="1" outlineLevel="2">
      <c r="A2178" s="58" t="s">
        <v>530</v>
      </c>
      <c r="B2178" s="63" t="s">
        <v>533</v>
      </c>
      <c r="C2178" s="64">
        <v>238706.8</v>
      </c>
      <c r="D2178" s="65">
        <f t="shared" si="57"/>
        <v>238706.8</v>
      </c>
      <c r="E2178" s="115" t="e">
        <f>#REF!</f>
        <v>#REF!</v>
      </c>
      <c r="F2178" s="115" t="e">
        <f>#REF!</f>
        <v>#REF!</v>
      </c>
    </row>
    <row r="2179" spans="1:6" s="7" customFormat="1" ht="15.75" hidden="1" outlineLevel="3">
      <c r="A2179" s="58" t="s">
        <v>532</v>
      </c>
      <c r="B2179" s="63" t="s">
        <v>533</v>
      </c>
      <c r="C2179" s="64">
        <v>238706.8</v>
      </c>
      <c r="D2179" s="65">
        <f t="shared" si="57"/>
        <v>238706.8</v>
      </c>
      <c r="E2179" s="115" t="e">
        <f>#REF!</f>
        <v>#REF!</v>
      </c>
      <c r="F2179" s="115" t="e">
        <f>#REF!</f>
        <v>#REF!</v>
      </c>
    </row>
    <row r="2180" spans="1:6" s="7" customFormat="1" ht="15.75" hidden="1" outlineLevel="5">
      <c r="A2180" s="58" t="s">
        <v>534</v>
      </c>
      <c r="B2180" s="63" t="s">
        <v>533</v>
      </c>
      <c r="C2180" s="64">
        <v>238706.8</v>
      </c>
      <c r="D2180" s="65">
        <f t="shared" si="57"/>
        <v>238706.8</v>
      </c>
      <c r="E2180" s="115" t="e">
        <f>#REF!</f>
        <v>#REF!</v>
      </c>
      <c r="F2180" s="115" t="e">
        <f>#REF!</f>
        <v>#REF!</v>
      </c>
    </row>
    <row r="2181" spans="1:6" s="7" customFormat="1" ht="15.75" hidden="1" outlineLevel="6">
      <c r="A2181" s="58" t="s">
        <v>535</v>
      </c>
      <c r="B2181" s="63" t="s">
        <v>533</v>
      </c>
      <c r="C2181" s="64">
        <v>238706.8</v>
      </c>
      <c r="D2181" s="65">
        <f t="shared" si="57"/>
        <v>238706.8</v>
      </c>
      <c r="E2181" s="115" t="e">
        <f>#REF!</f>
        <v>#REF!</v>
      </c>
      <c r="F2181" s="115" t="e">
        <f>#REF!</f>
        <v>#REF!</v>
      </c>
    </row>
    <row r="2182" spans="1:6" s="7" customFormat="1" ht="15.75" hidden="1" outlineLevel="7">
      <c r="A2182" s="58" t="s">
        <v>536</v>
      </c>
      <c r="B2182" s="63" t="s">
        <v>533</v>
      </c>
      <c r="C2182" s="64">
        <v>238706.8</v>
      </c>
      <c r="D2182" s="65">
        <f t="shared" si="57"/>
        <v>238706.8</v>
      </c>
      <c r="E2182" s="115" t="e">
        <f>#REF!</f>
        <v>#REF!</v>
      </c>
      <c r="F2182" s="115" t="e">
        <f>#REF!</f>
        <v>#REF!</v>
      </c>
    </row>
    <row r="2183" spans="1:6" s="7" customFormat="1" ht="15.75" outlineLevel="7">
      <c r="A2183" s="58" t="s">
        <v>511</v>
      </c>
      <c r="B2183" s="63" t="s">
        <v>510</v>
      </c>
      <c r="C2183" s="64"/>
      <c r="D2183" s="65"/>
      <c r="E2183" s="115">
        <f t="shared" ref="E2183:F2187" si="58">E2184</f>
        <v>400</v>
      </c>
      <c r="F2183" s="115">
        <f t="shared" si="58"/>
        <v>400</v>
      </c>
    </row>
    <row r="2184" spans="1:6" s="7" customFormat="1" ht="23.25" outlineLevel="7">
      <c r="A2184" s="93" t="s">
        <v>872</v>
      </c>
      <c r="B2184" s="63" t="s">
        <v>512</v>
      </c>
      <c r="C2184" s="66" t="s">
        <v>727</v>
      </c>
      <c r="D2184" s="65"/>
      <c r="E2184" s="115">
        <f t="shared" si="58"/>
        <v>400</v>
      </c>
      <c r="F2184" s="115">
        <f t="shared" si="58"/>
        <v>400</v>
      </c>
    </row>
    <row r="2185" spans="1:6" s="7" customFormat="1" ht="23.25" outlineLevel="7">
      <c r="A2185" s="25" t="s">
        <v>825</v>
      </c>
      <c r="B2185" s="63" t="s">
        <v>512</v>
      </c>
      <c r="C2185" s="66" t="s">
        <v>728</v>
      </c>
      <c r="D2185" s="65"/>
      <c r="E2185" s="115">
        <f t="shared" si="58"/>
        <v>400</v>
      </c>
      <c r="F2185" s="115">
        <f t="shared" si="58"/>
        <v>400</v>
      </c>
    </row>
    <row r="2186" spans="1:6" s="7" customFormat="1" ht="15.75" outlineLevel="7">
      <c r="A2186" s="34" t="s">
        <v>642</v>
      </c>
      <c r="B2186" s="63" t="s">
        <v>512</v>
      </c>
      <c r="C2186" s="66" t="s">
        <v>729</v>
      </c>
      <c r="D2186" s="70">
        <v>200</v>
      </c>
      <c r="E2186" s="115">
        <f t="shared" si="58"/>
        <v>400</v>
      </c>
      <c r="F2186" s="115">
        <f t="shared" si="58"/>
        <v>400</v>
      </c>
    </row>
    <row r="2187" spans="1:6" s="7" customFormat="1" ht="15.75" outlineLevel="7">
      <c r="A2187" s="34" t="s">
        <v>643</v>
      </c>
      <c r="B2187" s="63" t="s">
        <v>512</v>
      </c>
      <c r="C2187" s="66" t="s">
        <v>729</v>
      </c>
      <c r="D2187" s="70" t="s">
        <v>27</v>
      </c>
      <c r="E2187" s="115">
        <f t="shared" si="58"/>
        <v>400</v>
      </c>
      <c r="F2187" s="115">
        <f t="shared" si="58"/>
        <v>400</v>
      </c>
    </row>
    <row r="2188" spans="1:6" s="7" customFormat="1" ht="15.75" outlineLevel="7">
      <c r="A2188" s="34" t="s">
        <v>767</v>
      </c>
      <c r="B2188" s="63" t="s">
        <v>512</v>
      </c>
      <c r="C2188" s="66" t="s">
        <v>729</v>
      </c>
      <c r="D2188" s="70" t="s">
        <v>31</v>
      </c>
      <c r="E2188" s="115">
        <v>400</v>
      </c>
      <c r="F2188" s="115">
        <v>400</v>
      </c>
    </row>
    <row r="2189" spans="1:6" s="7" customFormat="1" ht="22.5" outlineLevel="7">
      <c r="A2189" s="58" t="s">
        <v>759</v>
      </c>
      <c r="B2189" s="60" t="s">
        <v>533</v>
      </c>
      <c r="C2189" s="80"/>
      <c r="D2189" s="81"/>
      <c r="E2189" s="114">
        <f t="shared" ref="E2189:F2191" si="59">E2190</f>
        <v>5.7</v>
      </c>
      <c r="F2189" s="114">
        <f t="shared" si="59"/>
        <v>3.9</v>
      </c>
    </row>
    <row r="2190" spans="1:6" s="7" customFormat="1" ht="15.75" outlineLevel="7">
      <c r="A2190" s="34" t="s">
        <v>827</v>
      </c>
      <c r="B2190" s="63" t="s">
        <v>533</v>
      </c>
      <c r="C2190" s="66" t="s">
        <v>673</v>
      </c>
      <c r="D2190" s="70"/>
      <c r="E2190" s="115">
        <f t="shared" si="59"/>
        <v>5.7</v>
      </c>
      <c r="F2190" s="115">
        <f t="shared" si="59"/>
        <v>3.9</v>
      </c>
    </row>
    <row r="2191" spans="1:6" s="7" customFormat="1" ht="15.75" outlineLevel="7">
      <c r="A2191" s="34" t="s">
        <v>536</v>
      </c>
      <c r="B2191" s="63" t="s">
        <v>533</v>
      </c>
      <c r="C2191" s="66" t="s">
        <v>673</v>
      </c>
      <c r="D2191" s="70" t="s">
        <v>826</v>
      </c>
      <c r="E2191" s="115">
        <f t="shared" si="59"/>
        <v>5.7</v>
      </c>
      <c r="F2191" s="115">
        <f t="shared" si="59"/>
        <v>3.9</v>
      </c>
    </row>
    <row r="2192" spans="1:6" s="7" customFormat="1" ht="15.75" outlineLevel="7">
      <c r="A2192" s="34" t="s">
        <v>827</v>
      </c>
      <c r="B2192" s="63" t="s">
        <v>533</v>
      </c>
      <c r="C2192" s="66" t="s">
        <v>673</v>
      </c>
      <c r="D2192" s="70" t="s">
        <v>674</v>
      </c>
      <c r="E2192" s="115">
        <v>5.7</v>
      </c>
      <c r="F2192" s="115">
        <v>3.9</v>
      </c>
    </row>
    <row r="2193" spans="1:6" s="7" customFormat="1" ht="33.75">
      <c r="A2193" s="58" t="s">
        <v>760</v>
      </c>
      <c r="B2193" s="60" t="s">
        <v>539</v>
      </c>
      <c r="C2193" s="56"/>
      <c r="D2193" s="61"/>
      <c r="E2193" s="114">
        <f>E2240</f>
        <v>611.4</v>
      </c>
      <c r="F2193" s="114">
        <f>F2240</f>
        <v>611.4</v>
      </c>
    </row>
    <row r="2194" spans="1:6" s="7" customFormat="1" ht="15.75" hidden="1" outlineLevel="1">
      <c r="A2194" s="34" t="s">
        <v>537</v>
      </c>
      <c r="B2194" s="60" t="s">
        <v>541</v>
      </c>
      <c r="C2194" s="56">
        <v>3842994</v>
      </c>
      <c r="D2194" s="61">
        <f t="shared" si="57"/>
        <v>3842994</v>
      </c>
      <c r="E2194" s="114" t="e">
        <f>#REF!</f>
        <v>#REF!</v>
      </c>
      <c r="F2194" s="114" t="e">
        <f>#REF!</f>
        <v>#REF!</v>
      </c>
    </row>
    <row r="2195" spans="1:6" s="7" customFormat="1" ht="22.5" hidden="1" outlineLevel="2">
      <c r="A2195" s="58" t="s">
        <v>538</v>
      </c>
      <c r="B2195" s="60" t="s">
        <v>541</v>
      </c>
      <c r="C2195" s="56">
        <v>3842994</v>
      </c>
      <c r="D2195" s="61">
        <f t="shared" si="57"/>
        <v>3842994</v>
      </c>
      <c r="E2195" s="114" t="e">
        <f>#REF!</f>
        <v>#REF!</v>
      </c>
      <c r="F2195" s="114" t="e">
        <f>#REF!</f>
        <v>#REF!</v>
      </c>
    </row>
    <row r="2196" spans="1:6" s="7" customFormat="1" ht="22.5" hidden="1" outlineLevel="3">
      <c r="A2196" s="58" t="s">
        <v>540</v>
      </c>
      <c r="B2196" s="60" t="s">
        <v>541</v>
      </c>
      <c r="C2196" s="56">
        <v>3842994</v>
      </c>
      <c r="D2196" s="61">
        <f t="shared" si="57"/>
        <v>3842994</v>
      </c>
      <c r="E2196" s="114" t="e">
        <f>#REF!</f>
        <v>#REF!</v>
      </c>
      <c r="F2196" s="114" t="e">
        <f>#REF!</f>
        <v>#REF!</v>
      </c>
    </row>
    <row r="2197" spans="1:6" s="7" customFormat="1" ht="15.75" hidden="1" outlineLevel="4">
      <c r="A2197" s="58" t="s">
        <v>542</v>
      </c>
      <c r="B2197" s="60" t="s">
        <v>541</v>
      </c>
      <c r="C2197" s="56">
        <v>835222</v>
      </c>
      <c r="D2197" s="61">
        <f t="shared" si="57"/>
        <v>835222</v>
      </c>
      <c r="E2197" s="114" t="e">
        <f>#REF!</f>
        <v>#REF!</v>
      </c>
      <c r="F2197" s="114" t="e">
        <f>#REF!</f>
        <v>#REF!</v>
      </c>
    </row>
    <row r="2198" spans="1:6" s="7" customFormat="1" ht="15.75" hidden="1" outlineLevel="5">
      <c r="A2198" s="58" t="s">
        <v>542</v>
      </c>
      <c r="B2198" s="60" t="s">
        <v>541</v>
      </c>
      <c r="C2198" s="56">
        <v>835222</v>
      </c>
      <c r="D2198" s="61">
        <f t="shared" si="57"/>
        <v>835222</v>
      </c>
      <c r="E2198" s="114" t="e">
        <f>#REF!</f>
        <v>#REF!</v>
      </c>
      <c r="F2198" s="114" t="e">
        <f>#REF!</f>
        <v>#REF!</v>
      </c>
    </row>
    <row r="2199" spans="1:6" s="7" customFormat="1" ht="22.5" hidden="1" outlineLevel="6">
      <c r="A2199" s="58" t="s">
        <v>543</v>
      </c>
      <c r="B2199" s="60" t="s">
        <v>541</v>
      </c>
      <c r="C2199" s="56">
        <v>835222</v>
      </c>
      <c r="D2199" s="61">
        <f t="shared" si="57"/>
        <v>835222</v>
      </c>
      <c r="E2199" s="114" t="e">
        <f>#REF!</f>
        <v>#REF!</v>
      </c>
      <c r="F2199" s="114" t="e">
        <f>#REF!</f>
        <v>#REF!</v>
      </c>
    </row>
    <row r="2200" spans="1:6" s="7" customFormat="1" ht="15.75" hidden="1" outlineLevel="7">
      <c r="A2200" s="58" t="s">
        <v>96</v>
      </c>
      <c r="B2200" s="63" t="s">
        <v>541</v>
      </c>
      <c r="C2200" s="64">
        <v>835222</v>
      </c>
      <c r="D2200" s="61">
        <f t="shared" si="57"/>
        <v>835222</v>
      </c>
      <c r="E2200" s="114" t="e">
        <f>#REF!</f>
        <v>#REF!</v>
      </c>
      <c r="F2200" s="114" t="e">
        <f>#REF!</f>
        <v>#REF!</v>
      </c>
    </row>
    <row r="2201" spans="1:6" s="7" customFormat="1" ht="15.75" hidden="1" outlineLevel="4">
      <c r="A2201" s="58" t="s">
        <v>544</v>
      </c>
      <c r="B2201" s="60" t="s">
        <v>541</v>
      </c>
      <c r="C2201" s="56">
        <v>3007772</v>
      </c>
      <c r="D2201" s="61">
        <f t="shared" si="57"/>
        <v>3007772</v>
      </c>
      <c r="E2201" s="114" t="e">
        <f>#REF!</f>
        <v>#REF!</v>
      </c>
      <c r="F2201" s="114" t="e">
        <f>#REF!</f>
        <v>#REF!</v>
      </c>
    </row>
    <row r="2202" spans="1:6" s="7" customFormat="1" ht="15.75" hidden="1" outlineLevel="5">
      <c r="A2202" s="34" t="s">
        <v>545</v>
      </c>
      <c r="B2202" s="60" t="s">
        <v>541</v>
      </c>
      <c r="C2202" s="56">
        <v>3007772</v>
      </c>
      <c r="D2202" s="61">
        <f t="shared" si="57"/>
        <v>3007772</v>
      </c>
      <c r="E2202" s="114" t="e">
        <f>#REF!</f>
        <v>#REF!</v>
      </c>
      <c r="F2202" s="114" t="e">
        <f>#REF!</f>
        <v>#REF!</v>
      </c>
    </row>
    <row r="2203" spans="1:6" s="7" customFormat="1" ht="22.5" hidden="1" outlineLevel="6">
      <c r="A2203" s="58" t="s">
        <v>546</v>
      </c>
      <c r="B2203" s="60" t="s">
        <v>541</v>
      </c>
      <c r="C2203" s="56">
        <v>3007772</v>
      </c>
      <c r="D2203" s="61">
        <f t="shared" si="57"/>
        <v>3007772</v>
      </c>
      <c r="E2203" s="114" t="e">
        <f>#REF!</f>
        <v>#REF!</v>
      </c>
      <c r="F2203" s="114" t="e">
        <f>#REF!</f>
        <v>#REF!</v>
      </c>
    </row>
    <row r="2204" spans="1:6" s="7" customFormat="1" ht="15.75" hidden="1" outlineLevel="7">
      <c r="A2204" s="58" t="s">
        <v>96</v>
      </c>
      <c r="B2204" s="63" t="s">
        <v>541</v>
      </c>
      <c r="C2204" s="64">
        <v>3007772</v>
      </c>
      <c r="D2204" s="61">
        <f t="shared" si="57"/>
        <v>3007772</v>
      </c>
      <c r="E2204" s="114" t="e">
        <f>#REF!</f>
        <v>#REF!</v>
      </c>
      <c r="F2204" s="114" t="e">
        <f>#REF!</f>
        <v>#REF!</v>
      </c>
    </row>
    <row r="2205" spans="1:6" s="7" customFormat="1" ht="15.75" hidden="1" outlineLevel="1">
      <c r="A2205" s="58" t="s">
        <v>544</v>
      </c>
      <c r="B2205" s="60" t="s">
        <v>548</v>
      </c>
      <c r="C2205" s="56">
        <v>680000</v>
      </c>
      <c r="D2205" s="61">
        <f t="shared" si="57"/>
        <v>680000</v>
      </c>
      <c r="E2205" s="114" t="e">
        <f>#REF!</f>
        <v>#REF!</v>
      </c>
      <c r="F2205" s="114" t="e">
        <f>#REF!</f>
        <v>#REF!</v>
      </c>
    </row>
    <row r="2206" spans="1:6" s="7" customFormat="1" ht="15.75" hidden="1" outlineLevel="2">
      <c r="A2206" s="34" t="s">
        <v>545</v>
      </c>
      <c r="B2206" s="60" t="s">
        <v>548</v>
      </c>
      <c r="C2206" s="56">
        <v>680000</v>
      </c>
      <c r="D2206" s="61">
        <f t="shared" ref="D2206:D2239" si="60">C2206</f>
        <v>680000</v>
      </c>
      <c r="E2206" s="114" t="e">
        <f>#REF!</f>
        <v>#REF!</v>
      </c>
      <c r="F2206" s="114" t="e">
        <f>#REF!</f>
        <v>#REF!</v>
      </c>
    </row>
    <row r="2207" spans="1:6" s="7" customFormat="1" ht="15.75" hidden="1" outlineLevel="3">
      <c r="A2207" s="58" t="s">
        <v>547</v>
      </c>
      <c r="B2207" s="60" t="s">
        <v>548</v>
      </c>
      <c r="C2207" s="56">
        <v>680000</v>
      </c>
      <c r="D2207" s="61">
        <f t="shared" si="60"/>
        <v>680000</v>
      </c>
      <c r="E2207" s="114" t="e">
        <f>#REF!</f>
        <v>#REF!</v>
      </c>
      <c r="F2207" s="114" t="e">
        <f>#REF!</f>
        <v>#REF!</v>
      </c>
    </row>
    <row r="2208" spans="1:6" s="7" customFormat="1" ht="15.75" hidden="1" outlineLevel="5">
      <c r="A2208" s="58" t="s">
        <v>544</v>
      </c>
      <c r="B2208" s="60" t="s">
        <v>548</v>
      </c>
      <c r="C2208" s="56">
        <v>680000</v>
      </c>
      <c r="D2208" s="61">
        <f t="shared" si="60"/>
        <v>680000</v>
      </c>
      <c r="E2208" s="114" t="e">
        <f>#REF!</f>
        <v>#REF!</v>
      </c>
      <c r="F2208" s="114" t="e">
        <f>#REF!</f>
        <v>#REF!</v>
      </c>
    </row>
    <row r="2209" spans="1:6" s="7" customFormat="1" ht="15.75" hidden="1" outlineLevel="6">
      <c r="A2209" s="58" t="s">
        <v>549</v>
      </c>
      <c r="B2209" s="60" t="s">
        <v>548</v>
      </c>
      <c r="C2209" s="56">
        <v>680000</v>
      </c>
      <c r="D2209" s="61">
        <f t="shared" si="60"/>
        <v>680000</v>
      </c>
      <c r="E2209" s="114" t="e">
        <f>#REF!</f>
        <v>#REF!</v>
      </c>
      <c r="F2209" s="114" t="e">
        <f>#REF!</f>
        <v>#REF!</v>
      </c>
    </row>
    <row r="2210" spans="1:6" s="7" customFormat="1" ht="15.75" hidden="1" outlineLevel="7">
      <c r="A2210" s="58" t="s">
        <v>96</v>
      </c>
      <c r="B2210" s="63" t="s">
        <v>548</v>
      </c>
      <c r="C2210" s="64">
        <v>680000</v>
      </c>
      <c r="D2210" s="61">
        <f t="shared" si="60"/>
        <v>680000</v>
      </c>
      <c r="E2210" s="114" t="e">
        <f>#REF!</f>
        <v>#REF!</v>
      </c>
      <c r="F2210" s="114" t="e">
        <f>#REF!</f>
        <v>#REF!</v>
      </c>
    </row>
    <row r="2211" spans="1:6" s="7" customFormat="1" ht="22.5" hidden="1" outlineLevel="2">
      <c r="A2211" s="34" t="s">
        <v>550</v>
      </c>
      <c r="B2211" s="63" t="s">
        <v>552</v>
      </c>
      <c r="C2211" s="64">
        <f>C2212</f>
        <v>639</v>
      </c>
      <c r="D2211" s="65">
        <f t="shared" si="60"/>
        <v>639</v>
      </c>
      <c r="E2211" s="118"/>
      <c r="F2211" s="118"/>
    </row>
    <row r="2212" spans="1:6" s="7" customFormat="1" ht="15.75" hidden="1" outlineLevel="3">
      <c r="A2212" s="58" t="s">
        <v>551</v>
      </c>
      <c r="B2212" s="63" t="s">
        <v>552</v>
      </c>
      <c r="C2212" s="64">
        <v>639</v>
      </c>
      <c r="D2212" s="65">
        <f t="shared" si="60"/>
        <v>639</v>
      </c>
      <c r="E2212" s="118"/>
      <c r="F2212" s="118"/>
    </row>
    <row r="2213" spans="1:6" s="7" customFormat="1" ht="15.75" hidden="1" outlineLevel="5">
      <c r="A2213" s="58" t="s">
        <v>96</v>
      </c>
      <c r="B2213" s="63" t="s">
        <v>552</v>
      </c>
      <c r="C2213" s="64">
        <v>1000000</v>
      </c>
      <c r="D2213" s="83">
        <f t="shared" si="60"/>
        <v>1000000</v>
      </c>
      <c r="E2213" s="118"/>
      <c r="F2213" s="118"/>
    </row>
    <row r="2214" spans="1:6" s="7" customFormat="1" ht="15.75" hidden="1" outlineLevel="6">
      <c r="A2214" s="58" t="s">
        <v>364</v>
      </c>
      <c r="B2214" s="63" t="s">
        <v>552</v>
      </c>
      <c r="C2214" s="64">
        <v>1000000</v>
      </c>
      <c r="D2214" s="83">
        <f t="shared" si="60"/>
        <v>1000000</v>
      </c>
      <c r="E2214" s="118"/>
      <c r="F2214" s="118"/>
    </row>
    <row r="2215" spans="1:6" s="7" customFormat="1" ht="15.75" hidden="1" outlineLevel="7">
      <c r="A2215" s="58" t="s">
        <v>96</v>
      </c>
      <c r="B2215" s="63" t="s">
        <v>552</v>
      </c>
      <c r="C2215" s="64">
        <v>1000000</v>
      </c>
      <c r="D2215" s="83">
        <f t="shared" si="60"/>
        <v>1000000</v>
      </c>
      <c r="E2215" s="118"/>
      <c r="F2215" s="118"/>
    </row>
    <row r="2216" spans="1:6" s="7" customFormat="1" ht="15.75" hidden="1" outlineLevel="2">
      <c r="A2216" s="58" t="s">
        <v>177</v>
      </c>
      <c r="B2216" s="63" t="s">
        <v>552</v>
      </c>
      <c r="C2216" s="64">
        <v>102838.5</v>
      </c>
      <c r="D2216" s="83">
        <f t="shared" si="60"/>
        <v>102838.5</v>
      </c>
      <c r="E2216" s="118"/>
      <c r="F2216" s="118"/>
    </row>
    <row r="2217" spans="1:6" s="7" customFormat="1" ht="22.5" hidden="1" outlineLevel="5">
      <c r="A2217" s="34" t="s">
        <v>213</v>
      </c>
      <c r="B2217" s="63" t="s">
        <v>552</v>
      </c>
      <c r="C2217" s="64">
        <v>102838.5</v>
      </c>
      <c r="D2217" s="83">
        <f t="shared" si="60"/>
        <v>102838.5</v>
      </c>
      <c r="E2217" s="118"/>
      <c r="F2217" s="118"/>
    </row>
    <row r="2218" spans="1:6" s="7" customFormat="1" ht="33.75" hidden="1" outlineLevel="6">
      <c r="A2218" s="58" t="s">
        <v>553</v>
      </c>
      <c r="B2218" s="63" t="s">
        <v>552</v>
      </c>
      <c r="C2218" s="64">
        <v>102838.5</v>
      </c>
      <c r="D2218" s="83">
        <f t="shared" si="60"/>
        <v>102838.5</v>
      </c>
      <c r="E2218" s="118"/>
      <c r="F2218" s="118"/>
    </row>
    <row r="2219" spans="1:6" s="7" customFormat="1" ht="15.75" hidden="1" outlineLevel="7">
      <c r="A2219" s="58" t="s">
        <v>96</v>
      </c>
      <c r="B2219" s="63" t="s">
        <v>552</v>
      </c>
      <c r="C2219" s="64">
        <v>102838.5</v>
      </c>
      <c r="D2219" s="83">
        <f t="shared" si="60"/>
        <v>102838.5</v>
      </c>
      <c r="E2219" s="118"/>
      <c r="F2219" s="118"/>
    </row>
    <row r="2220" spans="1:6" s="7" customFormat="1" ht="15.75" hidden="1" outlineLevel="2">
      <c r="A2220" s="58" t="s">
        <v>177</v>
      </c>
      <c r="B2220" s="63" t="s">
        <v>552</v>
      </c>
      <c r="C2220" s="64">
        <v>266554.3</v>
      </c>
      <c r="D2220" s="83">
        <f t="shared" si="60"/>
        <v>266554.3</v>
      </c>
      <c r="E2220" s="118"/>
      <c r="F2220" s="118"/>
    </row>
    <row r="2221" spans="1:6" s="7" customFormat="1" ht="22.5" hidden="1" outlineLevel="5">
      <c r="A2221" s="34" t="s">
        <v>213</v>
      </c>
      <c r="B2221" s="63" t="s">
        <v>552</v>
      </c>
      <c r="C2221" s="64">
        <v>266554.3</v>
      </c>
      <c r="D2221" s="83">
        <f t="shared" si="60"/>
        <v>266554.3</v>
      </c>
      <c r="E2221" s="118"/>
      <c r="F2221" s="118"/>
    </row>
    <row r="2222" spans="1:6" s="7" customFormat="1" ht="33.75" hidden="1" outlineLevel="6">
      <c r="A2222" s="58" t="s">
        <v>554</v>
      </c>
      <c r="B2222" s="63" t="s">
        <v>552</v>
      </c>
      <c r="C2222" s="64">
        <v>266554.3</v>
      </c>
      <c r="D2222" s="83">
        <f t="shared" si="60"/>
        <v>266554.3</v>
      </c>
      <c r="E2222" s="118"/>
      <c r="F2222" s="118"/>
    </row>
    <row r="2223" spans="1:6" s="7" customFormat="1" ht="15.75" hidden="1" outlineLevel="7">
      <c r="A2223" s="58" t="s">
        <v>96</v>
      </c>
      <c r="B2223" s="63" t="s">
        <v>552</v>
      </c>
      <c r="C2223" s="64">
        <v>266554.3</v>
      </c>
      <c r="D2223" s="83">
        <f t="shared" si="60"/>
        <v>266554.3</v>
      </c>
      <c r="E2223" s="118"/>
      <c r="F2223" s="118"/>
    </row>
    <row r="2224" spans="1:6" s="7" customFormat="1" ht="15.75" hidden="1" outlineLevel="2">
      <c r="A2224" s="58" t="s">
        <v>177</v>
      </c>
      <c r="B2224" s="63" t="s">
        <v>552</v>
      </c>
      <c r="C2224" s="64">
        <v>444247</v>
      </c>
      <c r="D2224" s="83">
        <f t="shared" si="60"/>
        <v>444247</v>
      </c>
      <c r="E2224" s="118"/>
      <c r="F2224" s="118"/>
    </row>
    <row r="2225" spans="1:6" s="7" customFormat="1" ht="22.5" hidden="1" outlineLevel="5">
      <c r="A2225" s="34" t="s">
        <v>213</v>
      </c>
      <c r="B2225" s="63" t="s">
        <v>552</v>
      </c>
      <c r="C2225" s="64">
        <v>444247</v>
      </c>
      <c r="D2225" s="83">
        <f t="shared" si="60"/>
        <v>444247</v>
      </c>
      <c r="E2225" s="118"/>
      <c r="F2225" s="118"/>
    </row>
    <row r="2226" spans="1:6" s="7" customFormat="1" ht="45" hidden="1" outlineLevel="6">
      <c r="A2226" s="79" t="s">
        <v>555</v>
      </c>
      <c r="B2226" s="63" t="s">
        <v>552</v>
      </c>
      <c r="C2226" s="64">
        <v>444247</v>
      </c>
      <c r="D2226" s="83">
        <f t="shared" si="60"/>
        <v>444247</v>
      </c>
      <c r="E2226" s="118"/>
      <c r="F2226" s="118"/>
    </row>
    <row r="2227" spans="1:6" s="7" customFormat="1" ht="15.75" hidden="1" outlineLevel="7">
      <c r="A2227" s="58" t="s">
        <v>96</v>
      </c>
      <c r="B2227" s="63" t="s">
        <v>552</v>
      </c>
      <c r="C2227" s="64">
        <v>444247</v>
      </c>
      <c r="D2227" s="83">
        <f t="shared" si="60"/>
        <v>444247</v>
      </c>
      <c r="E2227" s="118"/>
      <c r="F2227" s="118"/>
    </row>
    <row r="2228" spans="1:6" s="7" customFormat="1" ht="15.75" hidden="1" outlineLevel="2">
      <c r="A2228" s="58" t="s">
        <v>177</v>
      </c>
      <c r="B2228" s="63" t="s">
        <v>552</v>
      </c>
      <c r="C2228" s="64">
        <v>500000</v>
      </c>
      <c r="D2228" s="83">
        <f t="shared" si="60"/>
        <v>500000</v>
      </c>
      <c r="E2228" s="118"/>
      <c r="F2228" s="118"/>
    </row>
    <row r="2229" spans="1:6" s="7" customFormat="1" ht="22.5" hidden="1" outlineLevel="5">
      <c r="A2229" s="34" t="s">
        <v>213</v>
      </c>
      <c r="B2229" s="63" t="s">
        <v>552</v>
      </c>
      <c r="C2229" s="64">
        <v>500000</v>
      </c>
      <c r="D2229" s="83">
        <f t="shared" si="60"/>
        <v>500000</v>
      </c>
      <c r="E2229" s="118"/>
      <c r="F2229" s="118"/>
    </row>
    <row r="2230" spans="1:6" s="7" customFormat="1" ht="15.75" hidden="1" outlineLevel="6">
      <c r="A2230" s="58" t="s">
        <v>556</v>
      </c>
      <c r="B2230" s="63" t="s">
        <v>552</v>
      </c>
      <c r="C2230" s="64">
        <v>500000</v>
      </c>
      <c r="D2230" s="83">
        <f t="shared" si="60"/>
        <v>500000</v>
      </c>
      <c r="E2230" s="118"/>
      <c r="F2230" s="118"/>
    </row>
    <row r="2231" spans="1:6" s="7" customFormat="1" ht="15.75" hidden="1" outlineLevel="7">
      <c r="A2231" s="58" t="s">
        <v>96</v>
      </c>
      <c r="B2231" s="63" t="s">
        <v>552</v>
      </c>
      <c r="C2231" s="64">
        <v>500000</v>
      </c>
      <c r="D2231" s="83">
        <f t="shared" si="60"/>
        <v>500000</v>
      </c>
      <c r="E2231" s="118"/>
      <c r="F2231" s="118"/>
    </row>
    <row r="2232" spans="1:6" s="7" customFormat="1" ht="15.75" hidden="1" outlineLevel="2">
      <c r="A2232" s="58" t="s">
        <v>177</v>
      </c>
      <c r="B2232" s="63" t="s">
        <v>552</v>
      </c>
      <c r="C2232" s="64">
        <v>51232.5</v>
      </c>
      <c r="D2232" s="83">
        <f t="shared" si="60"/>
        <v>51232.5</v>
      </c>
      <c r="E2232" s="118"/>
      <c r="F2232" s="118"/>
    </row>
    <row r="2233" spans="1:6" s="7" customFormat="1" ht="22.5" hidden="1" outlineLevel="5">
      <c r="A2233" s="34" t="s">
        <v>213</v>
      </c>
      <c r="B2233" s="63" t="s">
        <v>552</v>
      </c>
      <c r="C2233" s="64">
        <v>51232.5</v>
      </c>
      <c r="D2233" s="83">
        <f t="shared" si="60"/>
        <v>51232.5</v>
      </c>
      <c r="E2233" s="118"/>
      <c r="F2233" s="118"/>
    </row>
    <row r="2234" spans="1:6" s="7" customFormat="1" ht="22.5" hidden="1" outlineLevel="6">
      <c r="A2234" s="58" t="s">
        <v>557</v>
      </c>
      <c r="B2234" s="63" t="s">
        <v>552</v>
      </c>
      <c r="C2234" s="64">
        <v>51232.5</v>
      </c>
      <c r="D2234" s="83">
        <f t="shared" si="60"/>
        <v>51232.5</v>
      </c>
      <c r="E2234" s="118"/>
      <c r="F2234" s="118"/>
    </row>
    <row r="2235" spans="1:6" s="7" customFormat="1" ht="15.75" hidden="1" outlineLevel="7">
      <c r="A2235" s="58" t="s">
        <v>96</v>
      </c>
      <c r="B2235" s="63" t="s">
        <v>552</v>
      </c>
      <c r="C2235" s="64">
        <v>51232.5</v>
      </c>
      <c r="D2235" s="83">
        <f t="shared" si="60"/>
        <v>51232.5</v>
      </c>
      <c r="E2235" s="118"/>
      <c r="F2235" s="118"/>
    </row>
    <row r="2236" spans="1:6" s="7" customFormat="1" ht="15.75" hidden="1" outlineLevel="2">
      <c r="A2236" s="58" t="s">
        <v>364</v>
      </c>
      <c r="B2236" s="63" t="s">
        <v>552</v>
      </c>
      <c r="C2236" s="64">
        <v>100000</v>
      </c>
      <c r="D2236" s="83">
        <f t="shared" si="60"/>
        <v>100000</v>
      </c>
      <c r="E2236" s="118"/>
      <c r="F2236" s="118"/>
    </row>
    <row r="2237" spans="1:6" s="7" customFormat="1" ht="15.75" hidden="1" outlineLevel="5">
      <c r="A2237" s="34" t="s">
        <v>364</v>
      </c>
      <c r="B2237" s="63" t="s">
        <v>552</v>
      </c>
      <c r="C2237" s="64">
        <v>100000</v>
      </c>
      <c r="D2237" s="83">
        <f t="shared" si="60"/>
        <v>100000</v>
      </c>
      <c r="E2237" s="118"/>
      <c r="F2237" s="118"/>
    </row>
    <row r="2238" spans="1:6" s="7" customFormat="1" ht="45" hidden="1" outlineLevel="6">
      <c r="A2238" s="79" t="s">
        <v>558</v>
      </c>
      <c r="B2238" s="63" t="s">
        <v>552</v>
      </c>
      <c r="C2238" s="64">
        <v>100000</v>
      </c>
      <c r="D2238" s="83">
        <f t="shared" si="60"/>
        <v>100000</v>
      </c>
      <c r="E2238" s="118"/>
      <c r="F2238" s="118"/>
    </row>
    <row r="2239" spans="1:6" s="7" customFormat="1" ht="15.75" hidden="1" outlineLevel="7">
      <c r="A2239" s="58" t="s">
        <v>96</v>
      </c>
      <c r="B2239" s="63" t="s">
        <v>552</v>
      </c>
      <c r="C2239" s="64">
        <v>100000</v>
      </c>
      <c r="D2239" s="83">
        <f t="shared" si="60"/>
        <v>100000</v>
      </c>
      <c r="E2239" s="118"/>
      <c r="F2239" s="118"/>
    </row>
    <row r="2240" spans="1:6" ht="22.5" collapsed="1">
      <c r="A2240" s="34" t="s">
        <v>761</v>
      </c>
      <c r="B2240" s="63" t="s">
        <v>552</v>
      </c>
      <c r="C2240" s="66"/>
      <c r="D2240" s="70"/>
      <c r="E2240" s="115">
        <f>E2241+E2244</f>
        <v>611.4</v>
      </c>
      <c r="F2240" s="115">
        <f>F2241+F2244</f>
        <v>611.4</v>
      </c>
    </row>
    <row r="2241" spans="1:6" ht="22.5">
      <c r="A2241" s="25" t="s">
        <v>864</v>
      </c>
      <c r="B2241" s="63" t="s">
        <v>552</v>
      </c>
      <c r="C2241" s="66" t="s">
        <v>829</v>
      </c>
      <c r="D2241" s="70"/>
      <c r="E2241" s="115">
        <f>E2242</f>
        <v>610.4</v>
      </c>
      <c r="F2241" s="115">
        <f>F2242</f>
        <v>610.4</v>
      </c>
    </row>
    <row r="2242" spans="1:6" ht="33.75">
      <c r="A2242" s="25" t="s">
        <v>831</v>
      </c>
      <c r="B2242" s="63" t="s">
        <v>552</v>
      </c>
      <c r="C2242" s="66" t="s">
        <v>829</v>
      </c>
      <c r="D2242" s="70"/>
      <c r="E2242" s="115">
        <f>E2243</f>
        <v>610.4</v>
      </c>
      <c r="F2242" s="115">
        <f>F2243</f>
        <v>610.4</v>
      </c>
    </row>
    <row r="2243" spans="1:6">
      <c r="A2243" s="39" t="s">
        <v>364</v>
      </c>
      <c r="B2243" s="63" t="s">
        <v>552</v>
      </c>
      <c r="C2243" s="66" t="s">
        <v>638</v>
      </c>
      <c r="D2243" s="70" t="s">
        <v>830</v>
      </c>
      <c r="E2243" s="115">
        <v>610.4</v>
      </c>
      <c r="F2243" s="115">
        <v>610.4</v>
      </c>
    </row>
    <row r="2244" spans="1:6">
      <c r="A2244" s="39" t="s">
        <v>828</v>
      </c>
      <c r="B2244" s="63" t="s">
        <v>552</v>
      </c>
      <c r="C2244" s="66" t="s">
        <v>653</v>
      </c>
      <c r="D2244" s="70"/>
      <c r="E2244" s="115">
        <f>E2245</f>
        <v>1</v>
      </c>
      <c r="F2244" s="115">
        <f>F2245</f>
        <v>1</v>
      </c>
    </row>
    <row r="2245" spans="1:6">
      <c r="A2245" s="39" t="s">
        <v>364</v>
      </c>
      <c r="B2245" s="63" t="s">
        <v>552</v>
      </c>
      <c r="C2245" s="66" t="s">
        <v>653</v>
      </c>
      <c r="D2245" s="70">
        <v>540</v>
      </c>
      <c r="E2245" s="115">
        <v>1</v>
      </c>
      <c r="F2245" s="115">
        <v>1</v>
      </c>
    </row>
    <row r="2246" spans="1:6">
      <c r="A2246" s="119"/>
      <c r="B2246" s="119"/>
      <c r="C2246" s="120"/>
      <c r="D2246" s="121"/>
      <c r="E2246" s="35"/>
      <c r="F2246" s="35"/>
    </row>
    <row r="2247" spans="1:6">
      <c r="A2247" s="119"/>
      <c r="B2247" s="119"/>
      <c r="C2247" s="120"/>
      <c r="D2247" s="121"/>
      <c r="E2247" s="35"/>
      <c r="F2247" s="35"/>
    </row>
    <row r="2248" spans="1:6">
      <c r="A2248" s="119"/>
      <c r="B2248" s="119"/>
      <c r="C2248" s="120"/>
      <c r="D2248" s="121"/>
      <c r="E2248" s="35"/>
      <c r="F2248" s="35"/>
    </row>
    <row r="2249" spans="1:6">
      <c r="A2249" s="119"/>
      <c r="B2249" s="119"/>
      <c r="C2249" s="120"/>
      <c r="D2249" s="121"/>
      <c r="E2249" s="35"/>
      <c r="F2249" s="35"/>
    </row>
    <row r="2250" spans="1:6">
      <c r="A2250" s="119"/>
      <c r="B2250" s="119"/>
      <c r="C2250" s="120"/>
      <c r="D2250" s="121"/>
      <c r="E2250" s="35"/>
      <c r="F2250" s="35"/>
    </row>
    <row r="2251" spans="1:6">
      <c r="A2251" s="119"/>
      <c r="B2251" s="119"/>
      <c r="C2251" s="120"/>
      <c r="D2251" s="121"/>
      <c r="E2251" s="35"/>
      <c r="F2251" s="35"/>
    </row>
    <row r="2252" spans="1:6">
      <c r="A2252" s="119"/>
      <c r="B2252" s="119"/>
      <c r="C2252" s="120"/>
      <c r="D2252" s="121"/>
      <c r="E2252" s="35"/>
      <c r="F2252" s="35"/>
    </row>
    <row r="2253" spans="1:6">
      <c r="A2253" s="119"/>
      <c r="B2253" s="119"/>
      <c r="C2253" s="120"/>
      <c r="D2253" s="121"/>
      <c r="E2253" s="35"/>
      <c r="F2253" s="35"/>
    </row>
    <row r="2254" spans="1:6">
      <c r="A2254" s="119"/>
      <c r="B2254" s="119"/>
      <c r="C2254" s="120"/>
      <c r="D2254" s="121"/>
      <c r="E2254" s="35"/>
      <c r="F2254" s="35"/>
    </row>
    <row r="2255" spans="1:6">
      <c r="A2255" s="119"/>
      <c r="B2255" s="119"/>
      <c r="C2255" s="120"/>
      <c r="D2255" s="121"/>
      <c r="E2255" s="35"/>
      <c r="F2255" s="35"/>
    </row>
    <row r="2256" spans="1:6">
      <c r="A2256" s="119"/>
      <c r="B2256" s="119"/>
      <c r="C2256" s="120"/>
      <c r="D2256" s="121"/>
      <c r="E2256" s="35"/>
      <c r="F2256" s="35"/>
    </row>
    <row r="2257" spans="1:6">
      <c r="A2257" s="119"/>
      <c r="B2257" s="119"/>
      <c r="C2257" s="120"/>
      <c r="D2257" s="121"/>
      <c r="E2257" s="35"/>
      <c r="F2257" s="35"/>
    </row>
    <row r="2258" spans="1:6">
      <c r="A2258" s="119"/>
      <c r="B2258" s="119"/>
      <c r="C2258" s="120"/>
      <c r="D2258" s="121"/>
      <c r="E2258" s="35"/>
      <c r="F2258" s="35"/>
    </row>
    <row r="2259" spans="1:6">
      <c r="A2259" s="119"/>
      <c r="B2259" s="119"/>
      <c r="C2259" s="120"/>
      <c r="D2259" s="121"/>
      <c r="E2259" s="35"/>
      <c r="F2259" s="35"/>
    </row>
    <row r="2260" spans="1:6">
      <c r="A2260" s="119"/>
      <c r="B2260" s="119"/>
      <c r="C2260" s="120"/>
      <c r="D2260" s="121"/>
      <c r="E2260" s="35"/>
      <c r="F2260" s="35"/>
    </row>
    <row r="2261" spans="1:6">
      <c r="A2261" s="119"/>
      <c r="B2261" s="119"/>
      <c r="C2261" s="120"/>
      <c r="D2261" s="121"/>
      <c r="E2261" s="35"/>
      <c r="F2261" s="35"/>
    </row>
    <row r="2262" spans="1:6">
      <c r="A2262" s="119"/>
      <c r="B2262" s="119"/>
      <c r="C2262" s="120"/>
      <c r="D2262" s="121"/>
      <c r="E2262" s="35"/>
      <c r="F2262" s="35"/>
    </row>
    <row r="2263" spans="1:6">
      <c r="A2263" s="119"/>
      <c r="B2263" s="119"/>
      <c r="C2263" s="120"/>
      <c r="D2263" s="121"/>
      <c r="E2263" s="35"/>
      <c r="F2263" s="35"/>
    </row>
    <row r="2264" spans="1:6">
      <c r="A2264" s="119"/>
      <c r="B2264" s="119"/>
      <c r="C2264" s="120"/>
      <c r="D2264" s="121"/>
      <c r="E2264" s="35"/>
      <c r="F2264" s="35"/>
    </row>
    <row r="2265" spans="1:6">
      <c r="A2265" s="119"/>
      <c r="B2265" s="119"/>
      <c r="C2265" s="120"/>
      <c r="D2265" s="121"/>
      <c r="E2265" s="35"/>
      <c r="F2265" s="35"/>
    </row>
    <row r="2266" spans="1:6">
      <c r="A2266" s="119"/>
      <c r="B2266" s="119"/>
      <c r="C2266" s="120"/>
      <c r="D2266" s="121"/>
      <c r="E2266" s="35"/>
      <c r="F2266" s="35"/>
    </row>
    <row r="2267" spans="1:6">
      <c r="A2267" s="119"/>
      <c r="B2267" s="119"/>
      <c r="C2267" s="120"/>
      <c r="D2267" s="121"/>
      <c r="E2267" s="35"/>
      <c r="F2267" s="35"/>
    </row>
    <row r="2268" spans="1:6">
      <c r="A2268" s="119"/>
      <c r="B2268" s="119"/>
      <c r="C2268" s="120"/>
      <c r="D2268" s="121"/>
      <c r="E2268" s="35"/>
      <c r="F2268" s="35"/>
    </row>
    <row r="2269" spans="1:6">
      <c r="A2269" s="119"/>
      <c r="B2269" s="119"/>
      <c r="C2269" s="120"/>
      <c r="D2269" s="121"/>
      <c r="E2269" s="35"/>
      <c r="F2269" s="35"/>
    </row>
    <row r="2270" spans="1:6">
      <c r="A2270" s="119"/>
      <c r="B2270" s="119"/>
      <c r="C2270" s="120"/>
      <c r="D2270" s="121"/>
      <c r="E2270" s="35"/>
      <c r="F2270" s="35"/>
    </row>
    <row r="2271" spans="1:6">
      <c r="A2271" s="119"/>
      <c r="B2271" s="119"/>
      <c r="C2271" s="120"/>
      <c r="D2271" s="121"/>
      <c r="E2271" s="35"/>
      <c r="F2271" s="35"/>
    </row>
    <row r="2272" spans="1:6">
      <c r="A2272" s="119"/>
      <c r="B2272" s="119"/>
      <c r="C2272" s="120"/>
      <c r="D2272" s="121"/>
      <c r="E2272" s="35"/>
      <c r="F2272" s="35"/>
    </row>
    <row r="2273" spans="1:6">
      <c r="A2273" s="119"/>
      <c r="B2273" s="119"/>
      <c r="C2273" s="120"/>
      <c r="D2273" s="121"/>
      <c r="E2273" s="35"/>
      <c r="F2273" s="35"/>
    </row>
    <row r="2274" spans="1:6">
      <c r="A2274" s="119"/>
      <c r="B2274" s="119"/>
      <c r="C2274" s="120"/>
      <c r="D2274" s="121"/>
      <c r="E2274" s="35"/>
      <c r="F2274" s="35"/>
    </row>
    <row r="2275" spans="1:6">
      <c r="A2275" s="119"/>
      <c r="B2275" s="119"/>
      <c r="C2275" s="120"/>
      <c r="D2275" s="121"/>
      <c r="E2275" s="35"/>
      <c r="F2275" s="35"/>
    </row>
    <row r="2276" spans="1:6">
      <c r="A2276" s="119"/>
      <c r="B2276" s="119"/>
      <c r="C2276" s="120"/>
      <c r="D2276" s="121"/>
      <c r="E2276" s="35"/>
      <c r="F2276" s="35"/>
    </row>
    <row r="2277" spans="1:6">
      <c r="A2277" s="119"/>
      <c r="B2277" s="119"/>
      <c r="C2277" s="120"/>
      <c r="D2277" s="121"/>
      <c r="E2277" s="35"/>
      <c r="F2277" s="35"/>
    </row>
    <row r="2278" spans="1:6">
      <c r="A2278" s="119"/>
      <c r="B2278" s="119"/>
      <c r="C2278" s="120"/>
      <c r="D2278" s="121"/>
      <c r="E2278" s="35"/>
      <c r="F2278" s="35"/>
    </row>
    <row r="2279" spans="1:6">
      <c r="A2279" s="119"/>
      <c r="B2279" s="119"/>
      <c r="C2279" s="120"/>
      <c r="D2279" s="121"/>
      <c r="E2279" s="35"/>
      <c r="F2279" s="35"/>
    </row>
    <row r="2280" spans="1:6">
      <c r="A2280" s="119"/>
      <c r="B2280" s="119"/>
      <c r="C2280" s="120"/>
      <c r="D2280" s="121"/>
      <c r="E2280" s="35"/>
      <c r="F2280" s="35"/>
    </row>
    <row r="2281" spans="1:6">
      <c r="A2281" s="119"/>
      <c r="B2281" s="119"/>
      <c r="C2281" s="120"/>
      <c r="D2281" s="121"/>
      <c r="E2281" s="35"/>
      <c r="F2281" s="35"/>
    </row>
    <row r="2282" spans="1:6">
      <c r="A2282" s="119"/>
      <c r="B2282" s="119"/>
      <c r="C2282" s="120"/>
      <c r="D2282" s="121"/>
      <c r="E2282" s="35"/>
      <c r="F2282" s="35"/>
    </row>
    <row r="2283" spans="1:6">
      <c r="A2283" s="119"/>
      <c r="B2283" s="119"/>
      <c r="C2283" s="120"/>
      <c r="D2283" s="121"/>
      <c r="E2283" s="35"/>
      <c r="F2283" s="35"/>
    </row>
    <row r="2284" spans="1:6">
      <c r="A2284" s="119"/>
      <c r="B2284" s="119"/>
      <c r="C2284" s="120"/>
      <c r="D2284" s="121"/>
      <c r="E2284" s="35"/>
      <c r="F2284" s="35"/>
    </row>
    <row r="2285" spans="1:6">
      <c r="A2285" s="119"/>
      <c r="B2285" s="119"/>
      <c r="C2285" s="120"/>
      <c r="D2285" s="121"/>
      <c r="E2285" s="35"/>
      <c r="F2285" s="35"/>
    </row>
    <row r="2286" spans="1:6">
      <c r="A2286" s="119"/>
      <c r="B2286" s="119"/>
      <c r="C2286" s="120"/>
      <c r="D2286" s="121"/>
      <c r="E2286" s="35"/>
      <c r="F2286" s="35"/>
    </row>
    <row r="2287" spans="1:6">
      <c r="A2287" s="119"/>
      <c r="B2287" s="119"/>
      <c r="C2287" s="120"/>
      <c r="D2287" s="121"/>
      <c r="E2287" s="35"/>
      <c r="F2287" s="35"/>
    </row>
    <row r="2288" spans="1:6">
      <c r="A2288" s="119"/>
      <c r="B2288" s="119"/>
      <c r="C2288" s="120"/>
      <c r="D2288" s="121"/>
      <c r="E2288" s="35"/>
      <c r="F2288" s="35"/>
    </row>
    <row r="2289" spans="1:6">
      <c r="A2289" s="119"/>
      <c r="B2289" s="119"/>
      <c r="C2289" s="120"/>
      <c r="D2289" s="121"/>
      <c r="E2289" s="35"/>
      <c r="F2289" s="35"/>
    </row>
    <row r="2290" spans="1:6">
      <c r="A2290" s="119"/>
      <c r="B2290" s="119"/>
      <c r="C2290" s="120"/>
      <c r="D2290" s="121"/>
      <c r="E2290" s="35"/>
      <c r="F2290" s="35"/>
    </row>
    <row r="2291" spans="1:6">
      <c r="A2291" s="119"/>
      <c r="B2291" s="119"/>
      <c r="C2291" s="120"/>
      <c r="D2291" s="121"/>
      <c r="E2291" s="35"/>
      <c r="F2291" s="35"/>
    </row>
    <row r="2292" spans="1:6">
      <c r="A2292" s="119"/>
      <c r="B2292" s="119"/>
      <c r="C2292" s="120"/>
      <c r="D2292" s="121"/>
      <c r="E2292" s="35"/>
      <c r="F2292" s="35"/>
    </row>
    <row r="2293" spans="1:6">
      <c r="A2293" s="119"/>
      <c r="B2293" s="119"/>
      <c r="C2293" s="120"/>
      <c r="D2293" s="121"/>
      <c r="E2293" s="35"/>
      <c r="F2293" s="35"/>
    </row>
    <row r="2294" spans="1:6">
      <c r="A2294" s="119"/>
      <c r="B2294" s="119"/>
      <c r="C2294" s="120"/>
      <c r="D2294" s="121"/>
      <c r="E2294" s="35"/>
      <c r="F2294" s="35"/>
    </row>
    <row r="2295" spans="1:6">
      <c r="A2295" s="119"/>
      <c r="B2295" s="119"/>
      <c r="C2295" s="120"/>
      <c r="D2295" s="121"/>
      <c r="E2295" s="35"/>
      <c r="F2295" s="35"/>
    </row>
    <row r="2296" spans="1:6">
      <c r="A2296" s="119"/>
      <c r="B2296" s="119"/>
      <c r="C2296" s="120"/>
      <c r="D2296" s="121"/>
      <c r="E2296" s="35"/>
      <c r="F2296" s="35"/>
    </row>
    <row r="2297" spans="1:6">
      <c r="A2297" s="119"/>
      <c r="B2297" s="119"/>
      <c r="C2297" s="120"/>
      <c r="D2297" s="121"/>
      <c r="E2297" s="35"/>
      <c r="F2297" s="35"/>
    </row>
    <row r="2298" spans="1:6">
      <c r="A2298" s="119"/>
      <c r="B2298" s="119"/>
      <c r="C2298" s="120"/>
      <c r="D2298" s="121"/>
      <c r="E2298" s="35"/>
      <c r="F2298" s="35"/>
    </row>
    <row r="2299" spans="1:6">
      <c r="A2299" s="119"/>
      <c r="B2299" s="119"/>
      <c r="C2299" s="120"/>
      <c r="D2299" s="121"/>
      <c r="E2299" s="35"/>
      <c r="F2299" s="35"/>
    </row>
    <row r="2300" spans="1:6">
      <c r="A2300" s="119"/>
      <c r="B2300" s="119"/>
      <c r="C2300" s="120"/>
      <c r="D2300" s="121"/>
      <c r="E2300" s="35"/>
      <c r="F2300" s="35"/>
    </row>
    <row r="2301" spans="1:6">
      <c r="A2301" s="119"/>
      <c r="B2301" s="119"/>
      <c r="C2301" s="120"/>
      <c r="D2301" s="121"/>
      <c r="E2301" s="35"/>
      <c r="F2301" s="35"/>
    </row>
    <row r="2302" spans="1:6">
      <c r="A2302" s="119"/>
      <c r="B2302" s="119"/>
      <c r="C2302" s="120"/>
      <c r="D2302" s="121"/>
      <c r="E2302" s="35"/>
      <c r="F2302" s="35"/>
    </row>
    <row r="2303" spans="1:6">
      <c r="A2303" s="119"/>
      <c r="B2303" s="119"/>
      <c r="C2303" s="120"/>
      <c r="D2303" s="121"/>
      <c r="E2303" s="35"/>
      <c r="F2303" s="35"/>
    </row>
    <row r="2304" spans="1:6">
      <c r="A2304" s="119"/>
      <c r="B2304" s="119"/>
      <c r="C2304" s="120"/>
      <c r="D2304" s="121"/>
      <c r="E2304" s="35"/>
      <c r="F2304" s="35"/>
    </row>
    <row r="2305" spans="1:6">
      <c r="A2305" s="119"/>
      <c r="B2305" s="119"/>
      <c r="C2305" s="120"/>
      <c r="D2305" s="121"/>
      <c r="E2305" s="35"/>
      <c r="F2305" s="35"/>
    </row>
    <row r="2306" spans="1:6">
      <c r="A2306" s="119"/>
      <c r="B2306" s="119"/>
      <c r="C2306" s="120"/>
      <c r="D2306" s="121"/>
      <c r="E2306" s="35"/>
      <c r="F2306" s="35"/>
    </row>
    <row r="2307" spans="1:6">
      <c r="A2307" s="119"/>
      <c r="B2307" s="119"/>
      <c r="C2307" s="120"/>
      <c r="D2307" s="121"/>
      <c r="E2307" s="35"/>
      <c r="F2307" s="35"/>
    </row>
    <row r="2308" spans="1:6">
      <c r="A2308" s="119"/>
      <c r="B2308" s="119"/>
      <c r="C2308" s="120"/>
      <c r="D2308" s="121"/>
      <c r="E2308" s="35"/>
      <c r="F2308" s="35"/>
    </row>
    <row r="2309" spans="1:6">
      <c r="A2309" s="119"/>
      <c r="B2309" s="119"/>
      <c r="C2309" s="120"/>
      <c r="D2309" s="121"/>
      <c r="E2309" s="35"/>
      <c r="F2309" s="35"/>
    </row>
    <row r="2310" spans="1:6">
      <c r="A2310" s="119"/>
      <c r="B2310" s="119"/>
      <c r="C2310" s="120"/>
      <c r="D2310" s="121"/>
      <c r="E2310" s="35"/>
      <c r="F2310" s="35"/>
    </row>
    <row r="2311" spans="1:6">
      <c r="A2311" s="119"/>
      <c r="B2311" s="119"/>
      <c r="C2311" s="120"/>
      <c r="D2311" s="121"/>
      <c r="E2311" s="35"/>
      <c r="F2311" s="35"/>
    </row>
    <row r="2312" spans="1:6">
      <c r="A2312" s="119"/>
      <c r="B2312" s="119"/>
      <c r="C2312" s="120"/>
      <c r="D2312" s="121"/>
      <c r="E2312" s="35"/>
      <c r="F2312" s="35"/>
    </row>
    <row r="2313" spans="1:6">
      <c r="A2313" s="119"/>
      <c r="B2313" s="119"/>
      <c r="C2313" s="120"/>
      <c r="D2313" s="121"/>
      <c r="E2313" s="35"/>
      <c r="F2313" s="35"/>
    </row>
    <row r="2314" spans="1:6">
      <c r="A2314" s="119"/>
      <c r="B2314" s="119"/>
      <c r="C2314" s="120"/>
      <c r="D2314" s="121"/>
      <c r="E2314" s="35"/>
      <c r="F2314" s="35"/>
    </row>
    <row r="2315" spans="1:6">
      <c r="A2315" s="119"/>
      <c r="B2315" s="119"/>
      <c r="C2315" s="120"/>
      <c r="D2315" s="121"/>
      <c r="E2315" s="35"/>
      <c r="F2315" s="35"/>
    </row>
    <row r="2316" spans="1:6">
      <c r="A2316" s="119"/>
      <c r="B2316" s="119"/>
      <c r="C2316" s="120"/>
      <c r="D2316" s="121"/>
      <c r="E2316" s="35"/>
      <c r="F2316" s="35"/>
    </row>
    <row r="2317" spans="1:6">
      <c r="A2317" s="119"/>
      <c r="B2317" s="119"/>
      <c r="C2317" s="120"/>
      <c r="D2317" s="121"/>
      <c r="E2317" s="35"/>
      <c r="F2317" s="35"/>
    </row>
    <row r="2318" spans="1:6">
      <c r="A2318" s="119"/>
      <c r="B2318" s="119"/>
      <c r="C2318" s="120"/>
      <c r="D2318" s="121"/>
      <c r="E2318" s="35"/>
      <c r="F2318" s="35"/>
    </row>
    <row r="2319" spans="1:6">
      <c r="A2319" s="119"/>
      <c r="B2319" s="119"/>
      <c r="C2319" s="120"/>
      <c r="D2319" s="121"/>
      <c r="E2319" s="35"/>
      <c r="F2319" s="35"/>
    </row>
    <row r="2320" spans="1:6">
      <c r="A2320" s="119"/>
      <c r="B2320" s="119"/>
      <c r="C2320" s="120"/>
      <c r="D2320" s="121"/>
      <c r="E2320" s="35"/>
      <c r="F2320" s="35"/>
    </row>
    <row r="2321" spans="1:6">
      <c r="A2321" s="119"/>
      <c r="B2321" s="119"/>
      <c r="C2321" s="120"/>
      <c r="D2321" s="121"/>
      <c r="E2321" s="35"/>
      <c r="F2321" s="35"/>
    </row>
    <row r="2322" spans="1:6">
      <c r="A2322" s="119"/>
      <c r="B2322" s="119"/>
      <c r="C2322" s="120"/>
      <c r="D2322" s="121"/>
      <c r="E2322" s="35"/>
      <c r="F2322" s="35"/>
    </row>
    <row r="2323" spans="1:6">
      <c r="A2323" s="35"/>
      <c r="B2323" s="35"/>
      <c r="C2323" s="35"/>
      <c r="D2323" s="35"/>
    </row>
    <row r="2324" spans="1:6">
      <c r="A2324" s="35"/>
      <c r="B2324" s="35"/>
      <c r="C2324" s="35"/>
      <c r="D2324" s="35"/>
    </row>
    <row r="2325" spans="1:6">
      <c r="A2325" s="35"/>
      <c r="B2325" s="35"/>
      <c r="C2325" s="35"/>
      <c r="D2325" s="35"/>
    </row>
    <row r="2326" spans="1:6">
      <c r="A2326" s="35"/>
      <c r="B2326" s="35"/>
      <c r="C2326" s="35"/>
      <c r="D2326" s="35"/>
    </row>
    <row r="2327" spans="1:6">
      <c r="A2327" s="35"/>
      <c r="B2327" s="35"/>
      <c r="C2327" s="35"/>
      <c r="D2327" s="35"/>
    </row>
    <row r="2328" spans="1:6">
      <c r="A2328" s="35"/>
      <c r="B2328" s="35"/>
      <c r="C2328" s="35"/>
      <c r="D2328" s="35"/>
    </row>
    <row r="2329" spans="1:6">
      <c r="A2329" s="35"/>
      <c r="B2329" s="35"/>
      <c r="C2329" s="35"/>
      <c r="D2329" s="35"/>
    </row>
    <row r="2330" spans="1:6">
      <c r="A2330" s="35"/>
      <c r="B2330" s="35"/>
      <c r="C2330" s="35"/>
      <c r="D2330" s="35"/>
    </row>
    <row r="2331" spans="1:6">
      <c r="A2331" s="35"/>
      <c r="B2331" s="35"/>
      <c r="C2331" s="35"/>
      <c r="D2331" s="35"/>
    </row>
    <row r="2332" spans="1:6">
      <c r="A2332" s="35"/>
      <c r="B2332" s="35"/>
      <c r="C2332" s="35"/>
      <c r="D2332" s="35"/>
    </row>
    <row r="2333" spans="1:6">
      <c r="A2333" s="35"/>
      <c r="B2333" s="35"/>
      <c r="C2333" s="35"/>
      <c r="D2333" s="35"/>
    </row>
    <row r="2334" spans="1:6">
      <c r="A2334" s="35"/>
      <c r="B2334" s="35"/>
      <c r="C2334" s="35"/>
      <c r="D2334" s="35"/>
    </row>
    <row r="2335" spans="1:6">
      <c r="A2335" s="35"/>
      <c r="B2335" s="35"/>
      <c r="C2335" s="35"/>
      <c r="D2335" s="35"/>
    </row>
    <row r="2336" spans="1:6">
      <c r="A2336" s="35"/>
      <c r="B2336" s="35"/>
      <c r="C2336" s="35"/>
      <c r="D2336" s="35"/>
    </row>
    <row r="2337" spans="1:4">
      <c r="A2337" s="35"/>
      <c r="B2337" s="35"/>
      <c r="C2337" s="35"/>
      <c r="D2337" s="35"/>
    </row>
    <row r="2338" spans="1:4">
      <c r="A2338" s="35"/>
      <c r="B2338" s="35"/>
      <c r="C2338" s="35"/>
      <c r="D2338" s="35"/>
    </row>
    <row r="2339" spans="1:4">
      <c r="A2339" s="35"/>
      <c r="B2339" s="35"/>
      <c r="C2339" s="35"/>
      <c r="D2339" s="35"/>
    </row>
    <row r="2340" spans="1:4">
      <c r="A2340" s="35"/>
      <c r="B2340" s="35"/>
      <c r="C2340" s="35"/>
      <c r="D2340" s="35"/>
    </row>
    <row r="2341" spans="1:4">
      <c r="A2341" s="35"/>
      <c r="B2341" s="35"/>
      <c r="C2341" s="35"/>
      <c r="D2341" s="35"/>
    </row>
    <row r="2342" spans="1:4">
      <c r="A2342" s="35"/>
      <c r="B2342" s="35"/>
      <c r="C2342" s="35"/>
      <c r="D2342" s="35"/>
    </row>
    <row r="2343" spans="1:4">
      <c r="A2343" s="35"/>
      <c r="B2343" s="35"/>
      <c r="C2343" s="35"/>
      <c r="D2343" s="35"/>
    </row>
    <row r="2344" spans="1:4">
      <c r="A2344" s="35"/>
      <c r="B2344" s="35"/>
      <c r="C2344" s="35"/>
      <c r="D2344" s="35"/>
    </row>
    <row r="2345" spans="1:4">
      <c r="A2345" s="35"/>
      <c r="B2345" s="35"/>
      <c r="C2345" s="35"/>
      <c r="D2345" s="35"/>
    </row>
    <row r="2346" spans="1:4">
      <c r="A2346" s="35"/>
      <c r="B2346" s="35"/>
      <c r="C2346" s="35"/>
      <c r="D2346" s="35"/>
    </row>
    <row r="2347" spans="1:4">
      <c r="A2347" s="35"/>
      <c r="B2347" s="35"/>
      <c r="C2347" s="35"/>
      <c r="D2347" s="35"/>
    </row>
    <row r="2348" spans="1:4">
      <c r="A2348" s="35"/>
      <c r="B2348" s="35"/>
      <c r="C2348" s="35"/>
      <c r="D2348" s="35"/>
    </row>
    <row r="2349" spans="1:4">
      <c r="A2349" s="35"/>
      <c r="B2349" s="35"/>
      <c r="C2349" s="35"/>
      <c r="D2349" s="35"/>
    </row>
    <row r="2350" spans="1:4">
      <c r="A2350" s="35"/>
      <c r="B2350" s="35"/>
      <c r="C2350" s="35"/>
      <c r="D2350" s="35"/>
    </row>
    <row r="2351" spans="1:4">
      <c r="A2351" s="35"/>
      <c r="B2351" s="35"/>
      <c r="C2351" s="35"/>
      <c r="D2351" s="35"/>
    </row>
    <row r="2352" spans="1:4">
      <c r="A2352" s="35"/>
      <c r="B2352" s="35"/>
      <c r="C2352" s="35"/>
      <c r="D2352" s="35"/>
    </row>
    <row r="2353" spans="1:4">
      <c r="A2353" s="35"/>
      <c r="B2353" s="35"/>
      <c r="C2353" s="35"/>
      <c r="D2353" s="35"/>
    </row>
    <row r="2354" spans="1:4">
      <c r="A2354" s="35"/>
      <c r="B2354" s="35"/>
      <c r="C2354" s="35"/>
      <c r="D2354" s="35"/>
    </row>
    <row r="2355" spans="1:4">
      <c r="A2355" s="35"/>
      <c r="B2355" s="35"/>
      <c r="C2355" s="35"/>
      <c r="D2355" s="35"/>
    </row>
    <row r="2356" spans="1:4">
      <c r="A2356" s="35"/>
      <c r="B2356" s="35"/>
      <c r="C2356" s="35"/>
      <c r="D2356" s="35"/>
    </row>
    <row r="2357" spans="1:4">
      <c r="A2357" s="35"/>
      <c r="B2357" s="35"/>
      <c r="C2357" s="35"/>
      <c r="D2357" s="35"/>
    </row>
    <row r="2358" spans="1:4">
      <c r="A2358" s="35"/>
      <c r="B2358" s="35"/>
      <c r="C2358" s="35"/>
      <c r="D2358" s="35"/>
    </row>
    <row r="2359" spans="1:4">
      <c r="A2359" s="35"/>
      <c r="B2359" s="35"/>
      <c r="C2359" s="35"/>
      <c r="D2359" s="35"/>
    </row>
    <row r="2360" spans="1:4">
      <c r="A2360" s="35"/>
      <c r="B2360" s="35"/>
      <c r="C2360" s="35"/>
      <c r="D2360" s="35"/>
    </row>
    <row r="2361" spans="1:4">
      <c r="A2361" s="35"/>
      <c r="B2361" s="35"/>
      <c r="C2361" s="35"/>
      <c r="D2361" s="35"/>
    </row>
    <row r="2362" spans="1:4">
      <c r="A2362" s="35"/>
      <c r="B2362" s="35"/>
      <c r="C2362" s="35"/>
      <c r="D2362" s="35"/>
    </row>
    <row r="2363" spans="1:4">
      <c r="A2363" s="35"/>
      <c r="B2363" s="35"/>
      <c r="C2363" s="35"/>
      <c r="D2363" s="35"/>
    </row>
    <row r="2364" spans="1:4">
      <c r="A2364" s="35"/>
      <c r="B2364" s="35"/>
      <c r="C2364" s="35"/>
      <c r="D2364" s="35"/>
    </row>
    <row r="2365" spans="1:4">
      <c r="A2365" s="35"/>
      <c r="B2365" s="35"/>
      <c r="C2365" s="35"/>
      <c r="D2365" s="35"/>
    </row>
    <row r="2366" spans="1:4">
      <c r="A2366" s="35"/>
      <c r="B2366" s="35"/>
      <c r="C2366" s="35"/>
      <c r="D2366" s="35"/>
    </row>
    <row r="2367" spans="1:4">
      <c r="A2367" s="35"/>
      <c r="B2367" s="35"/>
      <c r="C2367" s="35"/>
      <c r="D2367" s="35"/>
    </row>
    <row r="2368" spans="1:4">
      <c r="A2368" s="35"/>
      <c r="B2368" s="35"/>
      <c r="C2368" s="35"/>
      <c r="D2368" s="35"/>
    </row>
    <row r="2369" spans="1:4">
      <c r="A2369" s="35"/>
      <c r="B2369" s="35"/>
      <c r="C2369" s="35"/>
      <c r="D2369" s="35"/>
    </row>
    <row r="2370" spans="1:4">
      <c r="A2370" s="35"/>
      <c r="B2370" s="35"/>
      <c r="C2370" s="35"/>
      <c r="D2370" s="35"/>
    </row>
    <row r="2371" spans="1:4">
      <c r="A2371" s="35"/>
      <c r="B2371" s="35"/>
      <c r="C2371" s="35"/>
      <c r="D2371" s="35"/>
    </row>
    <row r="2372" spans="1:4">
      <c r="A2372" s="35"/>
      <c r="B2372" s="35"/>
      <c r="C2372" s="35"/>
      <c r="D2372" s="35"/>
    </row>
    <row r="2373" spans="1:4">
      <c r="A2373" s="35"/>
      <c r="B2373" s="35"/>
      <c r="C2373" s="35"/>
      <c r="D2373" s="35"/>
    </row>
    <row r="2374" spans="1:4">
      <c r="A2374" s="35"/>
      <c r="B2374" s="35"/>
      <c r="C2374" s="35"/>
      <c r="D2374" s="35"/>
    </row>
    <row r="2375" spans="1:4">
      <c r="A2375" s="35"/>
      <c r="B2375" s="35"/>
      <c r="C2375" s="35"/>
      <c r="D2375" s="35"/>
    </row>
    <row r="2376" spans="1:4">
      <c r="A2376" s="35"/>
      <c r="B2376" s="35"/>
      <c r="C2376" s="35"/>
      <c r="D2376" s="35"/>
    </row>
    <row r="2377" spans="1:4">
      <c r="A2377" s="35"/>
      <c r="B2377" s="35"/>
      <c r="C2377" s="35"/>
      <c r="D2377" s="35"/>
    </row>
    <row r="2378" spans="1:4">
      <c r="A2378" s="35"/>
      <c r="B2378" s="35"/>
      <c r="C2378" s="35"/>
      <c r="D2378" s="35"/>
    </row>
    <row r="2379" spans="1:4">
      <c r="A2379" s="35"/>
      <c r="B2379" s="35"/>
      <c r="C2379" s="35"/>
      <c r="D2379" s="35"/>
    </row>
    <row r="2380" spans="1:4">
      <c r="A2380" s="35"/>
      <c r="B2380" s="35"/>
      <c r="C2380" s="35"/>
      <c r="D2380" s="35"/>
    </row>
    <row r="2381" spans="1:4">
      <c r="A2381" s="35"/>
      <c r="B2381" s="35"/>
      <c r="C2381" s="35"/>
      <c r="D2381" s="35"/>
    </row>
    <row r="2382" spans="1:4">
      <c r="A2382" s="35"/>
      <c r="B2382" s="35"/>
      <c r="C2382" s="35"/>
      <c r="D2382" s="35"/>
    </row>
    <row r="2383" spans="1:4">
      <c r="A2383" s="35"/>
      <c r="B2383" s="35"/>
      <c r="C2383" s="35"/>
      <c r="D2383" s="35"/>
    </row>
    <row r="2384" spans="1:4">
      <c r="A2384" s="35"/>
      <c r="B2384" s="35"/>
      <c r="C2384" s="35"/>
      <c r="D2384" s="35"/>
    </row>
    <row r="2385" spans="1:4">
      <c r="A2385" s="35"/>
      <c r="B2385" s="35"/>
      <c r="C2385" s="35"/>
      <c r="D2385" s="35"/>
    </row>
    <row r="2386" spans="1:4">
      <c r="A2386" s="35"/>
      <c r="B2386" s="35"/>
      <c r="C2386" s="35"/>
      <c r="D2386" s="35"/>
    </row>
    <row r="2387" spans="1:4">
      <c r="A2387" s="35"/>
      <c r="B2387" s="35"/>
      <c r="C2387" s="35"/>
      <c r="D2387" s="35"/>
    </row>
    <row r="2388" spans="1:4">
      <c r="A2388" s="35"/>
      <c r="B2388" s="35"/>
      <c r="C2388" s="35"/>
      <c r="D2388" s="35"/>
    </row>
    <row r="2389" spans="1:4">
      <c r="A2389" s="35"/>
      <c r="B2389" s="35"/>
      <c r="C2389" s="35"/>
      <c r="D2389" s="35"/>
    </row>
    <row r="2390" spans="1:4">
      <c r="A2390" s="35"/>
      <c r="B2390" s="35"/>
      <c r="C2390" s="35"/>
      <c r="D2390" s="35"/>
    </row>
    <row r="2391" spans="1:4">
      <c r="A2391" s="35"/>
      <c r="B2391" s="35"/>
      <c r="C2391" s="35"/>
      <c r="D2391" s="35"/>
    </row>
    <row r="2392" spans="1:4">
      <c r="A2392" s="35"/>
      <c r="B2392" s="35"/>
      <c r="C2392" s="35"/>
      <c r="D2392" s="35"/>
    </row>
    <row r="2393" spans="1:4">
      <c r="A2393" s="35"/>
      <c r="B2393" s="35"/>
      <c r="C2393" s="35"/>
      <c r="D2393" s="35"/>
    </row>
    <row r="2394" spans="1:4">
      <c r="A2394" s="35"/>
      <c r="B2394" s="35"/>
      <c r="C2394" s="35"/>
      <c r="D2394" s="35"/>
    </row>
    <row r="2395" spans="1:4">
      <c r="A2395" s="35"/>
      <c r="B2395" s="35"/>
      <c r="C2395" s="35"/>
      <c r="D2395" s="35"/>
    </row>
    <row r="2396" spans="1:4">
      <c r="A2396" s="35"/>
      <c r="B2396" s="35"/>
      <c r="C2396" s="35"/>
      <c r="D2396" s="35"/>
    </row>
    <row r="2397" spans="1:4">
      <c r="A2397" s="35"/>
      <c r="B2397" s="35"/>
      <c r="C2397" s="35"/>
      <c r="D2397" s="35"/>
    </row>
    <row r="2398" spans="1:4">
      <c r="A2398" s="35"/>
      <c r="B2398" s="35"/>
      <c r="C2398" s="35"/>
      <c r="D2398" s="35"/>
    </row>
    <row r="2399" spans="1:4">
      <c r="A2399" s="35"/>
      <c r="B2399" s="35"/>
      <c r="C2399" s="35"/>
      <c r="D2399" s="35"/>
    </row>
    <row r="2400" spans="1:4">
      <c r="A2400" s="35"/>
      <c r="B2400" s="35"/>
      <c r="C2400" s="35"/>
      <c r="D2400" s="35"/>
    </row>
    <row r="2401" spans="1:4">
      <c r="A2401" s="35"/>
      <c r="B2401" s="35"/>
      <c r="C2401" s="35"/>
      <c r="D2401" s="35"/>
    </row>
    <row r="2402" spans="1:4">
      <c r="A2402" s="35"/>
      <c r="B2402" s="35"/>
      <c r="C2402" s="35"/>
      <c r="D2402" s="35"/>
    </row>
    <row r="2403" spans="1:4">
      <c r="A2403" s="35"/>
      <c r="B2403" s="35"/>
      <c r="C2403" s="35"/>
      <c r="D2403" s="35"/>
    </row>
    <row r="2404" spans="1:4">
      <c r="A2404" s="35"/>
      <c r="B2404" s="35"/>
      <c r="C2404" s="35"/>
      <c r="D2404" s="35"/>
    </row>
    <row r="2405" spans="1:4">
      <c r="A2405" s="35"/>
      <c r="B2405" s="35"/>
      <c r="C2405" s="35"/>
      <c r="D2405" s="35"/>
    </row>
    <row r="2406" spans="1:4">
      <c r="A2406" s="35"/>
      <c r="B2406" s="35"/>
      <c r="C2406" s="35"/>
      <c r="D2406" s="35"/>
    </row>
    <row r="2407" spans="1:4">
      <c r="A2407" s="35"/>
      <c r="B2407" s="35"/>
      <c r="C2407" s="35"/>
      <c r="D2407" s="35"/>
    </row>
    <row r="2408" spans="1:4">
      <c r="A2408" s="35"/>
      <c r="B2408" s="35"/>
      <c r="C2408" s="35"/>
      <c r="D2408" s="35"/>
    </row>
    <row r="2409" spans="1:4">
      <c r="A2409" s="35"/>
      <c r="B2409" s="35"/>
      <c r="C2409" s="35"/>
      <c r="D2409" s="35"/>
    </row>
    <row r="2410" spans="1:4">
      <c r="A2410" s="35"/>
      <c r="B2410" s="35"/>
      <c r="C2410" s="35"/>
      <c r="D2410" s="35"/>
    </row>
    <row r="2411" spans="1:4">
      <c r="A2411" s="35"/>
      <c r="B2411" s="35"/>
      <c r="C2411" s="35"/>
      <c r="D2411" s="35"/>
    </row>
    <row r="2412" spans="1:4">
      <c r="A2412" s="35"/>
      <c r="B2412" s="35"/>
      <c r="C2412" s="35"/>
      <c r="D2412" s="35"/>
    </row>
    <row r="2413" spans="1:4">
      <c r="A2413" s="35"/>
      <c r="B2413" s="35"/>
      <c r="C2413" s="35"/>
      <c r="D2413" s="35"/>
    </row>
    <row r="2414" spans="1:4">
      <c r="A2414" s="35"/>
      <c r="B2414" s="35"/>
      <c r="C2414" s="35"/>
      <c r="D2414" s="35"/>
    </row>
    <row r="2415" spans="1:4">
      <c r="A2415" s="35"/>
      <c r="B2415" s="35"/>
      <c r="C2415" s="35"/>
      <c r="D2415" s="35"/>
    </row>
    <row r="2416" spans="1:4">
      <c r="A2416" s="35"/>
      <c r="B2416" s="35"/>
      <c r="C2416" s="35"/>
      <c r="D2416" s="35"/>
    </row>
    <row r="2417" spans="1:4">
      <c r="A2417" s="35"/>
      <c r="B2417" s="35"/>
      <c r="C2417" s="35"/>
      <c r="D2417" s="35"/>
    </row>
    <row r="2418" spans="1:4">
      <c r="A2418" s="35"/>
      <c r="B2418" s="35"/>
      <c r="C2418" s="35"/>
      <c r="D2418" s="35"/>
    </row>
    <row r="2419" spans="1:4">
      <c r="A2419" s="35"/>
      <c r="B2419" s="35"/>
      <c r="C2419" s="35"/>
      <c r="D2419" s="35"/>
    </row>
    <row r="2420" spans="1:4">
      <c r="A2420" s="35"/>
      <c r="B2420" s="35"/>
      <c r="C2420" s="35"/>
      <c r="D2420" s="35"/>
    </row>
    <row r="2421" spans="1:4">
      <c r="A2421" s="35"/>
      <c r="B2421" s="35"/>
      <c r="C2421" s="35"/>
      <c r="D2421" s="35"/>
    </row>
    <row r="2422" spans="1:4">
      <c r="A2422" s="35"/>
      <c r="B2422" s="35"/>
      <c r="C2422" s="35"/>
      <c r="D2422" s="35"/>
    </row>
    <row r="2423" spans="1:4">
      <c r="A2423" s="35"/>
      <c r="B2423" s="35"/>
      <c r="C2423" s="35"/>
      <c r="D2423" s="35"/>
    </row>
    <row r="2424" spans="1:4">
      <c r="A2424" s="35"/>
      <c r="B2424" s="35"/>
      <c r="C2424" s="35"/>
      <c r="D2424" s="35"/>
    </row>
    <row r="2425" spans="1:4">
      <c r="A2425" s="35"/>
      <c r="B2425" s="35"/>
      <c r="C2425" s="35"/>
      <c r="D2425" s="35"/>
    </row>
    <row r="2426" spans="1:4">
      <c r="A2426" s="35"/>
      <c r="B2426" s="35"/>
      <c r="C2426" s="35"/>
      <c r="D2426" s="35"/>
    </row>
    <row r="2427" spans="1:4">
      <c r="A2427" s="35"/>
      <c r="B2427" s="35"/>
      <c r="C2427" s="35"/>
      <c r="D2427" s="35"/>
    </row>
    <row r="2428" spans="1:4">
      <c r="A2428" s="35"/>
      <c r="B2428" s="35"/>
      <c r="C2428" s="35"/>
      <c r="D2428" s="35"/>
    </row>
    <row r="2429" spans="1:4">
      <c r="A2429" s="35"/>
      <c r="B2429" s="35"/>
      <c r="C2429" s="35"/>
      <c r="D2429" s="35"/>
    </row>
    <row r="2430" spans="1:4">
      <c r="A2430" s="35"/>
      <c r="B2430" s="35"/>
      <c r="C2430" s="35"/>
      <c r="D2430" s="35"/>
    </row>
    <row r="2431" spans="1:4">
      <c r="A2431" s="35"/>
      <c r="B2431" s="35"/>
      <c r="C2431" s="35"/>
      <c r="D2431" s="35"/>
    </row>
    <row r="2432" spans="1:4">
      <c r="A2432" s="35"/>
      <c r="B2432" s="35"/>
      <c r="C2432" s="35"/>
      <c r="D2432" s="35"/>
    </row>
    <row r="2433" spans="1:4">
      <c r="A2433" s="35"/>
      <c r="B2433" s="35"/>
      <c r="C2433" s="35"/>
      <c r="D2433" s="35"/>
    </row>
    <row r="2434" spans="1:4">
      <c r="A2434" s="35"/>
      <c r="B2434" s="35"/>
      <c r="C2434" s="35"/>
      <c r="D2434" s="35"/>
    </row>
    <row r="2435" spans="1:4">
      <c r="A2435" s="35"/>
      <c r="B2435" s="35"/>
      <c r="C2435" s="35"/>
      <c r="D2435" s="35"/>
    </row>
    <row r="2436" spans="1:4">
      <c r="A2436" s="35"/>
      <c r="B2436" s="35"/>
      <c r="C2436" s="35"/>
      <c r="D2436" s="35"/>
    </row>
    <row r="2437" spans="1:4">
      <c r="A2437" s="35"/>
      <c r="B2437" s="35"/>
      <c r="C2437" s="35"/>
      <c r="D2437" s="35"/>
    </row>
    <row r="2438" spans="1:4">
      <c r="A2438" s="35"/>
      <c r="B2438" s="35"/>
      <c r="C2438" s="35"/>
      <c r="D2438" s="35"/>
    </row>
    <row r="2439" spans="1:4">
      <c r="A2439" s="35"/>
      <c r="B2439" s="35"/>
      <c r="C2439" s="35"/>
      <c r="D2439" s="35"/>
    </row>
    <row r="2440" spans="1:4">
      <c r="A2440" s="35"/>
      <c r="B2440" s="35"/>
      <c r="C2440" s="35"/>
      <c r="D2440" s="35"/>
    </row>
    <row r="2441" spans="1:4">
      <c r="A2441" s="35"/>
      <c r="B2441" s="35"/>
      <c r="C2441" s="35"/>
      <c r="D2441" s="35"/>
    </row>
    <row r="2442" spans="1:4">
      <c r="A2442" s="35"/>
      <c r="B2442" s="35"/>
      <c r="C2442" s="35"/>
      <c r="D2442" s="35"/>
    </row>
    <row r="2443" spans="1:4">
      <c r="A2443" s="35"/>
      <c r="B2443" s="35"/>
      <c r="C2443" s="35"/>
      <c r="D2443" s="35"/>
    </row>
    <row r="2444" spans="1:4">
      <c r="A2444" s="35"/>
      <c r="B2444" s="35"/>
      <c r="C2444" s="35"/>
      <c r="D2444" s="35"/>
    </row>
    <row r="2445" spans="1:4">
      <c r="A2445" s="35"/>
      <c r="B2445" s="35"/>
      <c r="C2445" s="35"/>
      <c r="D2445" s="35"/>
    </row>
    <row r="2446" spans="1:4">
      <c r="A2446" s="35"/>
      <c r="B2446" s="35"/>
      <c r="C2446" s="35"/>
      <c r="D2446" s="35"/>
    </row>
    <row r="2447" spans="1:4">
      <c r="A2447" s="35"/>
      <c r="B2447" s="35"/>
      <c r="C2447" s="35"/>
      <c r="D2447" s="35"/>
    </row>
    <row r="2448" spans="1:4">
      <c r="A2448" s="35"/>
      <c r="B2448" s="35"/>
      <c r="C2448" s="35"/>
      <c r="D2448" s="35"/>
    </row>
    <row r="2449" spans="1:4">
      <c r="A2449" s="35"/>
      <c r="B2449" s="35"/>
      <c r="C2449" s="35"/>
      <c r="D2449" s="35"/>
    </row>
    <row r="2450" spans="1:4">
      <c r="A2450" s="35"/>
      <c r="B2450" s="35"/>
      <c r="C2450" s="35"/>
      <c r="D2450" s="35"/>
    </row>
    <row r="2451" spans="1:4">
      <c r="A2451" s="35"/>
      <c r="B2451" s="35"/>
      <c r="C2451" s="35"/>
      <c r="D2451" s="35"/>
    </row>
    <row r="2452" spans="1:4">
      <c r="A2452" s="35"/>
      <c r="B2452" s="35"/>
      <c r="C2452" s="35"/>
      <c r="D2452" s="35"/>
    </row>
    <row r="2453" spans="1:4">
      <c r="A2453" s="35"/>
      <c r="B2453" s="35"/>
      <c r="C2453" s="35"/>
      <c r="D2453" s="35"/>
    </row>
    <row r="2454" spans="1:4">
      <c r="A2454" s="35"/>
      <c r="B2454" s="35"/>
      <c r="C2454" s="35"/>
      <c r="D2454" s="35"/>
    </row>
    <row r="2455" spans="1:4">
      <c r="A2455" s="35"/>
      <c r="B2455" s="35"/>
      <c r="C2455" s="35"/>
      <c r="D2455" s="35"/>
    </row>
    <row r="2456" spans="1:4">
      <c r="A2456" s="35"/>
      <c r="B2456" s="35"/>
      <c r="C2456" s="35"/>
      <c r="D2456" s="35"/>
    </row>
    <row r="2457" spans="1:4">
      <c r="A2457" s="35"/>
      <c r="B2457" s="35"/>
      <c r="C2457" s="35"/>
      <c r="D2457" s="35"/>
    </row>
    <row r="2458" spans="1:4">
      <c r="A2458" s="35"/>
      <c r="B2458" s="35"/>
      <c r="C2458" s="35"/>
      <c r="D2458" s="35"/>
    </row>
    <row r="2459" spans="1:4">
      <c r="A2459" s="35"/>
      <c r="B2459" s="35"/>
      <c r="C2459" s="35"/>
      <c r="D2459" s="35"/>
    </row>
    <row r="2460" spans="1:4">
      <c r="A2460" s="35"/>
      <c r="B2460" s="35"/>
      <c r="C2460" s="35"/>
      <c r="D2460" s="35"/>
    </row>
    <row r="2461" spans="1:4">
      <c r="A2461" s="35"/>
      <c r="B2461" s="35"/>
      <c r="C2461" s="35"/>
      <c r="D2461" s="35"/>
    </row>
    <row r="2462" spans="1:4">
      <c r="A2462" s="35"/>
      <c r="B2462" s="35"/>
      <c r="C2462" s="35"/>
      <c r="D2462" s="35"/>
    </row>
    <row r="2463" spans="1:4">
      <c r="A2463" s="35"/>
      <c r="B2463" s="35"/>
      <c r="C2463" s="35"/>
      <c r="D2463" s="35"/>
    </row>
    <row r="2464" spans="1:4">
      <c r="A2464" s="35"/>
      <c r="B2464" s="35"/>
      <c r="C2464" s="35"/>
      <c r="D2464" s="35"/>
    </row>
    <row r="2465" spans="1:4">
      <c r="A2465" s="35"/>
      <c r="B2465" s="35"/>
      <c r="C2465" s="35"/>
      <c r="D2465" s="35"/>
    </row>
    <row r="2466" spans="1:4">
      <c r="A2466" s="35"/>
      <c r="B2466" s="35"/>
      <c r="C2466" s="35"/>
      <c r="D2466" s="35"/>
    </row>
    <row r="2467" spans="1:4">
      <c r="A2467" s="35"/>
      <c r="B2467" s="35"/>
      <c r="C2467" s="35"/>
      <c r="D2467" s="35"/>
    </row>
  </sheetData>
  <mergeCells count="1">
    <mergeCell ref="A7:F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84"/>
  <sheetViews>
    <sheetView zoomScaleNormal="100" workbookViewId="0"/>
  </sheetViews>
  <sheetFormatPr defaultRowHeight="12.75" outlineLevelRow="7"/>
  <cols>
    <col min="1" max="1" width="75.28515625" style="8" customWidth="1"/>
    <col min="2" max="2" width="10.42578125" style="19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85"/>
      <c r="C1" s="21"/>
      <c r="D1" s="38"/>
      <c r="E1" s="38"/>
      <c r="F1" s="21" t="s">
        <v>600</v>
      </c>
    </row>
    <row r="2" spans="1:8" s="6" customFormat="1" ht="18.75" customHeight="1">
      <c r="A2" s="5"/>
      <c r="B2" s="85"/>
      <c r="C2" s="21"/>
      <c r="D2" s="21"/>
      <c r="E2" s="21"/>
      <c r="F2" s="21" t="s">
        <v>904</v>
      </c>
    </row>
    <row r="3" spans="1:8" s="6" customFormat="1" ht="11.25">
      <c r="A3" s="5"/>
      <c r="B3" s="85"/>
      <c r="C3" s="21"/>
      <c r="D3" s="21"/>
      <c r="E3" s="21"/>
      <c r="F3" s="21" t="s">
        <v>832</v>
      </c>
    </row>
    <row r="4" spans="1:8">
      <c r="A4" s="49"/>
      <c r="B4" s="86"/>
      <c r="C4" s="21"/>
      <c r="D4" s="21"/>
      <c r="E4" s="21"/>
      <c r="F4" s="21" t="s">
        <v>1100</v>
      </c>
    </row>
    <row r="5" spans="1:8">
      <c r="A5" s="49"/>
      <c r="B5" s="86"/>
      <c r="C5" s="35"/>
      <c r="D5" s="35"/>
      <c r="E5" s="35"/>
      <c r="F5" s="35"/>
    </row>
    <row r="6" spans="1:8" ht="16.5" customHeight="1">
      <c r="A6" s="35"/>
      <c r="B6" s="78"/>
      <c r="C6" s="35"/>
      <c r="D6" s="35"/>
      <c r="E6" s="35"/>
      <c r="F6" s="35"/>
    </row>
    <row r="7" spans="1:8" ht="12.75" customHeight="1">
      <c r="A7" s="158" t="s">
        <v>875</v>
      </c>
      <c r="B7" s="158"/>
      <c r="C7" s="158"/>
      <c r="D7" s="158"/>
      <c r="E7" s="158"/>
      <c r="F7" s="158"/>
    </row>
    <row r="8" spans="1:8">
      <c r="A8" s="87"/>
      <c r="B8" s="87"/>
      <c r="C8" s="87"/>
      <c r="D8" s="87"/>
      <c r="E8" s="87"/>
      <c r="F8" s="87"/>
    </row>
    <row r="9" spans="1:8" ht="16.5" customHeight="1">
      <c r="A9" s="53"/>
      <c r="B9" s="54"/>
      <c r="C9" s="54"/>
      <c r="D9" s="71"/>
      <c r="E9" s="48"/>
      <c r="F9" s="48" t="s">
        <v>2</v>
      </c>
    </row>
    <row r="10" spans="1:8" ht="67.5">
      <c r="A10" s="55" t="s">
        <v>3</v>
      </c>
      <c r="B10" s="55" t="s">
        <v>708</v>
      </c>
      <c r="C10" s="55" t="s">
        <v>709</v>
      </c>
      <c r="D10" s="56" t="s">
        <v>697</v>
      </c>
      <c r="E10" s="57" t="s">
        <v>698</v>
      </c>
      <c r="F10" s="57" t="s">
        <v>676</v>
      </c>
      <c r="G10" s="35"/>
      <c r="H10" s="35"/>
    </row>
    <row r="11" spans="1:8">
      <c r="A11" s="58" t="s">
        <v>5</v>
      </c>
      <c r="B11" s="60"/>
      <c r="C11" s="59"/>
      <c r="D11" s="56"/>
      <c r="E11" s="56"/>
      <c r="F11" s="113">
        <f>F12+F553+F578+F587+F1275+F1363+F1631+F1660+F2210+F2214+F2087+F1354</f>
        <v>284940.79999999999</v>
      </c>
      <c r="G11" s="35"/>
      <c r="H11" s="35"/>
    </row>
    <row r="12" spans="1:8" s="7" customFormat="1" ht="15.75">
      <c r="A12" s="58" t="s">
        <v>6</v>
      </c>
      <c r="B12" s="60" t="s">
        <v>566</v>
      </c>
      <c r="C12" s="60" t="s">
        <v>7</v>
      </c>
      <c r="D12" s="56"/>
      <c r="E12" s="56"/>
      <c r="F12" s="113">
        <f>F13+F27+F65+F339+F529+F335</f>
        <v>42192.600000000006</v>
      </c>
      <c r="G12" s="35"/>
      <c r="H12" s="35"/>
    </row>
    <row r="13" spans="1:8" s="17" customFormat="1" ht="33.75" outlineLevel="1">
      <c r="A13" s="58" t="s">
        <v>752</v>
      </c>
      <c r="B13" s="60" t="s">
        <v>566</v>
      </c>
      <c r="C13" s="60" t="s">
        <v>9</v>
      </c>
      <c r="D13" s="56"/>
      <c r="E13" s="61"/>
      <c r="F13" s="114">
        <f>F19</f>
        <v>2486</v>
      </c>
      <c r="G13" s="62"/>
      <c r="H13" s="62"/>
    </row>
    <row r="14" spans="1:8" s="7" customFormat="1" ht="22.5" hidden="1" outlineLevel="2">
      <c r="A14" s="58" t="s">
        <v>10</v>
      </c>
      <c r="B14" s="60"/>
      <c r="C14" s="63" t="s">
        <v>9</v>
      </c>
      <c r="D14" s="64">
        <f>D15</f>
        <v>1339.6646000000001</v>
      </c>
      <c r="E14" s="65">
        <f t="shared" ref="E14:E93" si="0">D14</f>
        <v>1339.6646000000001</v>
      </c>
      <c r="F14" s="115" t="e">
        <f>#REF!</f>
        <v>#REF!</v>
      </c>
      <c r="G14" s="35"/>
      <c r="H14" s="35"/>
    </row>
    <row r="15" spans="1:8" s="7" customFormat="1" ht="15.75" hidden="1" outlineLevel="3">
      <c r="A15" s="58" t="s">
        <v>12</v>
      </c>
      <c r="B15" s="60"/>
      <c r="C15" s="63" t="s">
        <v>9</v>
      </c>
      <c r="D15" s="64">
        <f>D16</f>
        <v>1339.6646000000001</v>
      </c>
      <c r="E15" s="65">
        <f t="shared" si="0"/>
        <v>1339.6646000000001</v>
      </c>
      <c r="F15" s="115" t="e">
        <f>#REF!</f>
        <v>#REF!</v>
      </c>
      <c r="G15" s="35"/>
      <c r="H15" s="35"/>
    </row>
    <row r="16" spans="1:8" s="7" customFormat="1" ht="33.75" hidden="1" outlineLevel="5">
      <c r="A16" s="58" t="s">
        <v>13</v>
      </c>
      <c r="B16" s="60"/>
      <c r="C16" s="63" t="s">
        <v>9</v>
      </c>
      <c r="D16" s="64">
        <f>D17</f>
        <v>1339.6646000000001</v>
      </c>
      <c r="E16" s="65">
        <f t="shared" si="0"/>
        <v>1339.6646000000001</v>
      </c>
      <c r="F16" s="115" t="e">
        <f>#REF!</f>
        <v>#REF!</v>
      </c>
      <c r="G16" s="35"/>
      <c r="H16" s="35"/>
    </row>
    <row r="17" spans="1:8" s="7" customFormat="1" ht="15.75" hidden="1" outlineLevel="6">
      <c r="A17" s="58" t="s">
        <v>15</v>
      </c>
      <c r="B17" s="60"/>
      <c r="C17" s="63" t="s">
        <v>9</v>
      </c>
      <c r="D17" s="64">
        <f>D18</f>
        <v>1339.6646000000001</v>
      </c>
      <c r="E17" s="65">
        <f t="shared" si="0"/>
        <v>1339.6646000000001</v>
      </c>
      <c r="F17" s="115" t="e">
        <f>#REF!</f>
        <v>#REF!</v>
      </c>
      <c r="G17" s="35"/>
      <c r="H17" s="35"/>
    </row>
    <row r="18" spans="1:8" s="7" customFormat="1" ht="15.75" hidden="1" outlineLevel="7">
      <c r="A18" s="34" t="s">
        <v>17</v>
      </c>
      <c r="B18" s="63"/>
      <c r="C18" s="63" t="s">
        <v>9</v>
      </c>
      <c r="D18" s="64">
        <f>'[1]бюджет 2013'!$L$9</f>
        <v>1339.6646000000001</v>
      </c>
      <c r="E18" s="65">
        <f t="shared" si="0"/>
        <v>1339.6646000000001</v>
      </c>
      <c r="F18" s="115" t="e">
        <f>#REF!</f>
        <v>#REF!</v>
      </c>
      <c r="G18" s="35"/>
      <c r="H18" s="35"/>
    </row>
    <row r="19" spans="1:8" s="7" customFormat="1" ht="22.5" hidden="1" outlineLevel="7">
      <c r="A19" s="34" t="s">
        <v>601</v>
      </c>
      <c r="B19" s="63"/>
      <c r="C19" s="63" t="s">
        <v>9</v>
      </c>
      <c r="D19" s="66" t="s">
        <v>602</v>
      </c>
      <c r="E19" s="65"/>
      <c r="F19" s="115">
        <f>F20</f>
        <v>2486</v>
      </c>
      <c r="G19" s="35"/>
      <c r="H19" s="35"/>
    </row>
    <row r="20" spans="1:8" s="7" customFormat="1" ht="23.25" outlineLevel="7">
      <c r="A20" s="93" t="s">
        <v>862</v>
      </c>
      <c r="B20" s="23">
        <v>951</v>
      </c>
      <c r="C20" s="63" t="s">
        <v>9</v>
      </c>
      <c r="D20" s="66" t="s">
        <v>618</v>
      </c>
      <c r="E20" s="65"/>
      <c r="F20" s="115">
        <f>F22</f>
        <v>2486</v>
      </c>
      <c r="G20" s="35"/>
      <c r="H20" s="35"/>
    </row>
    <row r="21" spans="1:8" s="7" customFormat="1" ht="15.75" outlineLevel="7">
      <c r="A21" s="93" t="s">
        <v>762</v>
      </c>
      <c r="B21" s="23">
        <v>951</v>
      </c>
      <c r="C21" s="63" t="s">
        <v>9</v>
      </c>
      <c r="D21" s="66" t="s">
        <v>753</v>
      </c>
      <c r="E21" s="65"/>
      <c r="F21" s="115">
        <f>F22</f>
        <v>2486</v>
      </c>
      <c r="G21" s="35"/>
      <c r="H21" s="35"/>
    </row>
    <row r="22" spans="1:8" s="7" customFormat="1" ht="33.75" outlineLevel="7">
      <c r="A22" s="34" t="s">
        <v>763</v>
      </c>
      <c r="B22" s="23">
        <v>951</v>
      </c>
      <c r="C22" s="63" t="s">
        <v>9</v>
      </c>
      <c r="D22" s="66" t="s">
        <v>753</v>
      </c>
      <c r="E22" s="68">
        <v>100</v>
      </c>
      <c r="F22" s="115">
        <f>F23</f>
        <v>2486</v>
      </c>
      <c r="G22" s="35"/>
      <c r="H22" s="35"/>
    </row>
    <row r="23" spans="1:8" s="7" customFormat="1" ht="15.75" outlineLevel="7">
      <c r="A23" s="34" t="s">
        <v>764</v>
      </c>
      <c r="B23" s="23">
        <v>951</v>
      </c>
      <c r="C23" s="63" t="s">
        <v>9</v>
      </c>
      <c r="D23" s="66" t="s">
        <v>753</v>
      </c>
      <c r="E23" s="68">
        <v>120</v>
      </c>
      <c r="F23" s="115">
        <f>F24+F26+F25</f>
        <v>2486</v>
      </c>
      <c r="G23" s="35"/>
      <c r="H23" s="35"/>
    </row>
    <row r="24" spans="1:8" s="7" customFormat="1" ht="15.75" outlineLevel="7">
      <c r="A24" s="34" t="s">
        <v>619</v>
      </c>
      <c r="B24" s="23">
        <v>951</v>
      </c>
      <c r="C24" s="63" t="s">
        <v>9</v>
      </c>
      <c r="D24" s="66" t="s">
        <v>753</v>
      </c>
      <c r="E24" s="68">
        <v>121</v>
      </c>
      <c r="F24" s="115">
        <v>2024.7</v>
      </c>
      <c r="G24" s="35"/>
      <c r="H24" s="35"/>
    </row>
    <row r="25" spans="1:8" s="7" customFormat="1" ht="22.5" outlineLevel="7">
      <c r="A25" s="34" t="s">
        <v>641</v>
      </c>
      <c r="B25" s="23">
        <v>951</v>
      </c>
      <c r="C25" s="63" t="s">
        <v>9</v>
      </c>
      <c r="D25" s="66" t="s">
        <v>753</v>
      </c>
      <c r="E25" s="68">
        <v>122</v>
      </c>
      <c r="F25" s="115"/>
      <c r="G25" s="35"/>
      <c r="H25" s="35"/>
    </row>
    <row r="26" spans="1:8" s="7" customFormat="1" ht="22.5" outlineLevel="7">
      <c r="A26" s="34" t="s">
        <v>620</v>
      </c>
      <c r="B26" s="23">
        <v>951</v>
      </c>
      <c r="C26" s="63" t="s">
        <v>9</v>
      </c>
      <c r="D26" s="66" t="s">
        <v>753</v>
      </c>
      <c r="E26" s="68">
        <v>129</v>
      </c>
      <c r="F26" s="115">
        <v>461.3</v>
      </c>
      <c r="G26" s="35"/>
      <c r="H26" s="35"/>
    </row>
    <row r="27" spans="1:8" s="7" customFormat="1" ht="30" customHeight="1" outlineLevel="1">
      <c r="A27" s="58" t="s">
        <v>754</v>
      </c>
      <c r="B27" s="69">
        <v>951</v>
      </c>
      <c r="C27" s="60" t="s">
        <v>20</v>
      </c>
      <c r="D27" s="56"/>
      <c r="E27" s="61"/>
      <c r="F27" s="116">
        <f>F56</f>
        <v>654.4</v>
      </c>
      <c r="G27" s="35"/>
      <c r="H27" s="35"/>
    </row>
    <row r="28" spans="1:8" s="7" customFormat="1" ht="22.5" hidden="1" outlineLevel="2">
      <c r="A28" s="58" t="s">
        <v>10</v>
      </c>
      <c r="B28" s="23">
        <v>951</v>
      </c>
      <c r="C28" s="60" t="s">
        <v>20</v>
      </c>
      <c r="D28" s="56">
        <f>D29</f>
        <v>400</v>
      </c>
      <c r="E28" s="61">
        <f t="shared" si="0"/>
        <v>400</v>
      </c>
      <c r="F28" s="114" t="e">
        <f>#REF!</f>
        <v>#REF!</v>
      </c>
      <c r="G28" s="35"/>
      <c r="H28" s="35"/>
    </row>
    <row r="29" spans="1:8" s="7" customFormat="1" ht="15.75" hidden="1" outlineLevel="3">
      <c r="A29" s="58" t="s">
        <v>21</v>
      </c>
      <c r="B29" s="23">
        <v>951</v>
      </c>
      <c r="C29" s="60" t="s">
        <v>20</v>
      </c>
      <c r="D29" s="56">
        <f>D30</f>
        <v>400</v>
      </c>
      <c r="E29" s="61">
        <f t="shared" si="0"/>
        <v>400</v>
      </c>
      <c r="F29" s="114" t="e">
        <f>#REF!</f>
        <v>#REF!</v>
      </c>
      <c r="G29" s="35"/>
      <c r="H29" s="35"/>
    </row>
    <row r="30" spans="1:8" s="7" customFormat="1" ht="33.75" hidden="1" outlineLevel="5">
      <c r="A30" s="58" t="s">
        <v>13</v>
      </c>
      <c r="B30" s="23">
        <v>951</v>
      </c>
      <c r="C30" s="60" t="s">
        <v>20</v>
      </c>
      <c r="D30" s="56">
        <f>D31</f>
        <v>400</v>
      </c>
      <c r="E30" s="61">
        <f t="shared" si="0"/>
        <v>400</v>
      </c>
      <c r="F30" s="114" t="e">
        <f>#REF!</f>
        <v>#REF!</v>
      </c>
      <c r="G30" s="35"/>
      <c r="H30" s="35"/>
    </row>
    <row r="31" spans="1:8" s="7" customFormat="1" ht="15.75" hidden="1" outlineLevel="6">
      <c r="A31" s="58" t="s">
        <v>15</v>
      </c>
      <c r="B31" s="23">
        <v>951</v>
      </c>
      <c r="C31" s="60" t="s">
        <v>20</v>
      </c>
      <c r="D31" s="56">
        <f>D32</f>
        <v>400</v>
      </c>
      <c r="E31" s="61">
        <f t="shared" si="0"/>
        <v>400</v>
      </c>
      <c r="F31" s="114" t="e">
        <f>#REF!</f>
        <v>#REF!</v>
      </c>
      <c r="G31" s="35"/>
      <c r="H31" s="35"/>
    </row>
    <row r="32" spans="1:8" s="7" customFormat="1" ht="15.75" hidden="1" outlineLevel="7">
      <c r="A32" s="34" t="s">
        <v>17</v>
      </c>
      <c r="B32" s="23">
        <v>951</v>
      </c>
      <c r="C32" s="63" t="s">
        <v>20</v>
      </c>
      <c r="D32" s="64">
        <v>400</v>
      </c>
      <c r="E32" s="61">
        <f t="shared" si="0"/>
        <v>400</v>
      </c>
      <c r="F32" s="114" t="e">
        <f>#REF!</f>
        <v>#REF!</v>
      </c>
      <c r="G32" s="35"/>
      <c r="H32" s="35"/>
    </row>
    <row r="33" spans="1:8" s="7" customFormat="1" ht="15.75" hidden="1" outlineLevel="7">
      <c r="A33" s="34" t="s">
        <v>22</v>
      </c>
      <c r="B33" s="23">
        <v>951</v>
      </c>
      <c r="C33" s="63" t="s">
        <v>20</v>
      </c>
      <c r="D33" s="64"/>
      <c r="E33" s="61">
        <f t="shared" si="0"/>
        <v>0</v>
      </c>
      <c r="F33" s="114" t="e">
        <f>#REF!</f>
        <v>#REF!</v>
      </c>
      <c r="G33" s="35"/>
      <c r="H33" s="35"/>
    </row>
    <row r="34" spans="1:8" s="7" customFormat="1" ht="15.75" hidden="1" outlineLevel="5">
      <c r="A34" s="58" t="s">
        <v>24</v>
      </c>
      <c r="B34" s="23">
        <v>951</v>
      </c>
      <c r="C34" s="60" t="s">
        <v>20</v>
      </c>
      <c r="D34" s="56"/>
      <c r="E34" s="61">
        <f t="shared" si="0"/>
        <v>0</v>
      </c>
      <c r="F34" s="114" t="e">
        <f>#REF!</f>
        <v>#REF!</v>
      </c>
      <c r="G34" s="35"/>
      <c r="H34" s="35"/>
    </row>
    <row r="35" spans="1:8" s="7" customFormat="1" ht="15.75" hidden="1" outlineLevel="6">
      <c r="A35" s="58" t="s">
        <v>26</v>
      </c>
      <c r="B35" s="23">
        <v>951</v>
      </c>
      <c r="C35" s="60" t="s">
        <v>20</v>
      </c>
      <c r="D35" s="56"/>
      <c r="E35" s="61">
        <f t="shared" si="0"/>
        <v>0</v>
      </c>
      <c r="F35" s="114" t="e">
        <f>#REF!</f>
        <v>#REF!</v>
      </c>
      <c r="G35" s="35"/>
      <c r="H35" s="35"/>
    </row>
    <row r="36" spans="1:8" s="7" customFormat="1" ht="15.75" hidden="1" outlineLevel="7">
      <c r="A36" s="34" t="s">
        <v>28</v>
      </c>
      <c r="B36" s="23">
        <v>951</v>
      </c>
      <c r="C36" s="63" t="s">
        <v>20</v>
      </c>
      <c r="D36" s="64"/>
      <c r="E36" s="61">
        <f t="shared" si="0"/>
        <v>0</v>
      </c>
      <c r="F36" s="114" t="e">
        <f>#REF!</f>
        <v>#REF!</v>
      </c>
      <c r="G36" s="35"/>
      <c r="H36" s="35"/>
    </row>
    <row r="37" spans="1:8" s="7" customFormat="1" ht="15.75" hidden="1" outlineLevel="7">
      <c r="A37" s="34" t="s">
        <v>30</v>
      </c>
      <c r="B37" s="23">
        <v>951</v>
      </c>
      <c r="C37" s="63" t="s">
        <v>20</v>
      </c>
      <c r="D37" s="64"/>
      <c r="E37" s="61">
        <f t="shared" si="0"/>
        <v>0</v>
      </c>
      <c r="F37" s="114" t="e">
        <f>#REF!</f>
        <v>#REF!</v>
      </c>
      <c r="G37" s="35"/>
      <c r="H37" s="35"/>
    </row>
    <row r="38" spans="1:8" s="7" customFormat="1" ht="15.75" hidden="1" outlineLevel="5">
      <c r="A38" s="58" t="s">
        <v>32</v>
      </c>
      <c r="B38" s="23">
        <v>951</v>
      </c>
      <c r="C38" s="60" t="s">
        <v>20</v>
      </c>
      <c r="D38" s="56"/>
      <c r="E38" s="61">
        <f t="shared" si="0"/>
        <v>0</v>
      </c>
      <c r="F38" s="114" t="e">
        <f>#REF!</f>
        <v>#REF!</v>
      </c>
      <c r="G38" s="35"/>
      <c r="H38" s="35"/>
    </row>
    <row r="39" spans="1:8" s="7" customFormat="1" ht="15.75" hidden="1" outlineLevel="6">
      <c r="A39" s="58" t="s">
        <v>33</v>
      </c>
      <c r="B39" s="23">
        <v>951</v>
      </c>
      <c r="C39" s="60" t="s">
        <v>20</v>
      </c>
      <c r="D39" s="56"/>
      <c r="E39" s="61">
        <f t="shared" si="0"/>
        <v>0</v>
      </c>
      <c r="F39" s="114" t="e">
        <f>#REF!</f>
        <v>#REF!</v>
      </c>
      <c r="G39" s="35"/>
      <c r="H39" s="35"/>
    </row>
    <row r="40" spans="1:8" s="7" customFormat="1" ht="15.75" hidden="1" outlineLevel="7">
      <c r="A40" s="34" t="s">
        <v>33</v>
      </c>
      <c r="B40" s="23">
        <v>951</v>
      </c>
      <c r="C40" s="63" t="s">
        <v>20</v>
      </c>
      <c r="D40" s="64"/>
      <c r="E40" s="61">
        <f t="shared" si="0"/>
        <v>0</v>
      </c>
      <c r="F40" s="114" t="e">
        <f>#REF!</f>
        <v>#REF!</v>
      </c>
      <c r="G40" s="35"/>
      <c r="H40" s="35"/>
    </row>
    <row r="41" spans="1:8" s="7" customFormat="1" ht="15.75" hidden="1" outlineLevel="3">
      <c r="A41" s="58" t="s">
        <v>34</v>
      </c>
      <c r="B41" s="23">
        <v>951</v>
      </c>
      <c r="C41" s="60" t="s">
        <v>20</v>
      </c>
      <c r="D41" s="56"/>
      <c r="E41" s="61">
        <f t="shared" si="0"/>
        <v>0</v>
      </c>
      <c r="F41" s="114" t="e">
        <f>#REF!</f>
        <v>#REF!</v>
      </c>
      <c r="G41" s="35"/>
      <c r="H41" s="35"/>
    </row>
    <row r="42" spans="1:8" s="7" customFormat="1" ht="33.75" hidden="1" outlineLevel="5">
      <c r="A42" s="58" t="s">
        <v>13</v>
      </c>
      <c r="B42" s="23">
        <v>951</v>
      </c>
      <c r="C42" s="60" t="s">
        <v>20</v>
      </c>
      <c r="D42" s="56"/>
      <c r="E42" s="61">
        <f t="shared" si="0"/>
        <v>0</v>
      </c>
      <c r="F42" s="114" t="e">
        <f>#REF!</f>
        <v>#REF!</v>
      </c>
      <c r="G42" s="35"/>
      <c r="H42" s="35"/>
    </row>
    <row r="43" spans="1:8" s="7" customFormat="1" ht="15.75" hidden="1" outlineLevel="6">
      <c r="A43" s="58" t="s">
        <v>15</v>
      </c>
      <c r="B43" s="23">
        <v>951</v>
      </c>
      <c r="C43" s="60" t="s">
        <v>20</v>
      </c>
      <c r="D43" s="56"/>
      <c r="E43" s="61">
        <f t="shared" si="0"/>
        <v>0</v>
      </c>
      <c r="F43" s="114" t="e">
        <f>#REF!</f>
        <v>#REF!</v>
      </c>
      <c r="G43" s="35"/>
      <c r="H43" s="35"/>
    </row>
    <row r="44" spans="1:8" s="7" customFormat="1" ht="15.75" hidden="1" outlineLevel="7">
      <c r="A44" s="34" t="s">
        <v>17</v>
      </c>
      <c r="B44" s="23">
        <v>951</v>
      </c>
      <c r="C44" s="63" t="s">
        <v>20</v>
      </c>
      <c r="D44" s="64"/>
      <c r="E44" s="61">
        <f t="shared" si="0"/>
        <v>0</v>
      </c>
      <c r="F44" s="114" t="e">
        <f>#REF!</f>
        <v>#REF!</v>
      </c>
      <c r="G44" s="35"/>
      <c r="H44" s="35"/>
    </row>
    <row r="45" spans="1:8" s="7" customFormat="1" ht="15.75" hidden="1" outlineLevel="7">
      <c r="A45" s="34" t="s">
        <v>22</v>
      </c>
      <c r="B45" s="23">
        <v>951</v>
      </c>
      <c r="C45" s="63" t="s">
        <v>20</v>
      </c>
      <c r="D45" s="64"/>
      <c r="E45" s="61">
        <f t="shared" si="0"/>
        <v>0</v>
      </c>
      <c r="F45" s="114" t="e">
        <f>#REF!</f>
        <v>#REF!</v>
      </c>
      <c r="G45" s="35"/>
      <c r="H45" s="35"/>
    </row>
    <row r="46" spans="1:8" s="7" customFormat="1" ht="22.5" hidden="1" outlineLevel="3">
      <c r="A46" s="58" t="s">
        <v>35</v>
      </c>
      <c r="B46" s="23">
        <v>951</v>
      </c>
      <c r="C46" s="60" t="s">
        <v>20</v>
      </c>
      <c r="D46" s="56"/>
      <c r="E46" s="61">
        <f t="shared" si="0"/>
        <v>0</v>
      </c>
      <c r="F46" s="114" t="e">
        <f>#REF!</f>
        <v>#REF!</v>
      </c>
      <c r="G46" s="35"/>
      <c r="H46" s="35"/>
    </row>
    <row r="47" spans="1:8" s="7" customFormat="1" ht="33.75" hidden="1" outlineLevel="5">
      <c r="A47" s="58" t="s">
        <v>13</v>
      </c>
      <c r="B47" s="23">
        <v>951</v>
      </c>
      <c r="C47" s="60" t="s">
        <v>20</v>
      </c>
      <c r="D47" s="56"/>
      <c r="E47" s="61">
        <f t="shared" si="0"/>
        <v>0</v>
      </c>
      <c r="F47" s="114" t="e">
        <f>#REF!</f>
        <v>#REF!</v>
      </c>
      <c r="G47" s="35"/>
      <c r="H47" s="35"/>
    </row>
    <row r="48" spans="1:8" s="7" customFormat="1" ht="15.75" hidden="1" outlineLevel="6">
      <c r="A48" s="58" t="s">
        <v>15</v>
      </c>
      <c r="B48" s="23">
        <v>951</v>
      </c>
      <c r="C48" s="60" t="s">
        <v>20</v>
      </c>
      <c r="D48" s="56"/>
      <c r="E48" s="61">
        <f t="shared" si="0"/>
        <v>0</v>
      </c>
      <c r="F48" s="114" t="e">
        <f>#REF!</f>
        <v>#REF!</v>
      </c>
      <c r="G48" s="35"/>
      <c r="H48" s="35"/>
    </row>
    <row r="49" spans="1:8" s="7" customFormat="1" ht="15.75" hidden="1" outlineLevel="7">
      <c r="A49" s="34" t="s">
        <v>17</v>
      </c>
      <c r="B49" s="23">
        <v>951</v>
      </c>
      <c r="C49" s="63" t="s">
        <v>20</v>
      </c>
      <c r="D49" s="64"/>
      <c r="E49" s="61">
        <f t="shared" si="0"/>
        <v>0</v>
      </c>
      <c r="F49" s="114" t="e">
        <f>#REF!</f>
        <v>#REF!</v>
      </c>
      <c r="G49" s="35"/>
      <c r="H49" s="35"/>
    </row>
    <row r="50" spans="1:8" s="7" customFormat="1" ht="15.75" hidden="1" outlineLevel="7">
      <c r="A50" s="34" t="s">
        <v>22</v>
      </c>
      <c r="B50" s="23">
        <v>951</v>
      </c>
      <c r="C50" s="63" t="s">
        <v>20</v>
      </c>
      <c r="D50" s="64"/>
      <c r="E50" s="61">
        <f t="shared" si="0"/>
        <v>0</v>
      </c>
      <c r="F50" s="114" t="e">
        <f>#REF!</f>
        <v>#REF!</v>
      </c>
      <c r="G50" s="35"/>
      <c r="H50" s="35"/>
    </row>
    <row r="51" spans="1:8" s="7" customFormat="1" ht="22.5" hidden="1" outlineLevel="3">
      <c r="A51" s="58" t="s">
        <v>36</v>
      </c>
      <c r="B51" s="23">
        <v>951</v>
      </c>
      <c r="C51" s="60" t="s">
        <v>20</v>
      </c>
      <c r="D51" s="56"/>
      <c r="E51" s="61">
        <f t="shared" si="0"/>
        <v>0</v>
      </c>
      <c r="F51" s="114" t="e">
        <f>#REF!</f>
        <v>#REF!</v>
      </c>
      <c r="G51" s="35"/>
      <c r="H51" s="35"/>
    </row>
    <row r="52" spans="1:8" s="7" customFormat="1" ht="33.75" hidden="1" outlineLevel="5">
      <c r="A52" s="58" t="s">
        <v>13</v>
      </c>
      <c r="B52" s="23">
        <v>951</v>
      </c>
      <c r="C52" s="60" t="s">
        <v>20</v>
      </c>
      <c r="D52" s="56"/>
      <c r="E52" s="61">
        <f t="shared" si="0"/>
        <v>0</v>
      </c>
      <c r="F52" s="114" t="e">
        <f>#REF!</f>
        <v>#REF!</v>
      </c>
      <c r="G52" s="35"/>
      <c r="H52" s="35"/>
    </row>
    <row r="53" spans="1:8" s="7" customFormat="1" ht="15.75" hidden="1" outlineLevel="6">
      <c r="A53" s="58" t="s">
        <v>15</v>
      </c>
      <c r="B53" s="23">
        <v>951</v>
      </c>
      <c r="C53" s="60" t="s">
        <v>20</v>
      </c>
      <c r="D53" s="56"/>
      <c r="E53" s="61">
        <f t="shared" si="0"/>
        <v>0</v>
      </c>
      <c r="F53" s="114" t="e">
        <f>#REF!</f>
        <v>#REF!</v>
      </c>
      <c r="G53" s="35"/>
      <c r="H53" s="35"/>
    </row>
    <row r="54" spans="1:8" s="7" customFormat="1" ht="15.75" hidden="1" outlineLevel="7">
      <c r="A54" s="34" t="s">
        <v>17</v>
      </c>
      <c r="B54" s="23">
        <v>951</v>
      </c>
      <c r="C54" s="63" t="s">
        <v>20</v>
      </c>
      <c r="D54" s="64"/>
      <c r="E54" s="61">
        <f t="shared" si="0"/>
        <v>0</v>
      </c>
      <c r="F54" s="114" t="e">
        <f>#REF!</f>
        <v>#REF!</v>
      </c>
      <c r="G54" s="35"/>
      <c r="H54" s="35"/>
    </row>
    <row r="55" spans="1:8" s="7" customFormat="1" ht="15.75" hidden="1" outlineLevel="7">
      <c r="A55" s="34" t="s">
        <v>22</v>
      </c>
      <c r="B55" s="23">
        <v>951</v>
      </c>
      <c r="C55" s="63" t="s">
        <v>20</v>
      </c>
      <c r="D55" s="64"/>
      <c r="E55" s="61">
        <f t="shared" si="0"/>
        <v>0</v>
      </c>
      <c r="F55" s="114" t="e">
        <f>#REF!</f>
        <v>#REF!</v>
      </c>
      <c r="G55" s="35"/>
      <c r="H55" s="35"/>
    </row>
    <row r="56" spans="1:8" s="7" customFormat="1" ht="0.75" customHeight="1" outlineLevel="7">
      <c r="A56" s="34" t="s">
        <v>559</v>
      </c>
      <c r="B56" s="23">
        <v>951</v>
      </c>
      <c r="C56" s="63" t="s">
        <v>20</v>
      </c>
      <c r="D56" s="66" t="s">
        <v>11</v>
      </c>
      <c r="E56" s="65"/>
      <c r="F56" s="115">
        <f>F57</f>
        <v>654.4</v>
      </c>
      <c r="G56" s="35"/>
      <c r="H56" s="35"/>
    </row>
    <row r="57" spans="1:8" s="7" customFormat="1" ht="15.75" outlineLevel="7">
      <c r="A57" s="67" t="s">
        <v>621</v>
      </c>
      <c r="B57" s="23">
        <v>951</v>
      </c>
      <c r="C57" s="63" t="s">
        <v>20</v>
      </c>
      <c r="D57" s="66" t="s">
        <v>622</v>
      </c>
      <c r="E57" s="65"/>
      <c r="F57" s="115">
        <f>F58</f>
        <v>654.4</v>
      </c>
      <c r="G57" s="35"/>
      <c r="H57" s="35"/>
    </row>
    <row r="58" spans="1:8" s="7" customFormat="1" ht="15.75" outlineLevel="7">
      <c r="A58" s="39" t="s">
        <v>765</v>
      </c>
      <c r="B58" s="23">
        <v>951</v>
      </c>
      <c r="C58" s="63" t="s">
        <v>20</v>
      </c>
      <c r="D58" s="66" t="s">
        <v>699</v>
      </c>
      <c r="E58" s="65"/>
      <c r="F58" s="115">
        <f>F59+F63</f>
        <v>654.4</v>
      </c>
      <c r="G58" s="35"/>
      <c r="H58" s="35"/>
    </row>
    <row r="59" spans="1:8" s="7" customFormat="1" ht="33.75" outlineLevel="7">
      <c r="A59" s="34" t="s">
        <v>763</v>
      </c>
      <c r="B59" s="23">
        <v>951</v>
      </c>
      <c r="C59" s="63" t="s">
        <v>20</v>
      </c>
      <c r="D59" s="66" t="s">
        <v>699</v>
      </c>
      <c r="E59" s="70" t="s">
        <v>14</v>
      </c>
      <c r="F59" s="115">
        <f>F60</f>
        <v>654.1</v>
      </c>
      <c r="G59" s="35"/>
      <c r="H59" s="35"/>
    </row>
    <row r="60" spans="1:8" s="7" customFormat="1" ht="15.75" outlineLevel="7">
      <c r="A60" s="34" t="s">
        <v>764</v>
      </c>
      <c r="B60" s="23">
        <v>951</v>
      </c>
      <c r="C60" s="63" t="s">
        <v>20</v>
      </c>
      <c r="D60" s="66" t="s">
        <v>699</v>
      </c>
      <c r="E60" s="70" t="s">
        <v>16</v>
      </c>
      <c r="F60" s="115">
        <f>F61+F62+F64</f>
        <v>654.1</v>
      </c>
      <c r="G60" s="35"/>
      <c r="H60" s="35"/>
    </row>
    <row r="61" spans="1:8" s="7" customFormat="1" ht="15.75" outlineLevel="7">
      <c r="A61" s="34" t="s">
        <v>619</v>
      </c>
      <c r="B61" s="23">
        <v>951</v>
      </c>
      <c r="C61" s="63" t="s">
        <v>20</v>
      </c>
      <c r="D61" s="66" t="s">
        <v>700</v>
      </c>
      <c r="E61" s="70" t="s">
        <v>18</v>
      </c>
      <c r="F61" s="115">
        <v>477</v>
      </c>
      <c r="G61" s="35"/>
      <c r="H61" s="35"/>
    </row>
    <row r="62" spans="1:8" s="7" customFormat="1" ht="22.5" outlineLevel="7">
      <c r="A62" s="34" t="s">
        <v>620</v>
      </c>
      <c r="B62" s="23">
        <v>951</v>
      </c>
      <c r="C62" s="63" t="s">
        <v>20</v>
      </c>
      <c r="D62" s="66" t="s">
        <v>700</v>
      </c>
      <c r="E62" s="70" t="s">
        <v>623</v>
      </c>
      <c r="F62" s="115">
        <v>127.1</v>
      </c>
      <c r="G62" s="35"/>
      <c r="H62" s="35"/>
    </row>
    <row r="63" spans="1:8" s="7" customFormat="1" ht="15.75" outlineLevel="7">
      <c r="A63" s="34" t="s">
        <v>694</v>
      </c>
      <c r="B63" s="23">
        <v>951</v>
      </c>
      <c r="C63" s="63" t="s">
        <v>20</v>
      </c>
      <c r="D63" s="66" t="s">
        <v>700</v>
      </c>
      <c r="E63" s="70" t="s">
        <v>650</v>
      </c>
      <c r="F63" s="115">
        <v>0.3</v>
      </c>
      <c r="G63" s="35"/>
      <c r="H63" s="35"/>
    </row>
    <row r="64" spans="1:8" s="7" customFormat="1" ht="22.5" outlineLevel="7">
      <c r="A64" s="34" t="s">
        <v>641</v>
      </c>
      <c r="B64" s="23">
        <v>951</v>
      </c>
      <c r="C64" s="63" t="s">
        <v>20</v>
      </c>
      <c r="D64" s="66" t="s">
        <v>652</v>
      </c>
      <c r="E64" s="70" t="s">
        <v>23</v>
      </c>
      <c r="F64" s="115">
        <v>50</v>
      </c>
      <c r="G64" s="35"/>
      <c r="H64" s="35"/>
    </row>
    <row r="65" spans="1:8" s="7" customFormat="1" ht="45" outlineLevel="1">
      <c r="A65" s="58" t="s">
        <v>755</v>
      </c>
      <c r="B65" s="69">
        <v>951</v>
      </c>
      <c r="C65" s="60" t="s">
        <v>38</v>
      </c>
      <c r="D65" s="56"/>
      <c r="E65" s="61"/>
      <c r="F65" s="114">
        <f>F171</f>
        <v>32990.100000000006</v>
      </c>
      <c r="G65" s="35"/>
      <c r="H65" s="35"/>
    </row>
    <row r="66" spans="1:8" s="7" customFormat="1" ht="22.5" hidden="1" outlineLevel="2">
      <c r="A66" s="58" t="s">
        <v>10</v>
      </c>
      <c r="B66" s="23">
        <v>951</v>
      </c>
      <c r="C66" s="60" t="s">
        <v>38</v>
      </c>
      <c r="D66" s="56">
        <f>D67</f>
        <v>15729.169044800003</v>
      </c>
      <c r="E66" s="61">
        <f t="shared" si="0"/>
        <v>15729.169044800003</v>
      </c>
      <c r="F66" s="114" t="e">
        <f>#REF!</f>
        <v>#REF!</v>
      </c>
      <c r="G66" s="35"/>
      <c r="H66" s="35"/>
    </row>
    <row r="67" spans="1:8" s="7" customFormat="1" ht="15.75" hidden="1" outlineLevel="3">
      <c r="A67" s="58" t="s">
        <v>21</v>
      </c>
      <c r="B67" s="23">
        <v>951</v>
      </c>
      <c r="C67" s="60" t="s">
        <v>38</v>
      </c>
      <c r="D67" s="56">
        <f>D68</f>
        <v>15729.169044800003</v>
      </c>
      <c r="E67" s="61">
        <f t="shared" si="0"/>
        <v>15729.169044800003</v>
      </c>
      <c r="F67" s="114" t="e">
        <f>#REF!</f>
        <v>#REF!</v>
      </c>
      <c r="G67" s="35"/>
      <c r="H67" s="35"/>
    </row>
    <row r="68" spans="1:8" s="7" customFormat="1" ht="33.75" hidden="1" outlineLevel="5">
      <c r="A68" s="58" t="s">
        <v>13</v>
      </c>
      <c r="B68" s="23">
        <v>951</v>
      </c>
      <c r="C68" s="60" t="s">
        <v>38</v>
      </c>
      <c r="D68" s="56">
        <f>D69</f>
        <v>15729.169044800003</v>
      </c>
      <c r="E68" s="61">
        <f t="shared" si="0"/>
        <v>15729.169044800003</v>
      </c>
      <c r="F68" s="114" t="e">
        <f>#REF!</f>
        <v>#REF!</v>
      </c>
      <c r="G68" s="35"/>
      <c r="H68" s="35"/>
    </row>
    <row r="69" spans="1:8" s="7" customFormat="1" ht="15.75" hidden="1" outlineLevel="6">
      <c r="A69" s="58" t="s">
        <v>15</v>
      </c>
      <c r="B69" s="23">
        <v>951</v>
      </c>
      <c r="C69" s="60" t="s">
        <v>38</v>
      </c>
      <c r="D69" s="56">
        <f>D70+D71</f>
        <v>15729.169044800003</v>
      </c>
      <c r="E69" s="61">
        <f t="shared" si="0"/>
        <v>15729.169044800003</v>
      </c>
      <c r="F69" s="114" t="e">
        <f>#REF!</f>
        <v>#REF!</v>
      </c>
      <c r="G69" s="35"/>
      <c r="H69" s="35"/>
    </row>
    <row r="70" spans="1:8" s="7" customFormat="1" ht="15.75" hidden="1" outlineLevel="7">
      <c r="A70" s="34" t="s">
        <v>17</v>
      </c>
      <c r="B70" s="23">
        <v>951</v>
      </c>
      <c r="C70" s="63" t="s">
        <v>38</v>
      </c>
      <c r="D70" s="64">
        <f>'[2]администр 2013'!$F$10+'[2]администр 2013'!$F$12-3090.5</f>
        <v>9271.5690448000023</v>
      </c>
      <c r="E70" s="61">
        <f t="shared" si="0"/>
        <v>9271.5690448000023</v>
      </c>
      <c r="F70" s="114" t="e">
        <f>#REF!</f>
        <v>#REF!</v>
      </c>
      <c r="G70" s="35"/>
      <c r="H70" s="35"/>
    </row>
    <row r="71" spans="1:8" s="7" customFormat="1" ht="15.75" hidden="1" outlineLevel="7">
      <c r="A71" s="34" t="s">
        <v>22</v>
      </c>
      <c r="B71" s="23">
        <v>951</v>
      </c>
      <c r="C71" s="63" t="s">
        <v>38</v>
      </c>
      <c r="D71" s="64">
        <f>18819.7-12362.1</f>
        <v>6457.6</v>
      </c>
      <c r="E71" s="61">
        <f t="shared" si="0"/>
        <v>6457.6</v>
      </c>
      <c r="F71" s="114" t="e">
        <f>#REF!</f>
        <v>#REF!</v>
      </c>
      <c r="G71" s="35"/>
      <c r="H71" s="35"/>
    </row>
    <row r="72" spans="1:8" s="7" customFormat="1" ht="15.75" hidden="1" outlineLevel="5">
      <c r="A72" s="58" t="s">
        <v>24</v>
      </c>
      <c r="B72" s="23">
        <v>951</v>
      </c>
      <c r="C72" s="60" t="s">
        <v>38</v>
      </c>
      <c r="D72" s="56"/>
      <c r="E72" s="61">
        <f t="shared" si="0"/>
        <v>0</v>
      </c>
      <c r="F72" s="114" t="e">
        <f>#REF!</f>
        <v>#REF!</v>
      </c>
      <c r="G72" s="35"/>
      <c r="H72" s="35"/>
    </row>
    <row r="73" spans="1:8" s="7" customFormat="1" ht="15.75" hidden="1" outlineLevel="6">
      <c r="A73" s="58" t="s">
        <v>26</v>
      </c>
      <c r="B73" s="23">
        <v>951</v>
      </c>
      <c r="C73" s="60" t="s">
        <v>38</v>
      </c>
      <c r="D73" s="56"/>
      <c r="E73" s="61">
        <f t="shared" si="0"/>
        <v>0</v>
      </c>
      <c r="F73" s="114" t="e">
        <f>#REF!</f>
        <v>#REF!</v>
      </c>
      <c r="G73" s="35"/>
      <c r="H73" s="35"/>
    </row>
    <row r="74" spans="1:8" s="7" customFormat="1" ht="15.75" hidden="1" outlineLevel="7">
      <c r="A74" s="34" t="s">
        <v>30</v>
      </c>
      <c r="B74" s="23">
        <v>951</v>
      </c>
      <c r="C74" s="63" t="s">
        <v>38</v>
      </c>
      <c r="D74" s="64"/>
      <c r="E74" s="61">
        <f t="shared" si="0"/>
        <v>0</v>
      </c>
      <c r="F74" s="114" t="e">
        <f>#REF!</f>
        <v>#REF!</v>
      </c>
      <c r="G74" s="35"/>
      <c r="H74" s="35"/>
    </row>
    <row r="75" spans="1:8" s="7" customFormat="1" ht="33.75" hidden="1" outlineLevel="3">
      <c r="A75" s="58" t="s">
        <v>39</v>
      </c>
      <c r="B75" s="23">
        <v>951</v>
      </c>
      <c r="C75" s="60" t="s">
        <v>38</v>
      </c>
      <c r="D75" s="56"/>
      <c r="E75" s="61">
        <f t="shared" si="0"/>
        <v>0</v>
      </c>
      <c r="F75" s="114" t="e">
        <f>#REF!</f>
        <v>#REF!</v>
      </c>
      <c r="G75" s="35"/>
      <c r="H75" s="35"/>
    </row>
    <row r="76" spans="1:8" s="7" customFormat="1" ht="33.75" hidden="1" outlineLevel="5">
      <c r="A76" s="58" t="s">
        <v>13</v>
      </c>
      <c r="B76" s="23">
        <v>951</v>
      </c>
      <c r="C76" s="60" t="s">
        <v>38</v>
      </c>
      <c r="D76" s="56"/>
      <c r="E76" s="61">
        <f t="shared" si="0"/>
        <v>0</v>
      </c>
      <c r="F76" s="114" t="e">
        <f>#REF!</f>
        <v>#REF!</v>
      </c>
      <c r="G76" s="35"/>
      <c r="H76" s="35"/>
    </row>
    <row r="77" spans="1:8" s="7" customFormat="1" ht="15.75" hidden="1" outlineLevel="6">
      <c r="A77" s="58" t="s">
        <v>15</v>
      </c>
      <c r="B77" s="23">
        <v>951</v>
      </c>
      <c r="C77" s="60" t="s">
        <v>38</v>
      </c>
      <c r="D77" s="56"/>
      <c r="E77" s="61">
        <f t="shared" si="0"/>
        <v>0</v>
      </c>
      <c r="F77" s="114" t="e">
        <f>#REF!</f>
        <v>#REF!</v>
      </c>
      <c r="G77" s="35"/>
      <c r="H77" s="35"/>
    </row>
    <row r="78" spans="1:8" s="7" customFormat="1" ht="15.75" hidden="1" outlineLevel="7">
      <c r="A78" s="34" t="s">
        <v>17</v>
      </c>
      <c r="B78" s="23">
        <v>951</v>
      </c>
      <c r="C78" s="63" t="s">
        <v>38</v>
      </c>
      <c r="D78" s="64"/>
      <c r="E78" s="61">
        <f t="shared" si="0"/>
        <v>0</v>
      </c>
      <c r="F78" s="114" t="e">
        <f>#REF!</f>
        <v>#REF!</v>
      </c>
      <c r="G78" s="35"/>
      <c r="H78" s="35"/>
    </row>
    <row r="79" spans="1:8" s="7" customFormat="1" ht="15.75" hidden="1" outlineLevel="7">
      <c r="A79" s="34" t="s">
        <v>22</v>
      </c>
      <c r="B79" s="23">
        <v>951</v>
      </c>
      <c r="C79" s="63" t="s">
        <v>38</v>
      </c>
      <c r="D79" s="64"/>
      <c r="E79" s="61">
        <f t="shared" si="0"/>
        <v>0</v>
      </c>
      <c r="F79" s="114" t="e">
        <f>#REF!</f>
        <v>#REF!</v>
      </c>
      <c r="G79" s="35"/>
      <c r="H79" s="35"/>
    </row>
    <row r="80" spans="1:8" s="7" customFormat="1" ht="15.75" hidden="1" outlineLevel="1">
      <c r="A80" s="58" t="s">
        <v>40</v>
      </c>
      <c r="B80" s="23">
        <v>951</v>
      </c>
      <c r="C80" s="60" t="s">
        <v>41</v>
      </c>
      <c r="D80" s="56">
        <v>407793.6</v>
      </c>
      <c r="E80" s="61">
        <f t="shared" si="0"/>
        <v>407793.6</v>
      </c>
      <c r="F80" s="114" t="e">
        <f>#REF!</f>
        <v>#REF!</v>
      </c>
      <c r="G80" s="35"/>
      <c r="H80" s="35"/>
    </row>
    <row r="81" spans="1:8" s="7" customFormat="1" ht="22.5" hidden="1" outlineLevel="2">
      <c r="A81" s="58" t="s">
        <v>10</v>
      </c>
      <c r="B81" s="23">
        <v>951</v>
      </c>
      <c r="C81" s="60" t="s">
        <v>41</v>
      </c>
      <c r="D81" s="56">
        <v>407793.6</v>
      </c>
      <c r="E81" s="61">
        <f t="shared" si="0"/>
        <v>407793.6</v>
      </c>
      <c r="F81" s="114" t="e">
        <f>#REF!</f>
        <v>#REF!</v>
      </c>
      <c r="G81" s="35"/>
      <c r="H81" s="35"/>
    </row>
    <row r="82" spans="1:8" s="7" customFormat="1" ht="15.75" hidden="1" outlineLevel="3">
      <c r="A82" s="58" t="s">
        <v>42</v>
      </c>
      <c r="B82" s="23">
        <v>951</v>
      </c>
      <c r="C82" s="60" t="s">
        <v>41</v>
      </c>
      <c r="D82" s="56">
        <v>407793.6</v>
      </c>
      <c r="E82" s="61">
        <f t="shared" si="0"/>
        <v>407793.6</v>
      </c>
      <c r="F82" s="114" t="e">
        <f>#REF!</f>
        <v>#REF!</v>
      </c>
      <c r="G82" s="35"/>
      <c r="H82" s="35"/>
    </row>
    <row r="83" spans="1:8" s="7" customFormat="1" ht="33.75" hidden="1" outlineLevel="5">
      <c r="A83" s="58" t="s">
        <v>13</v>
      </c>
      <c r="B83" s="23">
        <v>951</v>
      </c>
      <c r="C83" s="60" t="s">
        <v>41</v>
      </c>
      <c r="D83" s="56">
        <v>313113.3</v>
      </c>
      <c r="E83" s="61">
        <f t="shared" si="0"/>
        <v>313113.3</v>
      </c>
      <c r="F83" s="114" t="e">
        <f>#REF!</f>
        <v>#REF!</v>
      </c>
      <c r="G83" s="35"/>
      <c r="H83" s="35"/>
    </row>
    <row r="84" spans="1:8" s="7" customFormat="1" ht="15.75" hidden="1" outlineLevel="6">
      <c r="A84" s="58" t="s">
        <v>15</v>
      </c>
      <c r="B84" s="23">
        <v>951</v>
      </c>
      <c r="C84" s="60" t="s">
        <v>41</v>
      </c>
      <c r="D84" s="56">
        <v>313113.3</v>
      </c>
      <c r="E84" s="61">
        <f t="shared" si="0"/>
        <v>313113.3</v>
      </c>
      <c r="F84" s="114" t="e">
        <f>#REF!</f>
        <v>#REF!</v>
      </c>
      <c r="G84" s="35"/>
      <c r="H84" s="35"/>
    </row>
    <row r="85" spans="1:8" s="7" customFormat="1" ht="15.75" hidden="1" outlineLevel="7">
      <c r="A85" s="34" t="s">
        <v>17</v>
      </c>
      <c r="B85" s="23">
        <v>951</v>
      </c>
      <c r="C85" s="63" t="s">
        <v>41</v>
      </c>
      <c r="D85" s="64">
        <v>311923.5</v>
      </c>
      <c r="E85" s="61">
        <f t="shared" si="0"/>
        <v>311923.5</v>
      </c>
      <c r="F85" s="114" t="e">
        <f>#REF!</f>
        <v>#REF!</v>
      </c>
      <c r="G85" s="35"/>
      <c r="H85" s="35"/>
    </row>
    <row r="86" spans="1:8" s="7" customFormat="1" ht="15.75" hidden="1" outlineLevel="7">
      <c r="A86" s="34" t="s">
        <v>22</v>
      </c>
      <c r="B86" s="23">
        <v>951</v>
      </c>
      <c r="C86" s="63" t="s">
        <v>41</v>
      </c>
      <c r="D86" s="64">
        <v>1189.8</v>
      </c>
      <c r="E86" s="61">
        <f t="shared" si="0"/>
        <v>1189.8</v>
      </c>
      <c r="F86" s="114" t="e">
        <f>#REF!</f>
        <v>#REF!</v>
      </c>
      <c r="G86" s="35"/>
      <c r="H86" s="35"/>
    </row>
    <row r="87" spans="1:8" s="7" customFormat="1" ht="15.75" hidden="1" outlineLevel="5">
      <c r="A87" s="58" t="s">
        <v>24</v>
      </c>
      <c r="B87" s="23">
        <v>951</v>
      </c>
      <c r="C87" s="60" t="s">
        <v>41</v>
      </c>
      <c r="D87" s="56">
        <v>94602.7</v>
      </c>
      <c r="E87" s="61">
        <f t="shared" si="0"/>
        <v>94602.7</v>
      </c>
      <c r="F87" s="114" t="e">
        <f>#REF!</f>
        <v>#REF!</v>
      </c>
      <c r="G87" s="35"/>
      <c r="H87" s="35"/>
    </row>
    <row r="88" spans="1:8" s="7" customFormat="1" ht="15.75" hidden="1" outlineLevel="6">
      <c r="A88" s="58" t="s">
        <v>26</v>
      </c>
      <c r="B88" s="23">
        <v>951</v>
      </c>
      <c r="C88" s="60" t="s">
        <v>41</v>
      </c>
      <c r="D88" s="56">
        <v>94602.7</v>
      </c>
      <c r="E88" s="61">
        <f t="shared" si="0"/>
        <v>94602.7</v>
      </c>
      <c r="F88" s="114" t="e">
        <f>#REF!</f>
        <v>#REF!</v>
      </c>
      <c r="G88" s="35"/>
      <c r="H88" s="35"/>
    </row>
    <row r="89" spans="1:8" s="7" customFormat="1" ht="15.75" hidden="1" outlineLevel="7">
      <c r="A89" s="34" t="s">
        <v>28</v>
      </c>
      <c r="B89" s="23">
        <v>951</v>
      </c>
      <c r="C89" s="63" t="s">
        <v>41</v>
      </c>
      <c r="D89" s="64">
        <v>10108.299999999999</v>
      </c>
      <c r="E89" s="61">
        <f t="shared" si="0"/>
        <v>10108.299999999999</v>
      </c>
      <c r="F89" s="114" t="e">
        <f>#REF!</f>
        <v>#REF!</v>
      </c>
      <c r="G89" s="35"/>
      <c r="H89" s="35"/>
    </row>
    <row r="90" spans="1:8" s="7" customFormat="1" ht="15.75" hidden="1" outlineLevel="7">
      <c r="A90" s="34" t="s">
        <v>30</v>
      </c>
      <c r="B90" s="23">
        <v>951</v>
      </c>
      <c r="C90" s="63" t="s">
        <v>41</v>
      </c>
      <c r="D90" s="64">
        <v>84494.399999999994</v>
      </c>
      <c r="E90" s="61">
        <f t="shared" si="0"/>
        <v>84494.399999999994</v>
      </c>
      <c r="F90" s="114" t="e">
        <f>#REF!</f>
        <v>#REF!</v>
      </c>
      <c r="G90" s="35"/>
      <c r="H90" s="35"/>
    </row>
    <row r="91" spans="1:8" s="7" customFormat="1" ht="15.75" hidden="1" outlineLevel="5">
      <c r="A91" s="58" t="s">
        <v>43</v>
      </c>
      <c r="B91" s="23">
        <v>951</v>
      </c>
      <c r="C91" s="60" t="s">
        <v>41</v>
      </c>
      <c r="D91" s="56">
        <v>77.599999999999994</v>
      </c>
      <c r="E91" s="61">
        <f t="shared" si="0"/>
        <v>77.599999999999994</v>
      </c>
      <c r="F91" s="114" t="e">
        <f>#REF!</f>
        <v>#REF!</v>
      </c>
      <c r="G91" s="35"/>
      <c r="H91" s="35"/>
    </row>
    <row r="92" spans="1:8" s="7" customFormat="1" ht="15.75" hidden="1" outlineLevel="6">
      <c r="A92" s="58" t="s">
        <v>45</v>
      </c>
      <c r="B92" s="23">
        <v>951</v>
      </c>
      <c r="C92" s="60" t="s">
        <v>41</v>
      </c>
      <c r="D92" s="56">
        <v>77.599999999999994</v>
      </c>
      <c r="E92" s="61">
        <f t="shared" si="0"/>
        <v>77.599999999999994</v>
      </c>
      <c r="F92" s="114" t="e">
        <f>#REF!</f>
        <v>#REF!</v>
      </c>
      <c r="G92" s="35"/>
      <c r="H92" s="35"/>
    </row>
    <row r="93" spans="1:8" s="7" customFormat="1" ht="15.75" hidden="1" outlineLevel="7">
      <c r="A93" s="34" t="s">
        <v>47</v>
      </c>
      <c r="B93" s="23">
        <v>951</v>
      </c>
      <c r="C93" s="63" t="s">
        <v>41</v>
      </c>
      <c r="D93" s="64">
        <v>77.599999999999994</v>
      </c>
      <c r="E93" s="61">
        <f t="shared" si="0"/>
        <v>77.599999999999994</v>
      </c>
      <c r="F93" s="114" t="e">
        <f>#REF!</f>
        <v>#REF!</v>
      </c>
      <c r="G93" s="35"/>
      <c r="H93" s="35"/>
    </row>
    <row r="94" spans="1:8" s="7" customFormat="1" ht="22.5" hidden="1" outlineLevel="1">
      <c r="A94" s="58" t="s">
        <v>49</v>
      </c>
      <c r="B94" s="23">
        <v>951</v>
      </c>
      <c r="C94" s="60" t="s">
        <v>50</v>
      </c>
      <c r="D94" s="56">
        <v>343804.3</v>
      </c>
      <c r="E94" s="61">
        <f t="shared" ref="E94:E157" si="1">D94</f>
        <v>343804.3</v>
      </c>
      <c r="F94" s="114" t="e">
        <f>#REF!</f>
        <v>#REF!</v>
      </c>
      <c r="G94" s="35"/>
      <c r="H94" s="35"/>
    </row>
    <row r="95" spans="1:8" s="7" customFormat="1" ht="22.5" hidden="1" outlineLevel="2">
      <c r="A95" s="58" t="s">
        <v>10</v>
      </c>
      <c r="B95" s="23">
        <v>951</v>
      </c>
      <c r="C95" s="60" t="s">
        <v>50</v>
      </c>
      <c r="D95" s="56">
        <v>343804.3</v>
      </c>
      <c r="E95" s="61">
        <f t="shared" si="1"/>
        <v>343804.3</v>
      </c>
      <c r="F95" s="114" t="e">
        <f>#REF!</f>
        <v>#REF!</v>
      </c>
      <c r="G95" s="35"/>
      <c r="H95" s="35"/>
    </row>
    <row r="96" spans="1:8" s="7" customFormat="1" ht="22.5" hidden="1" outlineLevel="3">
      <c r="A96" s="58" t="s">
        <v>51</v>
      </c>
      <c r="B96" s="23">
        <v>951</v>
      </c>
      <c r="C96" s="60" t="s">
        <v>50</v>
      </c>
      <c r="D96" s="56">
        <v>3795.9</v>
      </c>
      <c r="E96" s="61">
        <f t="shared" si="1"/>
        <v>3795.9</v>
      </c>
      <c r="F96" s="114" t="e">
        <f>#REF!</f>
        <v>#REF!</v>
      </c>
      <c r="G96" s="35"/>
      <c r="H96" s="35"/>
    </row>
    <row r="97" spans="1:8" s="7" customFormat="1" ht="33.75" hidden="1" outlineLevel="5">
      <c r="A97" s="58" t="s">
        <v>13</v>
      </c>
      <c r="B97" s="23">
        <v>951</v>
      </c>
      <c r="C97" s="60" t="s">
        <v>50</v>
      </c>
      <c r="D97" s="56">
        <v>3795.9</v>
      </c>
      <c r="E97" s="61">
        <f t="shared" si="1"/>
        <v>3795.9</v>
      </c>
      <c r="F97" s="114" t="e">
        <f>#REF!</f>
        <v>#REF!</v>
      </c>
      <c r="G97" s="35"/>
      <c r="H97" s="35"/>
    </row>
    <row r="98" spans="1:8" s="7" customFormat="1" ht="15.75" hidden="1" outlineLevel="6">
      <c r="A98" s="58" t="s">
        <v>15</v>
      </c>
      <c r="B98" s="23">
        <v>951</v>
      </c>
      <c r="C98" s="60" t="s">
        <v>50</v>
      </c>
      <c r="D98" s="56">
        <v>3795.9</v>
      </c>
      <c r="E98" s="61">
        <f t="shared" si="1"/>
        <v>3795.9</v>
      </c>
      <c r="F98" s="114" t="e">
        <f>#REF!</f>
        <v>#REF!</v>
      </c>
      <c r="G98" s="35"/>
      <c r="H98" s="35"/>
    </row>
    <row r="99" spans="1:8" s="7" customFormat="1" ht="15.75" hidden="1" outlineLevel="7">
      <c r="A99" s="34" t="s">
        <v>17</v>
      </c>
      <c r="B99" s="23">
        <v>951</v>
      </c>
      <c r="C99" s="63" t="s">
        <v>50</v>
      </c>
      <c r="D99" s="64">
        <v>3795.9</v>
      </c>
      <c r="E99" s="61">
        <f t="shared" si="1"/>
        <v>3795.9</v>
      </c>
      <c r="F99" s="114" t="e">
        <f>#REF!</f>
        <v>#REF!</v>
      </c>
      <c r="G99" s="35"/>
      <c r="H99" s="35"/>
    </row>
    <row r="100" spans="1:8" s="7" customFormat="1" ht="15.75" hidden="1" outlineLevel="3">
      <c r="A100" s="58" t="s">
        <v>21</v>
      </c>
      <c r="B100" s="23">
        <v>951</v>
      </c>
      <c r="C100" s="60" t="s">
        <v>50</v>
      </c>
      <c r="D100" s="56">
        <v>312142.2</v>
      </c>
      <c r="E100" s="61">
        <f t="shared" si="1"/>
        <v>312142.2</v>
      </c>
      <c r="F100" s="114" t="e">
        <f>#REF!</f>
        <v>#REF!</v>
      </c>
      <c r="G100" s="35"/>
      <c r="H100" s="35"/>
    </row>
    <row r="101" spans="1:8" s="7" customFormat="1" ht="33.75" hidden="1" outlineLevel="5">
      <c r="A101" s="58" t="s">
        <v>13</v>
      </c>
      <c r="B101" s="23">
        <v>951</v>
      </c>
      <c r="C101" s="60" t="s">
        <v>50</v>
      </c>
      <c r="D101" s="56">
        <v>227287.6</v>
      </c>
      <c r="E101" s="61">
        <f t="shared" si="1"/>
        <v>227287.6</v>
      </c>
      <c r="F101" s="114" t="e">
        <f>#REF!</f>
        <v>#REF!</v>
      </c>
      <c r="G101" s="35"/>
      <c r="H101" s="35"/>
    </row>
    <row r="102" spans="1:8" s="7" customFormat="1" ht="15.75" hidden="1" outlineLevel="6">
      <c r="A102" s="58" t="s">
        <v>15</v>
      </c>
      <c r="B102" s="23">
        <v>951</v>
      </c>
      <c r="C102" s="60" t="s">
        <v>50</v>
      </c>
      <c r="D102" s="56">
        <v>227287.6</v>
      </c>
      <c r="E102" s="61">
        <f t="shared" si="1"/>
        <v>227287.6</v>
      </c>
      <c r="F102" s="114" t="e">
        <f>#REF!</f>
        <v>#REF!</v>
      </c>
      <c r="G102" s="35"/>
      <c r="H102" s="35"/>
    </row>
    <row r="103" spans="1:8" s="7" customFormat="1" ht="15.75" hidden="1" outlineLevel="7">
      <c r="A103" s="34" t="s">
        <v>17</v>
      </c>
      <c r="B103" s="23">
        <v>951</v>
      </c>
      <c r="C103" s="63" t="s">
        <v>50</v>
      </c>
      <c r="D103" s="64">
        <v>226636.79999999999</v>
      </c>
      <c r="E103" s="61">
        <f t="shared" si="1"/>
        <v>226636.79999999999</v>
      </c>
      <c r="F103" s="114" t="e">
        <f>#REF!</f>
        <v>#REF!</v>
      </c>
      <c r="G103" s="35"/>
      <c r="H103" s="35"/>
    </row>
    <row r="104" spans="1:8" s="7" customFormat="1" ht="15.75" hidden="1" outlineLevel="7">
      <c r="A104" s="34" t="s">
        <v>22</v>
      </c>
      <c r="B104" s="23">
        <v>951</v>
      </c>
      <c r="C104" s="63" t="s">
        <v>50</v>
      </c>
      <c r="D104" s="64">
        <v>650.79999999999995</v>
      </c>
      <c r="E104" s="61">
        <f t="shared" si="1"/>
        <v>650.79999999999995</v>
      </c>
      <c r="F104" s="114" t="e">
        <f>#REF!</f>
        <v>#REF!</v>
      </c>
      <c r="G104" s="35"/>
      <c r="H104" s="35"/>
    </row>
    <row r="105" spans="1:8" s="7" customFormat="1" ht="15.75" hidden="1" outlineLevel="5">
      <c r="A105" s="58" t="s">
        <v>24</v>
      </c>
      <c r="B105" s="23">
        <v>951</v>
      </c>
      <c r="C105" s="60" t="s">
        <v>50</v>
      </c>
      <c r="D105" s="56">
        <v>84761.5</v>
      </c>
      <c r="E105" s="61">
        <f t="shared" si="1"/>
        <v>84761.5</v>
      </c>
      <c r="F105" s="114" t="e">
        <f>#REF!</f>
        <v>#REF!</v>
      </c>
      <c r="G105" s="35"/>
      <c r="H105" s="35"/>
    </row>
    <row r="106" spans="1:8" s="7" customFormat="1" ht="15.75" hidden="1" outlineLevel="6">
      <c r="A106" s="58" t="s">
        <v>26</v>
      </c>
      <c r="B106" s="23">
        <v>951</v>
      </c>
      <c r="C106" s="60" t="s">
        <v>50</v>
      </c>
      <c r="D106" s="56">
        <v>84761.5</v>
      </c>
      <c r="E106" s="61">
        <f t="shared" si="1"/>
        <v>84761.5</v>
      </c>
      <c r="F106" s="114" t="e">
        <f>#REF!</f>
        <v>#REF!</v>
      </c>
      <c r="G106" s="35"/>
      <c r="H106" s="35"/>
    </row>
    <row r="107" spans="1:8" s="7" customFormat="1" ht="15.75" hidden="1" outlineLevel="7">
      <c r="A107" s="34" t="s">
        <v>28</v>
      </c>
      <c r="B107" s="23">
        <v>951</v>
      </c>
      <c r="C107" s="63" t="s">
        <v>50</v>
      </c>
      <c r="D107" s="64">
        <v>68503.5</v>
      </c>
      <c r="E107" s="61">
        <f t="shared" si="1"/>
        <v>68503.5</v>
      </c>
      <c r="F107" s="114" t="e">
        <f>#REF!</f>
        <v>#REF!</v>
      </c>
      <c r="G107" s="35"/>
      <c r="H107" s="35"/>
    </row>
    <row r="108" spans="1:8" s="7" customFormat="1" ht="15.75" hidden="1" outlineLevel="7">
      <c r="A108" s="34" t="s">
        <v>30</v>
      </c>
      <c r="B108" s="23">
        <v>951</v>
      </c>
      <c r="C108" s="63" t="s">
        <v>50</v>
      </c>
      <c r="D108" s="64">
        <v>16258</v>
      </c>
      <c r="E108" s="61">
        <f t="shared" si="1"/>
        <v>16258</v>
      </c>
      <c r="F108" s="114" t="e">
        <f>#REF!</f>
        <v>#REF!</v>
      </c>
      <c r="G108" s="35"/>
      <c r="H108" s="35"/>
    </row>
    <row r="109" spans="1:8" s="7" customFormat="1" ht="15.75" hidden="1" outlineLevel="5">
      <c r="A109" s="58" t="s">
        <v>43</v>
      </c>
      <c r="B109" s="23">
        <v>951</v>
      </c>
      <c r="C109" s="60" t="s">
        <v>50</v>
      </c>
      <c r="D109" s="56">
        <v>93.1</v>
      </c>
      <c r="E109" s="61">
        <f t="shared" si="1"/>
        <v>93.1</v>
      </c>
      <c r="F109" s="114" t="e">
        <f>#REF!</f>
        <v>#REF!</v>
      </c>
      <c r="G109" s="35"/>
      <c r="H109" s="35"/>
    </row>
    <row r="110" spans="1:8" s="7" customFormat="1" ht="15.75" hidden="1" outlineLevel="6">
      <c r="A110" s="58" t="s">
        <v>45</v>
      </c>
      <c r="B110" s="23">
        <v>951</v>
      </c>
      <c r="C110" s="60" t="s">
        <v>50</v>
      </c>
      <c r="D110" s="56">
        <v>93.1</v>
      </c>
      <c r="E110" s="61">
        <f t="shared" si="1"/>
        <v>93.1</v>
      </c>
      <c r="F110" s="114" t="e">
        <f>#REF!</f>
        <v>#REF!</v>
      </c>
      <c r="G110" s="35"/>
      <c r="H110" s="35"/>
    </row>
    <row r="111" spans="1:8" s="7" customFormat="1" ht="15.75" hidden="1" outlineLevel="7">
      <c r="A111" s="34" t="s">
        <v>52</v>
      </c>
      <c r="B111" s="23">
        <v>951</v>
      </c>
      <c r="C111" s="63" t="s">
        <v>50</v>
      </c>
      <c r="D111" s="64">
        <v>22.8</v>
      </c>
      <c r="E111" s="61">
        <f t="shared" si="1"/>
        <v>22.8</v>
      </c>
      <c r="F111" s="114" t="e">
        <f>#REF!</f>
        <v>#REF!</v>
      </c>
      <c r="G111" s="35"/>
      <c r="H111" s="35"/>
    </row>
    <row r="112" spans="1:8" s="7" customFormat="1" ht="15.75" hidden="1" outlineLevel="7">
      <c r="A112" s="34" t="s">
        <v>47</v>
      </c>
      <c r="B112" s="23">
        <v>951</v>
      </c>
      <c r="C112" s="63" t="s">
        <v>50</v>
      </c>
      <c r="D112" s="64">
        <v>70.3</v>
      </c>
      <c r="E112" s="61">
        <f t="shared" si="1"/>
        <v>70.3</v>
      </c>
      <c r="F112" s="114" t="e">
        <f>#REF!</f>
        <v>#REF!</v>
      </c>
      <c r="G112" s="35"/>
      <c r="H112" s="35"/>
    </row>
    <row r="113" spans="1:8" s="7" customFormat="1" ht="22.5" hidden="1" outlineLevel="3">
      <c r="A113" s="58" t="s">
        <v>53</v>
      </c>
      <c r="B113" s="23">
        <v>951</v>
      </c>
      <c r="C113" s="60" t="s">
        <v>50</v>
      </c>
      <c r="D113" s="56">
        <v>9374.2999999999993</v>
      </c>
      <c r="E113" s="61">
        <f t="shared" si="1"/>
        <v>9374.2999999999993</v>
      </c>
      <c r="F113" s="114" t="e">
        <f>#REF!</f>
        <v>#REF!</v>
      </c>
      <c r="G113" s="35"/>
      <c r="H113" s="35"/>
    </row>
    <row r="114" spans="1:8" s="7" customFormat="1" ht="33.75" hidden="1" outlineLevel="5">
      <c r="A114" s="58" t="s">
        <v>13</v>
      </c>
      <c r="B114" s="23">
        <v>951</v>
      </c>
      <c r="C114" s="60" t="s">
        <v>50</v>
      </c>
      <c r="D114" s="56">
        <v>9374.2999999999993</v>
      </c>
      <c r="E114" s="61">
        <f t="shared" si="1"/>
        <v>9374.2999999999993</v>
      </c>
      <c r="F114" s="114" t="e">
        <f>#REF!</f>
        <v>#REF!</v>
      </c>
      <c r="G114" s="35"/>
      <c r="H114" s="35"/>
    </row>
    <row r="115" spans="1:8" s="7" customFormat="1" ht="15.75" hidden="1" outlineLevel="6">
      <c r="A115" s="58" t="s">
        <v>15</v>
      </c>
      <c r="B115" s="23">
        <v>951</v>
      </c>
      <c r="C115" s="60" t="s">
        <v>50</v>
      </c>
      <c r="D115" s="56">
        <v>9374.2999999999993</v>
      </c>
      <c r="E115" s="61">
        <f t="shared" si="1"/>
        <v>9374.2999999999993</v>
      </c>
      <c r="F115" s="114" t="e">
        <f>#REF!</f>
        <v>#REF!</v>
      </c>
      <c r="G115" s="35"/>
      <c r="H115" s="35"/>
    </row>
    <row r="116" spans="1:8" s="7" customFormat="1" ht="15.75" hidden="1" outlineLevel="7">
      <c r="A116" s="34" t="s">
        <v>17</v>
      </c>
      <c r="B116" s="23">
        <v>951</v>
      </c>
      <c r="C116" s="63" t="s">
        <v>50</v>
      </c>
      <c r="D116" s="64">
        <v>9358.1</v>
      </c>
      <c r="E116" s="61">
        <f t="shared" si="1"/>
        <v>9358.1</v>
      </c>
      <c r="F116" s="114" t="e">
        <f>#REF!</f>
        <v>#REF!</v>
      </c>
      <c r="G116" s="35"/>
      <c r="H116" s="35"/>
    </row>
    <row r="117" spans="1:8" s="7" customFormat="1" ht="15.75" hidden="1" outlineLevel="7">
      <c r="A117" s="34" t="s">
        <v>22</v>
      </c>
      <c r="B117" s="23">
        <v>951</v>
      </c>
      <c r="C117" s="63" t="s">
        <v>50</v>
      </c>
      <c r="D117" s="64">
        <v>16.2</v>
      </c>
      <c r="E117" s="61">
        <f t="shared" si="1"/>
        <v>16.2</v>
      </c>
      <c r="F117" s="114" t="e">
        <f>#REF!</f>
        <v>#REF!</v>
      </c>
      <c r="G117" s="35"/>
      <c r="H117" s="35"/>
    </row>
    <row r="118" spans="1:8" s="7" customFormat="1" ht="15.75" hidden="1" outlineLevel="3">
      <c r="A118" s="58" t="s">
        <v>54</v>
      </c>
      <c r="B118" s="23">
        <v>951</v>
      </c>
      <c r="C118" s="60" t="s">
        <v>50</v>
      </c>
      <c r="D118" s="56">
        <v>18491.900000000001</v>
      </c>
      <c r="E118" s="61">
        <f t="shared" si="1"/>
        <v>18491.900000000001</v>
      </c>
      <c r="F118" s="114" t="e">
        <f>#REF!</f>
        <v>#REF!</v>
      </c>
      <c r="G118" s="35"/>
      <c r="H118" s="35"/>
    </row>
    <row r="119" spans="1:8" s="7" customFormat="1" ht="33.75" hidden="1" outlineLevel="5">
      <c r="A119" s="58" t="s">
        <v>13</v>
      </c>
      <c r="B119" s="23">
        <v>951</v>
      </c>
      <c r="C119" s="60" t="s">
        <v>50</v>
      </c>
      <c r="D119" s="56">
        <v>18491.900000000001</v>
      </c>
      <c r="E119" s="61">
        <f t="shared" si="1"/>
        <v>18491.900000000001</v>
      </c>
      <c r="F119" s="114" t="e">
        <f>#REF!</f>
        <v>#REF!</v>
      </c>
      <c r="G119" s="35"/>
      <c r="H119" s="35"/>
    </row>
    <row r="120" spans="1:8" s="7" customFormat="1" ht="15.75" hidden="1" outlineLevel="6">
      <c r="A120" s="58" t="s">
        <v>15</v>
      </c>
      <c r="B120" s="23">
        <v>951</v>
      </c>
      <c r="C120" s="60" t="s">
        <v>50</v>
      </c>
      <c r="D120" s="56">
        <v>18491.900000000001</v>
      </c>
      <c r="E120" s="61">
        <f t="shared" si="1"/>
        <v>18491.900000000001</v>
      </c>
      <c r="F120" s="114" t="e">
        <f>#REF!</f>
        <v>#REF!</v>
      </c>
      <c r="G120" s="35"/>
      <c r="H120" s="35"/>
    </row>
    <row r="121" spans="1:8" s="7" customFormat="1" ht="15.75" hidden="1" outlineLevel="7">
      <c r="A121" s="34" t="s">
        <v>17</v>
      </c>
      <c r="B121" s="23">
        <v>951</v>
      </c>
      <c r="C121" s="63" t="s">
        <v>50</v>
      </c>
      <c r="D121" s="64">
        <v>18491.900000000001</v>
      </c>
      <c r="E121" s="61">
        <f t="shared" si="1"/>
        <v>18491.900000000001</v>
      </c>
      <c r="F121" s="114" t="e">
        <f>#REF!</f>
        <v>#REF!</v>
      </c>
      <c r="G121" s="35"/>
      <c r="H121" s="35"/>
    </row>
    <row r="122" spans="1:8" s="7" customFormat="1" ht="15.75" hidden="1" outlineLevel="1">
      <c r="A122" s="58" t="s">
        <v>55</v>
      </c>
      <c r="B122" s="23">
        <v>951</v>
      </c>
      <c r="C122" s="60" t="s">
        <v>56</v>
      </c>
      <c r="D122" s="56">
        <v>337332.6</v>
      </c>
      <c r="E122" s="61">
        <f t="shared" si="1"/>
        <v>337332.6</v>
      </c>
      <c r="F122" s="114" t="e">
        <f>#REF!</f>
        <v>#REF!</v>
      </c>
      <c r="G122" s="35"/>
      <c r="H122" s="35"/>
    </row>
    <row r="123" spans="1:8" s="7" customFormat="1" ht="22.5" hidden="1" outlineLevel="2">
      <c r="A123" s="58" t="s">
        <v>10</v>
      </c>
      <c r="B123" s="23">
        <v>951</v>
      </c>
      <c r="C123" s="60" t="s">
        <v>56</v>
      </c>
      <c r="D123" s="56">
        <v>119094.7</v>
      </c>
      <c r="E123" s="61">
        <f t="shared" si="1"/>
        <v>119094.7</v>
      </c>
      <c r="F123" s="114" t="e">
        <f>#REF!</f>
        <v>#REF!</v>
      </c>
      <c r="G123" s="35"/>
      <c r="H123" s="35"/>
    </row>
    <row r="124" spans="1:8" s="7" customFormat="1" ht="15.75" hidden="1" outlineLevel="3">
      <c r="A124" s="58" t="s">
        <v>21</v>
      </c>
      <c r="B124" s="23">
        <v>951</v>
      </c>
      <c r="C124" s="60" t="s">
        <v>56</v>
      </c>
      <c r="D124" s="56">
        <v>72933.600000000006</v>
      </c>
      <c r="E124" s="61">
        <f t="shared" si="1"/>
        <v>72933.600000000006</v>
      </c>
      <c r="F124" s="114" t="e">
        <f>#REF!</f>
        <v>#REF!</v>
      </c>
      <c r="G124" s="35"/>
      <c r="H124" s="35"/>
    </row>
    <row r="125" spans="1:8" s="7" customFormat="1" ht="33.75" hidden="1" outlineLevel="5">
      <c r="A125" s="58" t="s">
        <v>13</v>
      </c>
      <c r="B125" s="23">
        <v>951</v>
      </c>
      <c r="C125" s="60" t="s">
        <v>56</v>
      </c>
      <c r="D125" s="56">
        <v>71588.899999999994</v>
      </c>
      <c r="E125" s="61">
        <f t="shared" si="1"/>
        <v>71588.899999999994</v>
      </c>
      <c r="F125" s="114" t="e">
        <f>#REF!</f>
        <v>#REF!</v>
      </c>
    </row>
    <row r="126" spans="1:8" s="7" customFormat="1" ht="15.75" hidden="1" outlineLevel="6">
      <c r="A126" s="58" t="s">
        <v>15</v>
      </c>
      <c r="B126" s="23">
        <v>951</v>
      </c>
      <c r="C126" s="60" t="s">
        <v>56</v>
      </c>
      <c r="D126" s="56">
        <v>71588.899999999994</v>
      </c>
      <c r="E126" s="61">
        <f t="shared" si="1"/>
        <v>71588.899999999994</v>
      </c>
      <c r="F126" s="114" t="e">
        <f>#REF!</f>
        <v>#REF!</v>
      </c>
    </row>
    <row r="127" spans="1:8" s="7" customFormat="1" ht="15.75" hidden="1" outlineLevel="7">
      <c r="A127" s="34" t="s">
        <v>17</v>
      </c>
      <c r="B127" s="23">
        <v>951</v>
      </c>
      <c r="C127" s="63" t="s">
        <v>56</v>
      </c>
      <c r="D127" s="64">
        <v>70898.8</v>
      </c>
      <c r="E127" s="61">
        <f t="shared" si="1"/>
        <v>70898.8</v>
      </c>
      <c r="F127" s="114" t="e">
        <f>#REF!</f>
        <v>#REF!</v>
      </c>
    </row>
    <row r="128" spans="1:8" s="7" customFormat="1" ht="15.75" hidden="1" outlineLevel="7">
      <c r="A128" s="34" t="s">
        <v>22</v>
      </c>
      <c r="B128" s="23">
        <v>951</v>
      </c>
      <c r="C128" s="63" t="s">
        <v>56</v>
      </c>
      <c r="D128" s="64">
        <v>690.1</v>
      </c>
      <c r="E128" s="61">
        <f t="shared" si="1"/>
        <v>690.1</v>
      </c>
      <c r="F128" s="114" t="e">
        <f>#REF!</f>
        <v>#REF!</v>
      </c>
    </row>
    <row r="129" spans="1:6" s="7" customFormat="1" ht="15.75" hidden="1" outlineLevel="5">
      <c r="A129" s="58" t="s">
        <v>24</v>
      </c>
      <c r="B129" s="23">
        <v>951</v>
      </c>
      <c r="C129" s="60" t="s">
        <v>56</v>
      </c>
      <c r="D129" s="56">
        <v>1344.7</v>
      </c>
      <c r="E129" s="61">
        <f t="shared" si="1"/>
        <v>1344.7</v>
      </c>
      <c r="F129" s="114" t="e">
        <f>#REF!</f>
        <v>#REF!</v>
      </c>
    </row>
    <row r="130" spans="1:6" s="7" customFormat="1" ht="15.75" hidden="1" outlineLevel="6">
      <c r="A130" s="58" t="s">
        <v>26</v>
      </c>
      <c r="B130" s="23">
        <v>951</v>
      </c>
      <c r="C130" s="60" t="s">
        <v>56</v>
      </c>
      <c r="D130" s="56">
        <v>1344.7</v>
      </c>
      <c r="E130" s="61">
        <f t="shared" si="1"/>
        <v>1344.7</v>
      </c>
      <c r="F130" s="114" t="e">
        <f>#REF!</f>
        <v>#REF!</v>
      </c>
    </row>
    <row r="131" spans="1:6" s="7" customFormat="1" ht="15.75" hidden="1" outlineLevel="7">
      <c r="A131" s="34" t="s">
        <v>28</v>
      </c>
      <c r="B131" s="23">
        <v>951</v>
      </c>
      <c r="C131" s="63" t="s">
        <v>56</v>
      </c>
      <c r="D131" s="64">
        <v>428</v>
      </c>
      <c r="E131" s="61">
        <f t="shared" si="1"/>
        <v>428</v>
      </c>
      <c r="F131" s="114" t="e">
        <f>#REF!</f>
        <v>#REF!</v>
      </c>
    </row>
    <row r="132" spans="1:6" s="7" customFormat="1" ht="15.75" hidden="1" outlineLevel="7">
      <c r="A132" s="34" t="s">
        <v>30</v>
      </c>
      <c r="B132" s="23">
        <v>951</v>
      </c>
      <c r="C132" s="63" t="s">
        <v>56</v>
      </c>
      <c r="D132" s="64">
        <v>916.7</v>
      </c>
      <c r="E132" s="61">
        <f t="shared" si="1"/>
        <v>916.7</v>
      </c>
      <c r="F132" s="114" t="e">
        <f>#REF!</f>
        <v>#REF!</v>
      </c>
    </row>
    <row r="133" spans="1:6" s="7" customFormat="1" ht="15.75" hidden="1" outlineLevel="3">
      <c r="A133" s="58" t="s">
        <v>57</v>
      </c>
      <c r="B133" s="23">
        <v>951</v>
      </c>
      <c r="C133" s="60" t="s">
        <v>56</v>
      </c>
      <c r="D133" s="56">
        <v>15788.2</v>
      </c>
      <c r="E133" s="61">
        <f t="shared" si="1"/>
        <v>15788.2</v>
      </c>
      <c r="F133" s="114" t="e">
        <f>#REF!</f>
        <v>#REF!</v>
      </c>
    </row>
    <row r="134" spans="1:6" s="7" customFormat="1" ht="33.75" hidden="1" outlineLevel="5">
      <c r="A134" s="58" t="s">
        <v>13</v>
      </c>
      <c r="B134" s="23">
        <v>951</v>
      </c>
      <c r="C134" s="60" t="s">
        <v>56</v>
      </c>
      <c r="D134" s="56">
        <v>14591.6</v>
      </c>
      <c r="E134" s="61">
        <f t="shared" si="1"/>
        <v>14591.6</v>
      </c>
      <c r="F134" s="114" t="e">
        <f>#REF!</f>
        <v>#REF!</v>
      </c>
    </row>
    <row r="135" spans="1:6" s="7" customFormat="1" ht="15.75" hidden="1" outlineLevel="6">
      <c r="A135" s="58" t="s">
        <v>15</v>
      </c>
      <c r="B135" s="23">
        <v>951</v>
      </c>
      <c r="C135" s="60" t="s">
        <v>56</v>
      </c>
      <c r="D135" s="56">
        <v>14591.6</v>
      </c>
      <c r="E135" s="61">
        <f t="shared" si="1"/>
        <v>14591.6</v>
      </c>
      <c r="F135" s="114" t="e">
        <f>#REF!</f>
        <v>#REF!</v>
      </c>
    </row>
    <row r="136" spans="1:6" s="7" customFormat="1" ht="15.75" hidden="1" outlineLevel="7">
      <c r="A136" s="34" t="s">
        <v>17</v>
      </c>
      <c r="B136" s="23">
        <v>951</v>
      </c>
      <c r="C136" s="63" t="s">
        <v>56</v>
      </c>
      <c r="D136" s="64">
        <v>14554.6</v>
      </c>
      <c r="E136" s="61">
        <f t="shared" si="1"/>
        <v>14554.6</v>
      </c>
      <c r="F136" s="114" t="e">
        <f>#REF!</f>
        <v>#REF!</v>
      </c>
    </row>
    <row r="137" spans="1:6" s="7" customFormat="1" ht="15.75" hidden="1" outlineLevel="7">
      <c r="A137" s="34" t="s">
        <v>22</v>
      </c>
      <c r="B137" s="23">
        <v>951</v>
      </c>
      <c r="C137" s="63" t="s">
        <v>56</v>
      </c>
      <c r="D137" s="64">
        <v>37</v>
      </c>
      <c r="E137" s="61">
        <f t="shared" si="1"/>
        <v>37</v>
      </c>
      <c r="F137" s="114" t="e">
        <f>#REF!</f>
        <v>#REF!</v>
      </c>
    </row>
    <row r="138" spans="1:6" s="7" customFormat="1" ht="15.75" hidden="1" outlineLevel="5">
      <c r="A138" s="58" t="s">
        <v>24</v>
      </c>
      <c r="B138" s="23">
        <v>951</v>
      </c>
      <c r="C138" s="60" t="s">
        <v>56</v>
      </c>
      <c r="D138" s="56">
        <v>1196.0999999999999</v>
      </c>
      <c r="E138" s="61">
        <f t="shared" si="1"/>
        <v>1196.0999999999999</v>
      </c>
      <c r="F138" s="114" t="e">
        <f>#REF!</f>
        <v>#REF!</v>
      </c>
    </row>
    <row r="139" spans="1:6" s="7" customFormat="1" ht="15.75" hidden="1" outlineLevel="6">
      <c r="A139" s="58" t="s">
        <v>26</v>
      </c>
      <c r="B139" s="23">
        <v>951</v>
      </c>
      <c r="C139" s="60" t="s">
        <v>56</v>
      </c>
      <c r="D139" s="56">
        <v>1196.0999999999999</v>
      </c>
      <c r="E139" s="61">
        <f t="shared" si="1"/>
        <v>1196.0999999999999</v>
      </c>
      <c r="F139" s="114" t="e">
        <f>#REF!</f>
        <v>#REF!</v>
      </c>
    </row>
    <row r="140" spans="1:6" s="7" customFormat="1" ht="15.75" hidden="1" outlineLevel="7">
      <c r="A140" s="34" t="s">
        <v>28</v>
      </c>
      <c r="B140" s="23">
        <v>951</v>
      </c>
      <c r="C140" s="63" t="s">
        <v>56</v>
      </c>
      <c r="D140" s="64">
        <v>703.4</v>
      </c>
      <c r="E140" s="61">
        <f t="shared" si="1"/>
        <v>703.4</v>
      </c>
      <c r="F140" s="114" t="e">
        <f>#REF!</f>
        <v>#REF!</v>
      </c>
    </row>
    <row r="141" spans="1:6" s="7" customFormat="1" ht="15.75" hidden="1" outlineLevel="7">
      <c r="A141" s="34" t="s">
        <v>30</v>
      </c>
      <c r="B141" s="23">
        <v>951</v>
      </c>
      <c r="C141" s="63" t="s">
        <v>56</v>
      </c>
      <c r="D141" s="64">
        <v>492.7</v>
      </c>
      <c r="E141" s="61">
        <f t="shared" si="1"/>
        <v>492.7</v>
      </c>
      <c r="F141" s="114" t="e">
        <f>#REF!</f>
        <v>#REF!</v>
      </c>
    </row>
    <row r="142" spans="1:6" s="7" customFormat="1" ht="15.75" hidden="1" outlineLevel="5">
      <c r="A142" s="58" t="s">
        <v>43</v>
      </c>
      <c r="B142" s="23">
        <v>951</v>
      </c>
      <c r="C142" s="60" t="s">
        <v>56</v>
      </c>
      <c r="D142" s="56">
        <v>0.5</v>
      </c>
      <c r="E142" s="61">
        <f t="shared" si="1"/>
        <v>0.5</v>
      </c>
      <c r="F142" s="114" t="e">
        <f>#REF!</f>
        <v>#REF!</v>
      </c>
    </row>
    <row r="143" spans="1:6" s="7" customFormat="1" ht="15.75" hidden="1" outlineLevel="6">
      <c r="A143" s="58" t="s">
        <v>45</v>
      </c>
      <c r="B143" s="23">
        <v>951</v>
      </c>
      <c r="C143" s="60" t="s">
        <v>56</v>
      </c>
      <c r="D143" s="56">
        <v>0.5</v>
      </c>
      <c r="E143" s="61">
        <f t="shared" si="1"/>
        <v>0.5</v>
      </c>
      <c r="F143" s="114" t="e">
        <f>#REF!</f>
        <v>#REF!</v>
      </c>
    </row>
    <row r="144" spans="1:6" s="7" customFormat="1" ht="15.75" hidden="1" outlineLevel="7">
      <c r="A144" s="34" t="s">
        <v>47</v>
      </c>
      <c r="B144" s="23">
        <v>951</v>
      </c>
      <c r="C144" s="63" t="s">
        <v>56</v>
      </c>
      <c r="D144" s="64">
        <v>0.5</v>
      </c>
      <c r="E144" s="61">
        <f t="shared" si="1"/>
        <v>0.5</v>
      </c>
      <c r="F144" s="114" t="e">
        <f>#REF!</f>
        <v>#REF!</v>
      </c>
    </row>
    <row r="145" spans="1:6" s="7" customFormat="1" ht="15.75" hidden="1" outlineLevel="3">
      <c r="A145" s="58" t="s">
        <v>58</v>
      </c>
      <c r="B145" s="23">
        <v>951</v>
      </c>
      <c r="C145" s="60" t="s">
        <v>56</v>
      </c>
      <c r="D145" s="56">
        <v>30172.9</v>
      </c>
      <c r="E145" s="61">
        <f t="shared" si="1"/>
        <v>30172.9</v>
      </c>
      <c r="F145" s="114" t="e">
        <f>#REF!</f>
        <v>#REF!</v>
      </c>
    </row>
    <row r="146" spans="1:6" s="7" customFormat="1" ht="33.75" hidden="1" outlineLevel="5">
      <c r="A146" s="58" t="s">
        <v>13</v>
      </c>
      <c r="B146" s="23">
        <v>951</v>
      </c>
      <c r="C146" s="60" t="s">
        <v>56</v>
      </c>
      <c r="D146" s="56">
        <v>30172.9</v>
      </c>
      <c r="E146" s="61">
        <f t="shared" si="1"/>
        <v>30172.9</v>
      </c>
      <c r="F146" s="114" t="e">
        <f>#REF!</f>
        <v>#REF!</v>
      </c>
    </row>
    <row r="147" spans="1:6" s="7" customFormat="1" ht="15.75" hidden="1" outlineLevel="6">
      <c r="A147" s="58" t="s">
        <v>15</v>
      </c>
      <c r="B147" s="23">
        <v>951</v>
      </c>
      <c r="C147" s="60" t="s">
        <v>56</v>
      </c>
      <c r="D147" s="56">
        <v>30172.9</v>
      </c>
      <c r="E147" s="61">
        <f t="shared" si="1"/>
        <v>30172.9</v>
      </c>
      <c r="F147" s="114" t="e">
        <f>#REF!</f>
        <v>#REF!</v>
      </c>
    </row>
    <row r="148" spans="1:6" s="7" customFormat="1" ht="15.75" hidden="1" outlineLevel="7">
      <c r="A148" s="34" t="s">
        <v>17</v>
      </c>
      <c r="B148" s="23">
        <v>951</v>
      </c>
      <c r="C148" s="63" t="s">
        <v>56</v>
      </c>
      <c r="D148" s="64">
        <v>30003.7</v>
      </c>
      <c r="E148" s="61">
        <f t="shared" si="1"/>
        <v>30003.7</v>
      </c>
      <c r="F148" s="114" t="e">
        <f>#REF!</f>
        <v>#REF!</v>
      </c>
    </row>
    <row r="149" spans="1:6" s="7" customFormat="1" ht="15.75" hidden="1" outlineLevel="7">
      <c r="A149" s="34" t="s">
        <v>22</v>
      </c>
      <c r="B149" s="23">
        <v>951</v>
      </c>
      <c r="C149" s="63" t="s">
        <v>56</v>
      </c>
      <c r="D149" s="64">
        <v>169.2</v>
      </c>
      <c r="E149" s="61">
        <f t="shared" si="1"/>
        <v>169.2</v>
      </c>
      <c r="F149" s="114" t="e">
        <f>#REF!</f>
        <v>#REF!</v>
      </c>
    </row>
    <row r="150" spans="1:6" s="7" customFormat="1" ht="45" hidden="1" outlineLevel="3">
      <c r="A150" s="79" t="s">
        <v>59</v>
      </c>
      <c r="B150" s="23">
        <v>951</v>
      </c>
      <c r="C150" s="60" t="s">
        <v>56</v>
      </c>
      <c r="D150" s="56">
        <v>200</v>
      </c>
      <c r="E150" s="61">
        <f t="shared" si="1"/>
        <v>200</v>
      </c>
      <c r="F150" s="114" t="e">
        <f>#REF!</f>
        <v>#REF!</v>
      </c>
    </row>
    <row r="151" spans="1:6" s="7" customFormat="1" ht="33.75" hidden="1" outlineLevel="4">
      <c r="A151" s="58" t="s">
        <v>60</v>
      </c>
      <c r="B151" s="23">
        <v>951</v>
      </c>
      <c r="C151" s="60" t="s">
        <v>56</v>
      </c>
      <c r="D151" s="56">
        <v>100</v>
      </c>
      <c r="E151" s="61">
        <f t="shared" si="1"/>
        <v>100</v>
      </c>
      <c r="F151" s="114" t="e">
        <f>#REF!</f>
        <v>#REF!</v>
      </c>
    </row>
    <row r="152" spans="1:6" s="7" customFormat="1" ht="15.75" hidden="1" outlineLevel="5">
      <c r="A152" s="58" t="s">
        <v>24</v>
      </c>
      <c r="B152" s="23">
        <v>951</v>
      </c>
      <c r="C152" s="60" t="s">
        <v>56</v>
      </c>
      <c r="D152" s="56">
        <v>100</v>
      </c>
      <c r="E152" s="61">
        <f t="shared" si="1"/>
        <v>100</v>
      </c>
      <c r="F152" s="114" t="e">
        <f>#REF!</f>
        <v>#REF!</v>
      </c>
    </row>
    <row r="153" spans="1:6" s="7" customFormat="1" ht="15.75" hidden="1" outlineLevel="6">
      <c r="A153" s="58" t="s">
        <v>26</v>
      </c>
      <c r="B153" s="23">
        <v>951</v>
      </c>
      <c r="C153" s="60" t="s">
        <v>56</v>
      </c>
      <c r="D153" s="56">
        <v>100</v>
      </c>
      <c r="E153" s="61">
        <f t="shared" si="1"/>
        <v>100</v>
      </c>
      <c r="F153" s="114" t="e">
        <f>#REF!</f>
        <v>#REF!</v>
      </c>
    </row>
    <row r="154" spans="1:6" s="7" customFormat="1" ht="15.75" hidden="1" outlineLevel="7">
      <c r="A154" s="34" t="s">
        <v>30</v>
      </c>
      <c r="B154" s="23">
        <v>951</v>
      </c>
      <c r="C154" s="63" t="s">
        <v>56</v>
      </c>
      <c r="D154" s="64">
        <v>100</v>
      </c>
      <c r="E154" s="61">
        <f t="shared" si="1"/>
        <v>100</v>
      </c>
      <c r="F154" s="114" t="e">
        <f>#REF!</f>
        <v>#REF!</v>
      </c>
    </row>
    <row r="155" spans="1:6" s="7" customFormat="1" ht="33.75" hidden="1" outlineLevel="4">
      <c r="A155" s="58" t="s">
        <v>61</v>
      </c>
      <c r="B155" s="23">
        <v>951</v>
      </c>
      <c r="C155" s="60" t="s">
        <v>56</v>
      </c>
      <c r="D155" s="56">
        <v>100</v>
      </c>
      <c r="E155" s="61">
        <f t="shared" si="1"/>
        <v>100</v>
      </c>
      <c r="F155" s="114" t="e">
        <f>#REF!</f>
        <v>#REF!</v>
      </c>
    </row>
    <row r="156" spans="1:6" s="7" customFormat="1" ht="15.75" hidden="1" outlineLevel="5">
      <c r="A156" s="58" t="s">
        <v>24</v>
      </c>
      <c r="B156" s="23">
        <v>951</v>
      </c>
      <c r="C156" s="60" t="s">
        <v>56</v>
      </c>
      <c r="D156" s="56">
        <v>100</v>
      </c>
      <c r="E156" s="61">
        <f t="shared" si="1"/>
        <v>100</v>
      </c>
      <c r="F156" s="114" t="e">
        <f>#REF!</f>
        <v>#REF!</v>
      </c>
    </row>
    <row r="157" spans="1:6" s="7" customFormat="1" ht="15.75" hidden="1" outlineLevel="6">
      <c r="A157" s="58" t="s">
        <v>26</v>
      </c>
      <c r="B157" s="23">
        <v>951</v>
      </c>
      <c r="C157" s="60" t="s">
        <v>56</v>
      </c>
      <c r="D157" s="56">
        <v>100</v>
      </c>
      <c r="E157" s="61">
        <f t="shared" si="1"/>
        <v>100</v>
      </c>
      <c r="F157" s="114" t="e">
        <f>#REF!</f>
        <v>#REF!</v>
      </c>
    </row>
    <row r="158" spans="1:6" s="7" customFormat="1" ht="15.75" hidden="1" outlineLevel="7">
      <c r="A158" s="34" t="s">
        <v>30</v>
      </c>
      <c r="B158" s="23">
        <v>951</v>
      </c>
      <c r="C158" s="63" t="s">
        <v>56</v>
      </c>
      <c r="D158" s="64">
        <v>100</v>
      </c>
      <c r="E158" s="61">
        <f t="shared" ref="E158:E170" si="2">D158</f>
        <v>100</v>
      </c>
      <c r="F158" s="114" t="e">
        <f>#REF!</f>
        <v>#REF!</v>
      </c>
    </row>
    <row r="159" spans="1:6" s="7" customFormat="1" ht="15.75" hidden="1" outlineLevel="2">
      <c r="A159" s="58" t="s">
        <v>62</v>
      </c>
      <c r="B159" s="23">
        <v>951</v>
      </c>
      <c r="C159" s="60" t="s">
        <v>56</v>
      </c>
      <c r="D159" s="56">
        <v>218237.9</v>
      </c>
      <c r="E159" s="61">
        <f t="shared" si="2"/>
        <v>218237.9</v>
      </c>
      <c r="F159" s="114" t="e">
        <f>#REF!</f>
        <v>#REF!</v>
      </c>
    </row>
    <row r="160" spans="1:6" s="7" customFormat="1" ht="22.5" hidden="1" outlineLevel="3">
      <c r="A160" s="58" t="s">
        <v>63</v>
      </c>
      <c r="B160" s="23">
        <v>951</v>
      </c>
      <c r="C160" s="60" t="s">
        <v>56</v>
      </c>
      <c r="D160" s="56">
        <v>837.9</v>
      </c>
      <c r="E160" s="61">
        <f t="shared" si="2"/>
        <v>837.9</v>
      </c>
      <c r="F160" s="114" t="e">
        <f>#REF!</f>
        <v>#REF!</v>
      </c>
    </row>
    <row r="161" spans="1:6" s="7" customFormat="1" ht="15.75" hidden="1" outlineLevel="5">
      <c r="A161" s="58" t="s">
        <v>24</v>
      </c>
      <c r="B161" s="23">
        <v>951</v>
      </c>
      <c r="C161" s="60" t="s">
        <v>56</v>
      </c>
      <c r="D161" s="56">
        <v>799.6</v>
      </c>
      <c r="E161" s="61">
        <f t="shared" si="2"/>
        <v>799.6</v>
      </c>
      <c r="F161" s="114" t="e">
        <f>#REF!</f>
        <v>#REF!</v>
      </c>
    </row>
    <row r="162" spans="1:6" s="7" customFormat="1" ht="15.75" hidden="1" outlineLevel="6">
      <c r="A162" s="58" t="s">
        <v>26</v>
      </c>
      <c r="B162" s="23">
        <v>951</v>
      </c>
      <c r="C162" s="60" t="s">
        <v>56</v>
      </c>
      <c r="D162" s="56">
        <v>799.6</v>
      </c>
      <c r="E162" s="61">
        <f t="shared" si="2"/>
        <v>799.6</v>
      </c>
      <c r="F162" s="114" t="e">
        <f>#REF!</f>
        <v>#REF!</v>
      </c>
    </row>
    <row r="163" spans="1:6" s="7" customFormat="1" ht="15.75" hidden="1" outlineLevel="7">
      <c r="A163" s="34" t="s">
        <v>30</v>
      </c>
      <c r="B163" s="23">
        <v>951</v>
      </c>
      <c r="C163" s="63" t="s">
        <v>56</v>
      </c>
      <c r="D163" s="64">
        <v>799.6</v>
      </c>
      <c r="E163" s="61">
        <f t="shared" si="2"/>
        <v>799.6</v>
      </c>
      <c r="F163" s="114" t="e">
        <f>#REF!</f>
        <v>#REF!</v>
      </c>
    </row>
    <row r="164" spans="1:6" s="7" customFormat="1" ht="15.75" hidden="1" outlineLevel="5">
      <c r="A164" s="58" t="s">
        <v>32</v>
      </c>
      <c r="B164" s="23">
        <v>951</v>
      </c>
      <c r="C164" s="60" t="s">
        <v>56</v>
      </c>
      <c r="D164" s="56">
        <v>38.299999999999997</v>
      </c>
      <c r="E164" s="61">
        <f t="shared" si="2"/>
        <v>38.299999999999997</v>
      </c>
      <c r="F164" s="114" t="e">
        <f>#REF!</f>
        <v>#REF!</v>
      </c>
    </row>
    <row r="165" spans="1:6" s="7" customFormat="1" ht="15.75" hidden="1" outlineLevel="6">
      <c r="A165" s="58" t="s">
        <v>64</v>
      </c>
      <c r="B165" s="23">
        <v>951</v>
      </c>
      <c r="C165" s="60" t="s">
        <v>56</v>
      </c>
      <c r="D165" s="56">
        <v>38.299999999999997</v>
      </c>
      <c r="E165" s="61">
        <f t="shared" si="2"/>
        <v>38.299999999999997</v>
      </c>
      <c r="F165" s="114" t="e">
        <f>#REF!</f>
        <v>#REF!</v>
      </c>
    </row>
    <row r="166" spans="1:6" s="7" customFormat="1" ht="15.75" hidden="1" outlineLevel="7">
      <c r="A166" s="34" t="s">
        <v>64</v>
      </c>
      <c r="B166" s="23">
        <v>951</v>
      </c>
      <c r="C166" s="63" t="s">
        <v>56</v>
      </c>
      <c r="D166" s="64">
        <v>38.299999999999997</v>
      </c>
      <c r="E166" s="61">
        <f t="shared" si="2"/>
        <v>38.299999999999997</v>
      </c>
      <c r="F166" s="114" t="e">
        <f>#REF!</f>
        <v>#REF!</v>
      </c>
    </row>
    <row r="167" spans="1:6" s="7" customFormat="1" ht="22.5" hidden="1" outlineLevel="3">
      <c r="A167" s="58" t="s">
        <v>65</v>
      </c>
      <c r="B167" s="23">
        <v>951</v>
      </c>
      <c r="C167" s="60" t="s">
        <v>56</v>
      </c>
      <c r="D167" s="56">
        <v>217400</v>
      </c>
      <c r="E167" s="61">
        <f t="shared" si="2"/>
        <v>217400</v>
      </c>
      <c r="F167" s="114" t="e">
        <f>#REF!</f>
        <v>#REF!</v>
      </c>
    </row>
    <row r="168" spans="1:6" s="7" customFormat="1" ht="15.75" hidden="1" outlineLevel="5">
      <c r="A168" s="58" t="s">
        <v>43</v>
      </c>
      <c r="B168" s="23">
        <v>951</v>
      </c>
      <c r="C168" s="60" t="s">
        <v>56</v>
      </c>
      <c r="D168" s="56">
        <v>217400</v>
      </c>
      <c r="E168" s="61">
        <f t="shared" si="2"/>
        <v>217400</v>
      </c>
      <c r="F168" s="114" t="e">
        <f>#REF!</f>
        <v>#REF!</v>
      </c>
    </row>
    <row r="169" spans="1:6" s="7" customFormat="1" ht="15.75" hidden="1" outlineLevel="6">
      <c r="A169" s="58" t="s">
        <v>66</v>
      </c>
      <c r="B169" s="23">
        <v>951</v>
      </c>
      <c r="C169" s="60" t="s">
        <v>56</v>
      </c>
      <c r="D169" s="56">
        <v>217400</v>
      </c>
      <c r="E169" s="61">
        <f t="shared" si="2"/>
        <v>217400</v>
      </c>
      <c r="F169" s="114" t="e">
        <f>#REF!</f>
        <v>#REF!</v>
      </c>
    </row>
    <row r="170" spans="1:6" s="7" customFormat="1" ht="15.75" hidden="1" outlineLevel="7">
      <c r="A170" s="34" t="s">
        <v>66</v>
      </c>
      <c r="B170" s="23">
        <v>951</v>
      </c>
      <c r="C170" s="63" t="s">
        <v>56</v>
      </c>
      <c r="D170" s="64">
        <v>217400</v>
      </c>
      <c r="E170" s="61">
        <f t="shared" si="2"/>
        <v>217400</v>
      </c>
      <c r="F170" s="114" t="e">
        <f>#REF!</f>
        <v>#REF!</v>
      </c>
    </row>
    <row r="171" spans="1:6" s="7" customFormat="1" ht="22.5" hidden="1" outlineLevel="7">
      <c r="A171" s="34" t="s">
        <v>560</v>
      </c>
      <c r="B171" s="23">
        <v>951</v>
      </c>
      <c r="C171" s="63" t="s">
        <v>38</v>
      </c>
      <c r="D171" s="66" t="s">
        <v>11</v>
      </c>
      <c r="E171" s="65"/>
      <c r="F171" s="115">
        <f>F172</f>
        <v>32990.100000000006</v>
      </c>
    </row>
    <row r="172" spans="1:6" s="7" customFormat="1" ht="23.25" outlineLevel="7">
      <c r="A172" s="93" t="s">
        <v>862</v>
      </c>
      <c r="B172" s="23">
        <v>951</v>
      </c>
      <c r="C172" s="63" t="s">
        <v>38</v>
      </c>
      <c r="D172" s="66" t="s">
        <v>618</v>
      </c>
      <c r="E172" s="65"/>
      <c r="F172" s="115">
        <f>F173</f>
        <v>32990.100000000006</v>
      </c>
    </row>
    <row r="173" spans="1:6" s="7" customFormat="1" ht="15.75" outlineLevel="7">
      <c r="A173" s="39" t="s">
        <v>762</v>
      </c>
      <c r="B173" s="23">
        <v>951</v>
      </c>
      <c r="C173" s="63" t="s">
        <v>38</v>
      </c>
      <c r="D173" s="66" t="s">
        <v>766</v>
      </c>
      <c r="E173" s="65"/>
      <c r="F173" s="115">
        <f>F174+F195+F332+F330</f>
        <v>32990.100000000006</v>
      </c>
    </row>
    <row r="174" spans="1:6" s="7" customFormat="1" ht="33.75" outlineLevel="7">
      <c r="A174" s="34" t="s">
        <v>763</v>
      </c>
      <c r="B174" s="23">
        <v>951</v>
      </c>
      <c r="C174" s="63" t="s">
        <v>38</v>
      </c>
      <c r="D174" s="66" t="s">
        <v>766</v>
      </c>
      <c r="E174" s="70" t="s">
        <v>14</v>
      </c>
      <c r="F174" s="115">
        <f>F175</f>
        <v>28149.9</v>
      </c>
    </row>
    <row r="175" spans="1:6" s="7" customFormat="1" ht="15.75" outlineLevel="1">
      <c r="A175" s="34" t="s">
        <v>764</v>
      </c>
      <c r="B175" s="23">
        <v>951</v>
      </c>
      <c r="C175" s="63" t="s">
        <v>38</v>
      </c>
      <c r="D175" s="66" t="s">
        <v>766</v>
      </c>
      <c r="E175" s="70">
        <v>120</v>
      </c>
      <c r="F175" s="115">
        <f>F192+F193+F194</f>
        <v>28149.9</v>
      </c>
    </row>
    <row r="176" spans="1:6" s="7" customFormat="1" ht="15.75" hidden="1" outlineLevel="2">
      <c r="A176" s="34" t="s">
        <v>619</v>
      </c>
      <c r="B176" s="23">
        <v>951</v>
      </c>
      <c r="C176" s="63" t="s">
        <v>68</v>
      </c>
      <c r="D176" s="66" t="s">
        <v>766</v>
      </c>
      <c r="E176" s="65" t="str">
        <f t="shared" ref="E176:E191" si="3">D176</f>
        <v>01002 20100</v>
      </c>
      <c r="F176" s="115" t="e">
        <f>#REF!</f>
        <v>#REF!</v>
      </c>
    </row>
    <row r="177" spans="1:6" s="7" customFormat="1" ht="22.5" hidden="1" outlineLevel="3">
      <c r="A177" s="34" t="s">
        <v>620</v>
      </c>
      <c r="B177" s="23">
        <v>951</v>
      </c>
      <c r="C177" s="63" t="s">
        <v>68</v>
      </c>
      <c r="D177" s="66" t="s">
        <v>766</v>
      </c>
      <c r="E177" s="65" t="str">
        <f t="shared" si="3"/>
        <v>01002 20100</v>
      </c>
      <c r="F177" s="115" t="e">
        <f>#REF!</f>
        <v>#REF!</v>
      </c>
    </row>
    <row r="178" spans="1:6" s="7" customFormat="1" ht="22.5" hidden="1" outlineLevel="5">
      <c r="A178" s="34" t="s">
        <v>641</v>
      </c>
      <c r="B178" s="23">
        <v>951</v>
      </c>
      <c r="C178" s="63" t="s">
        <v>68</v>
      </c>
      <c r="D178" s="66" t="s">
        <v>766</v>
      </c>
      <c r="E178" s="65" t="str">
        <f t="shared" si="3"/>
        <v>01002 20100</v>
      </c>
      <c r="F178" s="115" t="e">
        <f>#REF!</f>
        <v>#REF!</v>
      </c>
    </row>
    <row r="179" spans="1:6" s="7" customFormat="1" ht="15.75" hidden="1" outlineLevel="6">
      <c r="A179" s="58" t="s">
        <v>71</v>
      </c>
      <c r="B179" s="23">
        <v>951</v>
      </c>
      <c r="C179" s="63" t="s">
        <v>68</v>
      </c>
      <c r="D179" s="66" t="s">
        <v>766</v>
      </c>
      <c r="E179" s="65" t="str">
        <f t="shared" si="3"/>
        <v>01002 20100</v>
      </c>
      <c r="F179" s="115" t="e">
        <f>#REF!</f>
        <v>#REF!</v>
      </c>
    </row>
    <row r="180" spans="1:6" s="7" customFormat="1" ht="15.75" hidden="1" outlineLevel="7">
      <c r="A180" s="34" t="s">
        <v>71</v>
      </c>
      <c r="B180" s="23">
        <v>951</v>
      </c>
      <c r="C180" s="63" t="s">
        <v>68</v>
      </c>
      <c r="D180" s="66" t="s">
        <v>766</v>
      </c>
      <c r="E180" s="65" t="str">
        <f t="shared" si="3"/>
        <v>01002 20100</v>
      </c>
      <c r="F180" s="115" t="e">
        <f>#REF!</f>
        <v>#REF!</v>
      </c>
    </row>
    <row r="181" spans="1:6" s="7" customFormat="1" ht="15.75" hidden="1" outlineLevel="1">
      <c r="A181" s="58" t="s">
        <v>73</v>
      </c>
      <c r="B181" s="23">
        <v>951</v>
      </c>
      <c r="C181" s="63" t="s">
        <v>74</v>
      </c>
      <c r="D181" s="66" t="s">
        <v>766</v>
      </c>
      <c r="E181" s="65" t="str">
        <f t="shared" si="3"/>
        <v>01002 20100</v>
      </c>
      <c r="F181" s="115" t="e">
        <f>#REF!</f>
        <v>#REF!</v>
      </c>
    </row>
    <row r="182" spans="1:6" s="7" customFormat="1" ht="22.5" hidden="1" outlineLevel="2">
      <c r="A182" s="58" t="s">
        <v>10</v>
      </c>
      <c r="B182" s="23">
        <v>951</v>
      </c>
      <c r="C182" s="63" t="s">
        <v>74</v>
      </c>
      <c r="D182" s="66" t="s">
        <v>766</v>
      </c>
      <c r="E182" s="65" t="str">
        <f t="shared" si="3"/>
        <v>01002 20100</v>
      </c>
      <c r="F182" s="115" t="e">
        <f>#REF!</f>
        <v>#REF!</v>
      </c>
    </row>
    <row r="183" spans="1:6" s="7" customFormat="1" ht="15.75" hidden="1" outlineLevel="3">
      <c r="A183" s="58" t="s">
        <v>75</v>
      </c>
      <c r="B183" s="23">
        <v>951</v>
      </c>
      <c r="C183" s="63" t="s">
        <v>74</v>
      </c>
      <c r="D183" s="66" t="s">
        <v>766</v>
      </c>
      <c r="E183" s="65" t="str">
        <f t="shared" si="3"/>
        <v>01002 20100</v>
      </c>
      <c r="F183" s="115" t="e">
        <f>#REF!</f>
        <v>#REF!</v>
      </c>
    </row>
    <row r="184" spans="1:6" s="7" customFormat="1" ht="33.75" hidden="1" outlineLevel="5">
      <c r="A184" s="58" t="s">
        <v>13</v>
      </c>
      <c r="B184" s="23">
        <v>951</v>
      </c>
      <c r="C184" s="63" t="s">
        <v>74</v>
      </c>
      <c r="D184" s="66" t="s">
        <v>766</v>
      </c>
      <c r="E184" s="65" t="str">
        <f t="shared" si="3"/>
        <v>01002 20100</v>
      </c>
      <c r="F184" s="115" t="e">
        <f>#REF!</f>
        <v>#REF!</v>
      </c>
    </row>
    <row r="185" spans="1:6" s="7" customFormat="1" ht="15.75" hidden="1" outlineLevel="6">
      <c r="A185" s="58" t="s">
        <v>76</v>
      </c>
      <c r="B185" s="23">
        <v>951</v>
      </c>
      <c r="C185" s="63" t="s">
        <v>74</v>
      </c>
      <c r="D185" s="66" t="s">
        <v>766</v>
      </c>
      <c r="E185" s="65" t="str">
        <f t="shared" si="3"/>
        <v>01002 20100</v>
      </c>
      <c r="F185" s="115" t="e">
        <f>#REF!</f>
        <v>#REF!</v>
      </c>
    </row>
    <row r="186" spans="1:6" s="7" customFormat="1" ht="15.75" hidden="1" outlineLevel="7">
      <c r="A186" s="34" t="s">
        <v>17</v>
      </c>
      <c r="B186" s="23">
        <v>951</v>
      </c>
      <c r="C186" s="63" t="s">
        <v>74</v>
      </c>
      <c r="D186" s="66" t="s">
        <v>766</v>
      </c>
      <c r="E186" s="65" t="str">
        <f t="shared" si="3"/>
        <v>01002 20100</v>
      </c>
      <c r="F186" s="115" t="e">
        <f>#REF!</f>
        <v>#REF!</v>
      </c>
    </row>
    <row r="187" spans="1:6" s="7" customFormat="1" ht="15.75" hidden="1" outlineLevel="7">
      <c r="A187" s="34" t="s">
        <v>22</v>
      </c>
      <c r="B187" s="23">
        <v>951</v>
      </c>
      <c r="C187" s="63" t="s">
        <v>74</v>
      </c>
      <c r="D187" s="66" t="s">
        <v>766</v>
      </c>
      <c r="E187" s="65" t="str">
        <f t="shared" si="3"/>
        <v>01002 20100</v>
      </c>
      <c r="F187" s="115" t="e">
        <f>#REF!</f>
        <v>#REF!</v>
      </c>
    </row>
    <row r="188" spans="1:6" s="7" customFormat="1" ht="15.75" hidden="1" outlineLevel="5">
      <c r="A188" s="58" t="s">
        <v>24</v>
      </c>
      <c r="B188" s="23">
        <v>951</v>
      </c>
      <c r="C188" s="63" t="s">
        <v>74</v>
      </c>
      <c r="D188" s="66" t="s">
        <v>766</v>
      </c>
      <c r="E188" s="65" t="str">
        <f t="shared" si="3"/>
        <v>01002 20100</v>
      </c>
      <c r="F188" s="115" t="e">
        <f>#REF!</f>
        <v>#REF!</v>
      </c>
    </row>
    <row r="189" spans="1:6" s="7" customFormat="1" ht="15.75" hidden="1" outlineLevel="6">
      <c r="A189" s="58" t="s">
        <v>26</v>
      </c>
      <c r="B189" s="23">
        <v>951</v>
      </c>
      <c r="C189" s="63" t="s">
        <v>74</v>
      </c>
      <c r="D189" s="66" t="s">
        <v>766</v>
      </c>
      <c r="E189" s="65" t="str">
        <f t="shared" si="3"/>
        <v>01002 20100</v>
      </c>
      <c r="F189" s="115" t="e">
        <f>#REF!</f>
        <v>#REF!</v>
      </c>
    </row>
    <row r="190" spans="1:6" s="7" customFormat="1" ht="15.75" hidden="1" outlineLevel="7">
      <c r="A190" s="34" t="s">
        <v>28</v>
      </c>
      <c r="B190" s="23">
        <v>951</v>
      </c>
      <c r="C190" s="63" t="s">
        <v>74</v>
      </c>
      <c r="D190" s="66" t="s">
        <v>766</v>
      </c>
      <c r="E190" s="65" t="str">
        <f t="shared" si="3"/>
        <v>01002 20100</v>
      </c>
      <c r="F190" s="115" t="e">
        <f>#REF!</f>
        <v>#REF!</v>
      </c>
    </row>
    <row r="191" spans="1:6" s="7" customFormat="1" ht="15.75" hidden="1" outlineLevel="7">
      <c r="A191" s="34" t="s">
        <v>30</v>
      </c>
      <c r="B191" s="23">
        <v>951</v>
      </c>
      <c r="C191" s="63" t="s">
        <v>74</v>
      </c>
      <c r="D191" s="66" t="s">
        <v>766</v>
      </c>
      <c r="E191" s="65" t="str">
        <f t="shared" si="3"/>
        <v>01002 20100</v>
      </c>
      <c r="F191" s="115" t="e">
        <f>#REF!</f>
        <v>#REF!</v>
      </c>
    </row>
    <row r="192" spans="1:6" s="7" customFormat="1" ht="15.75" outlineLevel="7">
      <c r="A192" s="34" t="s">
        <v>619</v>
      </c>
      <c r="B192" s="23">
        <v>951</v>
      </c>
      <c r="C192" s="63" t="s">
        <v>38</v>
      </c>
      <c r="D192" s="66" t="s">
        <v>766</v>
      </c>
      <c r="E192" s="70">
        <v>121</v>
      </c>
      <c r="F192" s="115">
        <v>22422.5</v>
      </c>
    </row>
    <row r="193" spans="1:6" s="7" customFormat="1" ht="22.5" outlineLevel="7">
      <c r="A193" s="34" t="s">
        <v>620</v>
      </c>
      <c r="B193" s="23">
        <v>951</v>
      </c>
      <c r="C193" s="63" t="s">
        <v>38</v>
      </c>
      <c r="D193" s="66" t="s">
        <v>766</v>
      </c>
      <c r="E193" s="70" t="s">
        <v>623</v>
      </c>
      <c r="F193" s="115">
        <v>5108.7</v>
      </c>
    </row>
    <row r="194" spans="1:6" s="7" customFormat="1" ht="22.5" outlineLevel="7">
      <c r="A194" s="34" t="s">
        <v>641</v>
      </c>
      <c r="B194" s="23">
        <v>951</v>
      </c>
      <c r="C194" s="63" t="s">
        <v>38</v>
      </c>
      <c r="D194" s="66" t="s">
        <v>766</v>
      </c>
      <c r="E194" s="70" t="s">
        <v>23</v>
      </c>
      <c r="F194" s="115">
        <v>618.70000000000005</v>
      </c>
    </row>
    <row r="195" spans="1:6" s="7" customFormat="1" ht="15.75" outlineLevel="7">
      <c r="A195" s="34" t="s">
        <v>642</v>
      </c>
      <c r="B195" s="23">
        <v>951</v>
      </c>
      <c r="C195" s="63" t="s">
        <v>38</v>
      </c>
      <c r="D195" s="66" t="s">
        <v>766</v>
      </c>
      <c r="E195" s="70" t="s">
        <v>25</v>
      </c>
      <c r="F195" s="115">
        <f>F196</f>
        <v>4661.8</v>
      </c>
    </row>
    <row r="196" spans="1:6" s="7" customFormat="1" ht="21" customHeight="1" outlineLevel="7">
      <c r="A196" s="34" t="s">
        <v>643</v>
      </c>
      <c r="B196" s="23">
        <v>951</v>
      </c>
      <c r="C196" s="63" t="s">
        <v>38</v>
      </c>
      <c r="D196" s="66" t="s">
        <v>766</v>
      </c>
      <c r="E196" s="70" t="s">
        <v>27</v>
      </c>
      <c r="F196" s="115">
        <f>F197+F198</f>
        <v>4661.8</v>
      </c>
    </row>
    <row r="197" spans="1:6" s="7" customFormat="1" ht="15.75" outlineLevel="7">
      <c r="A197" s="34" t="s">
        <v>28</v>
      </c>
      <c r="B197" s="23">
        <v>951</v>
      </c>
      <c r="C197" s="63" t="s">
        <v>38</v>
      </c>
      <c r="D197" s="66" t="s">
        <v>766</v>
      </c>
      <c r="E197" s="70" t="s">
        <v>29</v>
      </c>
      <c r="F197" s="115">
        <v>1397.9</v>
      </c>
    </row>
    <row r="198" spans="1:6" s="7" customFormat="1" ht="15.75" outlineLevel="7">
      <c r="A198" s="34" t="s">
        <v>767</v>
      </c>
      <c r="B198" s="23">
        <v>951</v>
      </c>
      <c r="C198" s="63" t="s">
        <v>38</v>
      </c>
      <c r="D198" s="66" t="s">
        <v>766</v>
      </c>
      <c r="E198" s="70" t="s">
        <v>31</v>
      </c>
      <c r="F198" s="115">
        <v>3263.9</v>
      </c>
    </row>
    <row r="199" spans="1:6" s="7" customFormat="1" ht="22.5" hidden="1" outlineLevel="1">
      <c r="A199" s="58" t="s">
        <v>49</v>
      </c>
      <c r="B199" s="23">
        <v>951</v>
      </c>
      <c r="C199" s="60" t="s">
        <v>50</v>
      </c>
      <c r="D199" s="66" t="s">
        <v>766</v>
      </c>
      <c r="E199" s="61"/>
      <c r="F199" s="114">
        <f>F305</f>
        <v>922</v>
      </c>
    </row>
    <row r="200" spans="1:6" s="7" customFormat="1" ht="22.5" hidden="1" outlineLevel="2">
      <c r="A200" s="58" t="s">
        <v>10</v>
      </c>
      <c r="B200" s="23">
        <v>951</v>
      </c>
      <c r="C200" s="60" t="s">
        <v>38</v>
      </c>
      <c r="D200" s="66" t="s">
        <v>766</v>
      </c>
      <c r="E200" s="61" t="str">
        <f t="shared" ref="E200:E277" si="4">D200</f>
        <v>01002 20100</v>
      </c>
      <c r="F200" s="114" t="e">
        <f>#REF!</f>
        <v>#REF!</v>
      </c>
    </row>
    <row r="201" spans="1:6" s="7" customFormat="1" ht="15.75" hidden="1" outlineLevel="3">
      <c r="A201" s="58" t="s">
        <v>21</v>
      </c>
      <c r="B201" s="23">
        <v>951</v>
      </c>
      <c r="C201" s="60" t="s">
        <v>38</v>
      </c>
      <c r="D201" s="66" t="s">
        <v>766</v>
      </c>
      <c r="E201" s="61" t="str">
        <f t="shared" si="4"/>
        <v>01002 20100</v>
      </c>
      <c r="F201" s="114" t="e">
        <f>#REF!</f>
        <v>#REF!</v>
      </c>
    </row>
    <row r="202" spans="1:6" s="7" customFormat="1" ht="33.75" hidden="1" outlineLevel="5">
      <c r="A202" s="58" t="s">
        <v>13</v>
      </c>
      <c r="B202" s="23">
        <v>951</v>
      </c>
      <c r="C202" s="60" t="s">
        <v>38</v>
      </c>
      <c r="D202" s="66" t="s">
        <v>766</v>
      </c>
      <c r="E202" s="61" t="str">
        <f t="shared" si="4"/>
        <v>01002 20100</v>
      </c>
      <c r="F202" s="114" t="e">
        <f>#REF!</f>
        <v>#REF!</v>
      </c>
    </row>
    <row r="203" spans="1:6" s="7" customFormat="1" ht="15.75" hidden="1" outlineLevel="6">
      <c r="A203" s="58" t="s">
        <v>15</v>
      </c>
      <c r="B203" s="23">
        <v>951</v>
      </c>
      <c r="C203" s="60" t="s">
        <v>38</v>
      </c>
      <c r="D203" s="66" t="s">
        <v>766</v>
      </c>
      <c r="E203" s="61" t="str">
        <f t="shared" si="4"/>
        <v>01002 20100</v>
      </c>
      <c r="F203" s="114" t="e">
        <f>#REF!</f>
        <v>#REF!</v>
      </c>
    </row>
    <row r="204" spans="1:6" s="7" customFormat="1" ht="15.75" hidden="1" outlineLevel="7">
      <c r="A204" s="34" t="s">
        <v>17</v>
      </c>
      <c r="B204" s="23">
        <v>951</v>
      </c>
      <c r="C204" s="63" t="s">
        <v>38</v>
      </c>
      <c r="D204" s="66" t="s">
        <v>766</v>
      </c>
      <c r="E204" s="61" t="str">
        <f t="shared" si="4"/>
        <v>01002 20100</v>
      </c>
      <c r="F204" s="114" t="e">
        <f>#REF!</f>
        <v>#REF!</v>
      </c>
    </row>
    <row r="205" spans="1:6" s="7" customFormat="1" ht="15.75" hidden="1" outlineLevel="7">
      <c r="A205" s="34" t="s">
        <v>22</v>
      </c>
      <c r="B205" s="23">
        <v>951</v>
      </c>
      <c r="C205" s="63" t="s">
        <v>38</v>
      </c>
      <c r="D205" s="66" t="s">
        <v>766</v>
      </c>
      <c r="E205" s="61" t="str">
        <f t="shared" si="4"/>
        <v>01002 20100</v>
      </c>
      <c r="F205" s="114" t="e">
        <f>#REF!</f>
        <v>#REF!</v>
      </c>
    </row>
    <row r="206" spans="1:6" s="7" customFormat="1" ht="15.75" hidden="1" outlineLevel="5">
      <c r="A206" s="58" t="s">
        <v>24</v>
      </c>
      <c r="B206" s="23">
        <v>951</v>
      </c>
      <c r="C206" s="60" t="s">
        <v>38</v>
      </c>
      <c r="D206" s="66" t="s">
        <v>766</v>
      </c>
      <c r="E206" s="61" t="str">
        <f t="shared" si="4"/>
        <v>01002 20100</v>
      </c>
      <c r="F206" s="114" t="e">
        <f>#REF!</f>
        <v>#REF!</v>
      </c>
    </row>
    <row r="207" spans="1:6" s="7" customFormat="1" ht="15.75" hidden="1" outlineLevel="6">
      <c r="A207" s="58" t="s">
        <v>26</v>
      </c>
      <c r="B207" s="23">
        <v>951</v>
      </c>
      <c r="C207" s="60" t="s">
        <v>38</v>
      </c>
      <c r="D207" s="66" t="s">
        <v>766</v>
      </c>
      <c r="E207" s="61" t="str">
        <f t="shared" si="4"/>
        <v>01002 20100</v>
      </c>
      <c r="F207" s="114" t="e">
        <f>#REF!</f>
        <v>#REF!</v>
      </c>
    </row>
    <row r="208" spans="1:6" s="7" customFormat="1" ht="15.75" hidden="1" outlineLevel="7">
      <c r="A208" s="34" t="s">
        <v>30</v>
      </c>
      <c r="B208" s="23">
        <v>951</v>
      </c>
      <c r="C208" s="63" t="s">
        <v>38</v>
      </c>
      <c r="D208" s="66" t="s">
        <v>766</v>
      </c>
      <c r="E208" s="61" t="str">
        <f t="shared" si="4"/>
        <v>01002 20100</v>
      </c>
      <c r="F208" s="114" t="e">
        <f>#REF!</f>
        <v>#REF!</v>
      </c>
    </row>
    <row r="209" spans="1:6" s="7" customFormat="1" ht="33.75" hidden="1" outlineLevel="3">
      <c r="A209" s="58" t="s">
        <v>39</v>
      </c>
      <c r="B209" s="23">
        <v>951</v>
      </c>
      <c r="C209" s="60" t="s">
        <v>38</v>
      </c>
      <c r="D209" s="66" t="s">
        <v>766</v>
      </c>
      <c r="E209" s="61" t="str">
        <f t="shared" si="4"/>
        <v>01002 20100</v>
      </c>
      <c r="F209" s="114" t="e">
        <f>#REF!</f>
        <v>#REF!</v>
      </c>
    </row>
    <row r="210" spans="1:6" s="7" customFormat="1" ht="33.75" hidden="1" outlineLevel="5">
      <c r="A210" s="58" t="s">
        <v>13</v>
      </c>
      <c r="B210" s="23">
        <v>951</v>
      </c>
      <c r="C210" s="60" t="s">
        <v>38</v>
      </c>
      <c r="D210" s="66" t="s">
        <v>766</v>
      </c>
      <c r="E210" s="61" t="str">
        <f t="shared" si="4"/>
        <v>01002 20100</v>
      </c>
      <c r="F210" s="114" t="e">
        <f>#REF!</f>
        <v>#REF!</v>
      </c>
    </row>
    <row r="211" spans="1:6" s="7" customFormat="1" ht="15.75" hidden="1" outlineLevel="6">
      <c r="A211" s="58" t="s">
        <v>15</v>
      </c>
      <c r="B211" s="23">
        <v>951</v>
      </c>
      <c r="C211" s="60" t="s">
        <v>38</v>
      </c>
      <c r="D211" s="66" t="s">
        <v>766</v>
      </c>
      <c r="E211" s="61" t="str">
        <f t="shared" si="4"/>
        <v>01002 20100</v>
      </c>
      <c r="F211" s="114" t="e">
        <f>#REF!</f>
        <v>#REF!</v>
      </c>
    </row>
    <row r="212" spans="1:6" s="7" customFormat="1" ht="15.75" hidden="1" outlineLevel="7">
      <c r="A212" s="34" t="s">
        <v>17</v>
      </c>
      <c r="B212" s="23">
        <v>951</v>
      </c>
      <c r="C212" s="63" t="s">
        <v>38</v>
      </c>
      <c r="D212" s="66" t="s">
        <v>766</v>
      </c>
      <c r="E212" s="61" t="str">
        <f t="shared" si="4"/>
        <v>01002 20100</v>
      </c>
      <c r="F212" s="114" t="e">
        <f>#REF!</f>
        <v>#REF!</v>
      </c>
    </row>
    <row r="213" spans="1:6" s="7" customFormat="1" ht="15.75" hidden="1" outlineLevel="7">
      <c r="A213" s="34" t="s">
        <v>22</v>
      </c>
      <c r="B213" s="23">
        <v>951</v>
      </c>
      <c r="C213" s="63" t="s">
        <v>38</v>
      </c>
      <c r="D213" s="66" t="s">
        <v>766</v>
      </c>
      <c r="E213" s="61" t="str">
        <f t="shared" si="4"/>
        <v>01002 20100</v>
      </c>
      <c r="F213" s="114" t="e">
        <f>#REF!</f>
        <v>#REF!</v>
      </c>
    </row>
    <row r="214" spans="1:6" s="7" customFormat="1" ht="15.75" hidden="1" outlineLevel="1">
      <c r="A214" s="58" t="s">
        <v>40</v>
      </c>
      <c r="B214" s="23">
        <v>951</v>
      </c>
      <c r="C214" s="60" t="s">
        <v>41</v>
      </c>
      <c r="D214" s="66" t="s">
        <v>766</v>
      </c>
      <c r="E214" s="61" t="str">
        <f t="shared" si="4"/>
        <v>01002 20100</v>
      </c>
      <c r="F214" s="114" t="e">
        <f>#REF!</f>
        <v>#REF!</v>
      </c>
    </row>
    <row r="215" spans="1:6" s="7" customFormat="1" ht="22.5" hidden="1" outlineLevel="2">
      <c r="A215" s="58" t="s">
        <v>10</v>
      </c>
      <c r="B215" s="23">
        <v>951</v>
      </c>
      <c r="C215" s="60" t="s">
        <v>41</v>
      </c>
      <c r="D215" s="66" t="s">
        <v>766</v>
      </c>
      <c r="E215" s="61" t="str">
        <f t="shared" si="4"/>
        <v>01002 20100</v>
      </c>
      <c r="F215" s="114" t="e">
        <f>#REF!</f>
        <v>#REF!</v>
      </c>
    </row>
    <row r="216" spans="1:6" s="7" customFormat="1" ht="15.75" hidden="1" outlineLevel="3">
      <c r="A216" s="58" t="s">
        <v>42</v>
      </c>
      <c r="B216" s="23">
        <v>951</v>
      </c>
      <c r="C216" s="60" t="s">
        <v>41</v>
      </c>
      <c r="D216" s="66" t="s">
        <v>766</v>
      </c>
      <c r="E216" s="61" t="str">
        <f t="shared" si="4"/>
        <v>01002 20100</v>
      </c>
      <c r="F216" s="114" t="e">
        <f>#REF!</f>
        <v>#REF!</v>
      </c>
    </row>
    <row r="217" spans="1:6" s="7" customFormat="1" ht="33.75" hidden="1" outlineLevel="5">
      <c r="A217" s="58" t="s">
        <v>13</v>
      </c>
      <c r="B217" s="23">
        <v>951</v>
      </c>
      <c r="C217" s="60" t="s">
        <v>41</v>
      </c>
      <c r="D217" s="66" t="s">
        <v>766</v>
      </c>
      <c r="E217" s="61" t="str">
        <f t="shared" si="4"/>
        <v>01002 20100</v>
      </c>
      <c r="F217" s="114" t="e">
        <f>#REF!</f>
        <v>#REF!</v>
      </c>
    </row>
    <row r="218" spans="1:6" s="7" customFormat="1" ht="15.75" hidden="1" outlineLevel="6">
      <c r="A218" s="58" t="s">
        <v>15</v>
      </c>
      <c r="B218" s="23">
        <v>951</v>
      </c>
      <c r="C218" s="60" t="s">
        <v>41</v>
      </c>
      <c r="D218" s="66" t="s">
        <v>766</v>
      </c>
      <c r="E218" s="61" t="str">
        <f t="shared" si="4"/>
        <v>01002 20100</v>
      </c>
      <c r="F218" s="114" t="e">
        <f>#REF!</f>
        <v>#REF!</v>
      </c>
    </row>
    <row r="219" spans="1:6" s="7" customFormat="1" ht="15.75" hidden="1" outlineLevel="7">
      <c r="A219" s="34" t="s">
        <v>17</v>
      </c>
      <c r="B219" s="23">
        <v>951</v>
      </c>
      <c r="C219" s="63" t="s">
        <v>41</v>
      </c>
      <c r="D219" s="66" t="s">
        <v>766</v>
      </c>
      <c r="E219" s="61" t="str">
        <f t="shared" si="4"/>
        <v>01002 20100</v>
      </c>
      <c r="F219" s="114" t="e">
        <f>#REF!</f>
        <v>#REF!</v>
      </c>
    </row>
    <row r="220" spans="1:6" s="7" customFormat="1" ht="15.75" hidden="1" outlineLevel="7">
      <c r="A220" s="34" t="s">
        <v>22</v>
      </c>
      <c r="B220" s="23">
        <v>951</v>
      </c>
      <c r="C220" s="63" t="s">
        <v>41</v>
      </c>
      <c r="D220" s="66" t="s">
        <v>766</v>
      </c>
      <c r="E220" s="61" t="str">
        <f t="shared" si="4"/>
        <v>01002 20100</v>
      </c>
      <c r="F220" s="114" t="e">
        <f>#REF!</f>
        <v>#REF!</v>
      </c>
    </row>
    <row r="221" spans="1:6" s="7" customFormat="1" ht="15.75" hidden="1" outlineLevel="5">
      <c r="A221" s="58" t="s">
        <v>24</v>
      </c>
      <c r="B221" s="23">
        <v>951</v>
      </c>
      <c r="C221" s="60" t="s">
        <v>41</v>
      </c>
      <c r="D221" s="66" t="s">
        <v>766</v>
      </c>
      <c r="E221" s="61" t="str">
        <f t="shared" si="4"/>
        <v>01002 20100</v>
      </c>
      <c r="F221" s="114" t="e">
        <f>#REF!</f>
        <v>#REF!</v>
      </c>
    </row>
    <row r="222" spans="1:6" s="7" customFormat="1" ht="15.75" hidden="1" outlineLevel="6">
      <c r="A222" s="58" t="s">
        <v>26</v>
      </c>
      <c r="B222" s="23">
        <v>951</v>
      </c>
      <c r="C222" s="60" t="s">
        <v>41</v>
      </c>
      <c r="D222" s="66" t="s">
        <v>766</v>
      </c>
      <c r="E222" s="61" t="str">
        <f t="shared" si="4"/>
        <v>01002 20100</v>
      </c>
      <c r="F222" s="114" t="e">
        <f>#REF!</f>
        <v>#REF!</v>
      </c>
    </row>
    <row r="223" spans="1:6" s="7" customFormat="1" ht="15.75" hidden="1" outlineLevel="7">
      <c r="A223" s="34" t="s">
        <v>28</v>
      </c>
      <c r="B223" s="23">
        <v>951</v>
      </c>
      <c r="C223" s="63" t="s">
        <v>41</v>
      </c>
      <c r="D223" s="66" t="s">
        <v>766</v>
      </c>
      <c r="E223" s="61" t="str">
        <f t="shared" si="4"/>
        <v>01002 20100</v>
      </c>
      <c r="F223" s="114" t="e">
        <f>#REF!</f>
        <v>#REF!</v>
      </c>
    </row>
    <row r="224" spans="1:6" s="7" customFormat="1" ht="15.75" hidden="1" outlineLevel="7">
      <c r="A224" s="34" t="s">
        <v>30</v>
      </c>
      <c r="B224" s="23">
        <v>951</v>
      </c>
      <c r="C224" s="63" t="s">
        <v>41</v>
      </c>
      <c r="D224" s="66" t="s">
        <v>766</v>
      </c>
      <c r="E224" s="61" t="str">
        <f t="shared" si="4"/>
        <v>01002 20100</v>
      </c>
      <c r="F224" s="114" t="e">
        <f>#REF!</f>
        <v>#REF!</v>
      </c>
    </row>
    <row r="225" spans="1:6" s="7" customFormat="1" ht="15.75" hidden="1" outlineLevel="5">
      <c r="A225" s="58" t="s">
        <v>43</v>
      </c>
      <c r="B225" s="23">
        <v>951</v>
      </c>
      <c r="C225" s="60" t="s">
        <v>41</v>
      </c>
      <c r="D225" s="66" t="s">
        <v>766</v>
      </c>
      <c r="E225" s="61" t="str">
        <f t="shared" si="4"/>
        <v>01002 20100</v>
      </c>
      <c r="F225" s="114" t="e">
        <f>#REF!</f>
        <v>#REF!</v>
      </c>
    </row>
    <row r="226" spans="1:6" s="7" customFormat="1" ht="15.75" hidden="1" outlineLevel="6">
      <c r="A226" s="58" t="s">
        <v>45</v>
      </c>
      <c r="B226" s="23">
        <v>951</v>
      </c>
      <c r="C226" s="60" t="s">
        <v>41</v>
      </c>
      <c r="D226" s="66" t="s">
        <v>766</v>
      </c>
      <c r="E226" s="61" t="str">
        <f t="shared" si="4"/>
        <v>01002 20100</v>
      </c>
      <c r="F226" s="114" t="e">
        <f>#REF!</f>
        <v>#REF!</v>
      </c>
    </row>
    <row r="227" spans="1:6" s="7" customFormat="1" ht="15.75" hidden="1" outlineLevel="7">
      <c r="A227" s="34" t="s">
        <v>47</v>
      </c>
      <c r="B227" s="23">
        <v>951</v>
      </c>
      <c r="C227" s="63" t="s">
        <v>41</v>
      </c>
      <c r="D227" s="66" t="s">
        <v>766</v>
      </c>
      <c r="E227" s="61" t="str">
        <f t="shared" si="4"/>
        <v>01002 20100</v>
      </c>
      <c r="F227" s="114" t="e">
        <f>#REF!</f>
        <v>#REF!</v>
      </c>
    </row>
    <row r="228" spans="1:6" s="7" customFormat="1" ht="22.5" hidden="1" outlineLevel="1">
      <c r="A228" s="58" t="s">
        <v>49</v>
      </c>
      <c r="B228" s="23">
        <v>951</v>
      </c>
      <c r="C228" s="60" t="s">
        <v>50</v>
      </c>
      <c r="D228" s="66" t="s">
        <v>766</v>
      </c>
      <c r="E228" s="61" t="str">
        <f t="shared" si="4"/>
        <v>01002 20100</v>
      </c>
      <c r="F228" s="114" t="e">
        <f>#REF!</f>
        <v>#REF!</v>
      </c>
    </row>
    <row r="229" spans="1:6" s="7" customFormat="1" ht="22.5" hidden="1" outlineLevel="2">
      <c r="A229" s="58" t="s">
        <v>10</v>
      </c>
      <c r="B229" s="23">
        <v>951</v>
      </c>
      <c r="C229" s="60" t="s">
        <v>50</v>
      </c>
      <c r="D229" s="66" t="s">
        <v>766</v>
      </c>
      <c r="E229" s="61" t="str">
        <f t="shared" si="4"/>
        <v>01002 20100</v>
      </c>
      <c r="F229" s="114" t="e">
        <f>#REF!</f>
        <v>#REF!</v>
      </c>
    </row>
    <row r="230" spans="1:6" s="7" customFormat="1" ht="22.5" hidden="1" outlineLevel="3">
      <c r="A230" s="58" t="s">
        <v>51</v>
      </c>
      <c r="B230" s="23">
        <v>951</v>
      </c>
      <c r="C230" s="60" t="s">
        <v>50</v>
      </c>
      <c r="D230" s="66" t="s">
        <v>766</v>
      </c>
      <c r="E230" s="61" t="str">
        <f t="shared" si="4"/>
        <v>01002 20100</v>
      </c>
      <c r="F230" s="114" t="e">
        <f>#REF!</f>
        <v>#REF!</v>
      </c>
    </row>
    <row r="231" spans="1:6" s="7" customFormat="1" ht="33.75" hidden="1" outlineLevel="5">
      <c r="A231" s="58" t="s">
        <v>13</v>
      </c>
      <c r="B231" s="23">
        <v>951</v>
      </c>
      <c r="C231" s="60" t="s">
        <v>50</v>
      </c>
      <c r="D231" s="66" t="s">
        <v>766</v>
      </c>
      <c r="E231" s="61" t="str">
        <f t="shared" si="4"/>
        <v>01002 20100</v>
      </c>
      <c r="F231" s="114" t="e">
        <f>#REF!</f>
        <v>#REF!</v>
      </c>
    </row>
    <row r="232" spans="1:6" s="7" customFormat="1" ht="15.75" hidden="1" outlineLevel="6">
      <c r="A232" s="58" t="s">
        <v>15</v>
      </c>
      <c r="B232" s="23">
        <v>951</v>
      </c>
      <c r="C232" s="60" t="s">
        <v>50</v>
      </c>
      <c r="D232" s="66" t="s">
        <v>766</v>
      </c>
      <c r="E232" s="61" t="str">
        <f t="shared" si="4"/>
        <v>01002 20100</v>
      </c>
      <c r="F232" s="114" t="e">
        <f>#REF!</f>
        <v>#REF!</v>
      </c>
    </row>
    <row r="233" spans="1:6" s="7" customFormat="1" ht="15.75" hidden="1" outlineLevel="7">
      <c r="A233" s="34" t="s">
        <v>17</v>
      </c>
      <c r="B233" s="23">
        <v>951</v>
      </c>
      <c r="C233" s="63" t="s">
        <v>50</v>
      </c>
      <c r="D233" s="66" t="s">
        <v>766</v>
      </c>
      <c r="E233" s="61" t="str">
        <f t="shared" si="4"/>
        <v>01002 20100</v>
      </c>
      <c r="F233" s="114" t="e">
        <f>#REF!</f>
        <v>#REF!</v>
      </c>
    </row>
    <row r="234" spans="1:6" s="7" customFormat="1" ht="15.75" hidden="1" outlineLevel="3">
      <c r="A234" s="58" t="s">
        <v>21</v>
      </c>
      <c r="B234" s="23">
        <v>951</v>
      </c>
      <c r="C234" s="60" t="s">
        <v>50</v>
      </c>
      <c r="D234" s="66" t="s">
        <v>766</v>
      </c>
      <c r="E234" s="61" t="str">
        <f t="shared" si="4"/>
        <v>01002 20100</v>
      </c>
      <c r="F234" s="114" t="e">
        <f>#REF!</f>
        <v>#REF!</v>
      </c>
    </row>
    <row r="235" spans="1:6" s="7" customFormat="1" ht="33.75" hidden="1" outlineLevel="5">
      <c r="A235" s="58" t="s">
        <v>13</v>
      </c>
      <c r="B235" s="23">
        <v>951</v>
      </c>
      <c r="C235" s="60" t="s">
        <v>50</v>
      </c>
      <c r="D235" s="66" t="s">
        <v>766</v>
      </c>
      <c r="E235" s="61" t="str">
        <f t="shared" si="4"/>
        <v>01002 20100</v>
      </c>
      <c r="F235" s="114" t="e">
        <f>#REF!</f>
        <v>#REF!</v>
      </c>
    </row>
    <row r="236" spans="1:6" s="7" customFormat="1" ht="15.75" hidden="1" outlineLevel="6">
      <c r="A236" s="58" t="s">
        <v>15</v>
      </c>
      <c r="B236" s="23">
        <v>951</v>
      </c>
      <c r="C236" s="60" t="s">
        <v>50</v>
      </c>
      <c r="D236" s="66" t="s">
        <v>766</v>
      </c>
      <c r="E236" s="61" t="str">
        <f t="shared" si="4"/>
        <v>01002 20100</v>
      </c>
      <c r="F236" s="114" t="e">
        <f>#REF!</f>
        <v>#REF!</v>
      </c>
    </row>
    <row r="237" spans="1:6" s="7" customFormat="1" ht="15.75" hidden="1" outlineLevel="7">
      <c r="A237" s="34" t="s">
        <v>17</v>
      </c>
      <c r="B237" s="23">
        <v>951</v>
      </c>
      <c r="C237" s="63" t="s">
        <v>50</v>
      </c>
      <c r="D237" s="66" t="s">
        <v>766</v>
      </c>
      <c r="E237" s="61" t="str">
        <f t="shared" si="4"/>
        <v>01002 20100</v>
      </c>
      <c r="F237" s="114" t="e">
        <f>#REF!</f>
        <v>#REF!</v>
      </c>
    </row>
    <row r="238" spans="1:6" s="7" customFormat="1" ht="15.75" hidden="1" outlineLevel="7">
      <c r="A238" s="34" t="s">
        <v>22</v>
      </c>
      <c r="B238" s="23">
        <v>951</v>
      </c>
      <c r="C238" s="63" t="s">
        <v>50</v>
      </c>
      <c r="D238" s="66" t="s">
        <v>766</v>
      </c>
      <c r="E238" s="61" t="str">
        <f t="shared" si="4"/>
        <v>01002 20100</v>
      </c>
      <c r="F238" s="114" t="e">
        <f>#REF!</f>
        <v>#REF!</v>
      </c>
    </row>
    <row r="239" spans="1:6" s="7" customFormat="1" ht="15.75" hidden="1" outlineLevel="5">
      <c r="A239" s="58" t="s">
        <v>24</v>
      </c>
      <c r="B239" s="23">
        <v>951</v>
      </c>
      <c r="C239" s="60" t="s">
        <v>50</v>
      </c>
      <c r="D239" s="66" t="s">
        <v>766</v>
      </c>
      <c r="E239" s="61" t="str">
        <f t="shared" si="4"/>
        <v>01002 20100</v>
      </c>
      <c r="F239" s="114" t="e">
        <f>#REF!</f>
        <v>#REF!</v>
      </c>
    </row>
    <row r="240" spans="1:6" s="7" customFormat="1" ht="15.75" hidden="1" outlineLevel="6">
      <c r="A240" s="58" t="s">
        <v>26</v>
      </c>
      <c r="B240" s="23">
        <v>951</v>
      </c>
      <c r="C240" s="60" t="s">
        <v>50</v>
      </c>
      <c r="D240" s="66" t="s">
        <v>766</v>
      </c>
      <c r="E240" s="61" t="str">
        <f t="shared" si="4"/>
        <v>01002 20100</v>
      </c>
      <c r="F240" s="114" t="e">
        <f>#REF!</f>
        <v>#REF!</v>
      </c>
    </row>
    <row r="241" spans="1:6" s="7" customFormat="1" ht="15.75" hidden="1" outlineLevel="7">
      <c r="A241" s="34" t="s">
        <v>28</v>
      </c>
      <c r="B241" s="23">
        <v>951</v>
      </c>
      <c r="C241" s="63" t="s">
        <v>50</v>
      </c>
      <c r="D241" s="66" t="s">
        <v>766</v>
      </c>
      <c r="E241" s="61" t="str">
        <f t="shared" si="4"/>
        <v>01002 20100</v>
      </c>
      <c r="F241" s="114" t="e">
        <f>#REF!</f>
        <v>#REF!</v>
      </c>
    </row>
    <row r="242" spans="1:6" s="7" customFormat="1" ht="15.75" hidden="1" outlineLevel="7">
      <c r="A242" s="34" t="s">
        <v>30</v>
      </c>
      <c r="B242" s="23">
        <v>951</v>
      </c>
      <c r="C242" s="63" t="s">
        <v>50</v>
      </c>
      <c r="D242" s="66" t="s">
        <v>766</v>
      </c>
      <c r="E242" s="61" t="str">
        <f t="shared" si="4"/>
        <v>01002 20100</v>
      </c>
      <c r="F242" s="114" t="e">
        <f>#REF!</f>
        <v>#REF!</v>
      </c>
    </row>
    <row r="243" spans="1:6" s="7" customFormat="1" ht="15.75" hidden="1" outlineLevel="5">
      <c r="A243" s="58" t="s">
        <v>43</v>
      </c>
      <c r="B243" s="23">
        <v>951</v>
      </c>
      <c r="C243" s="60" t="s">
        <v>50</v>
      </c>
      <c r="D243" s="66" t="s">
        <v>766</v>
      </c>
      <c r="E243" s="61" t="str">
        <f t="shared" si="4"/>
        <v>01002 20100</v>
      </c>
      <c r="F243" s="114" t="e">
        <f>#REF!</f>
        <v>#REF!</v>
      </c>
    </row>
    <row r="244" spans="1:6" s="7" customFormat="1" ht="15.75" hidden="1" outlineLevel="6">
      <c r="A244" s="58" t="s">
        <v>45</v>
      </c>
      <c r="B244" s="23">
        <v>951</v>
      </c>
      <c r="C244" s="60" t="s">
        <v>50</v>
      </c>
      <c r="D244" s="66" t="s">
        <v>766</v>
      </c>
      <c r="E244" s="61" t="str">
        <f t="shared" si="4"/>
        <v>01002 20100</v>
      </c>
      <c r="F244" s="114" t="e">
        <f>#REF!</f>
        <v>#REF!</v>
      </c>
    </row>
    <row r="245" spans="1:6" s="7" customFormat="1" ht="15.75" hidden="1" outlineLevel="7">
      <c r="A245" s="34" t="s">
        <v>52</v>
      </c>
      <c r="B245" s="23">
        <v>951</v>
      </c>
      <c r="C245" s="63" t="s">
        <v>50</v>
      </c>
      <c r="D245" s="66" t="s">
        <v>766</v>
      </c>
      <c r="E245" s="61" t="str">
        <f t="shared" si="4"/>
        <v>01002 20100</v>
      </c>
      <c r="F245" s="114" t="e">
        <f>#REF!</f>
        <v>#REF!</v>
      </c>
    </row>
    <row r="246" spans="1:6" s="7" customFormat="1" ht="15.75" hidden="1" outlineLevel="7">
      <c r="A246" s="34" t="s">
        <v>47</v>
      </c>
      <c r="B246" s="23">
        <v>951</v>
      </c>
      <c r="C246" s="63" t="s">
        <v>50</v>
      </c>
      <c r="D246" s="66" t="s">
        <v>766</v>
      </c>
      <c r="E246" s="61" t="str">
        <f t="shared" si="4"/>
        <v>01002 20100</v>
      </c>
      <c r="F246" s="114" t="e">
        <f>#REF!</f>
        <v>#REF!</v>
      </c>
    </row>
    <row r="247" spans="1:6" s="7" customFormat="1" ht="22.5" hidden="1" outlineLevel="3">
      <c r="A247" s="58" t="s">
        <v>53</v>
      </c>
      <c r="B247" s="23">
        <v>951</v>
      </c>
      <c r="C247" s="60" t="s">
        <v>50</v>
      </c>
      <c r="D247" s="66" t="s">
        <v>766</v>
      </c>
      <c r="E247" s="61" t="str">
        <f t="shared" si="4"/>
        <v>01002 20100</v>
      </c>
      <c r="F247" s="114" t="e">
        <f>#REF!</f>
        <v>#REF!</v>
      </c>
    </row>
    <row r="248" spans="1:6" s="7" customFormat="1" ht="33.75" hidden="1" outlineLevel="5">
      <c r="A248" s="58" t="s">
        <v>13</v>
      </c>
      <c r="B248" s="23">
        <v>951</v>
      </c>
      <c r="C248" s="60" t="s">
        <v>50</v>
      </c>
      <c r="D248" s="66" t="s">
        <v>766</v>
      </c>
      <c r="E248" s="61" t="str">
        <f t="shared" si="4"/>
        <v>01002 20100</v>
      </c>
      <c r="F248" s="114" t="e">
        <f>#REF!</f>
        <v>#REF!</v>
      </c>
    </row>
    <row r="249" spans="1:6" s="7" customFormat="1" ht="15.75" hidden="1" outlineLevel="6">
      <c r="A249" s="58" t="s">
        <v>15</v>
      </c>
      <c r="B249" s="23">
        <v>951</v>
      </c>
      <c r="C249" s="60" t="s">
        <v>50</v>
      </c>
      <c r="D249" s="66" t="s">
        <v>766</v>
      </c>
      <c r="E249" s="61" t="str">
        <f t="shared" si="4"/>
        <v>01002 20100</v>
      </c>
      <c r="F249" s="114" t="e">
        <f>#REF!</f>
        <v>#REF!</v>
      </c>
    </row>
    <row r="250" spans="1:6" s="7" customFormat="1" ht="15.75" hidden="1" outlineLevel="7">
      <c r="A250" s="34" t="s">
        <v>17</v>
      </c>
      <c r="B250" s="23">
        <v>951</v>
      </c>
      <c r="C250" s="63" t="s">
        <v>50</v>
      </c>
      <c r="D250" s="66" t="s">
        <v>766</v>
      </c>
      <c r="E250" s="61" t="str">
        <f t="shared" si="4"/>
        <v>01002 20100</v>
      </c>
      <c r="F250" s="114" t="e">
        <f>#REF!</f>
        <v>#REF!</v>
      </c>
    </row>
    <row r="251" spans="1:6" s="7" customFormat="1" ht="15.75" hidden="1" outlineLevel="7">
      <c r="A251" s="34" t="s">
        <v>22</v>
      </c>
      <c r="B251" s="23">
        <v>951</v>
      </c>
      <c r="C251" s="63" t="s">
        <v>50</v>
      </c>
      <c r="D251" s="66" t="s">
        <v>766</v>
      </c>
      <c r="E251" s="61" t="str">
        <f t="shared" si="4"/>
        <v>01002 20100</v>
      </c>
      <c r="F251" s="114" t="e">
        <f>#REF!</f>
        <v>#REF!</v>
      </c>
    </row>
    <row r="252" spans="1:6" s="7" customFormat="1" ht="15.75" hidden="1" outlineLevel="3">
      <c r="A252" s="58" t="s">
        <v>54</v>
      </c>
      <c r="B252" s="23">
        <v>951</v>
      </c>
      <c r="C252" s="60" t="s">
        <v>50</v>
      </c>
      <c r="D252" s="66" t="s">
        <v>766</v>
      </c>
      <c r="E252" s="61" t="str">
        <f t="shared" si="4"/>
        <v>01002 20100</v>
      </c>
      <c r="F252" s="114" t="e">
        <f>#REF!</f>
        <v>#REF!</v>
      </c>
    </row>
    <row r="253" spans="1:6" s="7" customFormat="1" ht="33.75" hidden="1" outlineLevel="5">
      <c r="A253" s="58" t="s">
        <v>13</v>
      </c>
      <c r="B253" s="23">
        <v>951</v>
      </c>
      <c r="C253" s="60" t="s">
        <v>50</v>
      </c>
      <c r="D253" s="66" t="s">
        <v>766</v>
      </c>
      <c r="E253" s="61" t="str">
        <f t="shared" si="4"/>
        <v>01002 20100</v>
      </c>
      <c r="F253" s="114" t="e">
        <f>#REF!</f>
        <v>#REF!</v>
      </c>
    </row>
    <row r="254" spans="1:6" s="7" customFormat="1" ht="15.75" hidden="1" outlineLevel="6">
      <c r="A254" s="58" t="s">
        <v>15</v>
      </c>
      <c r="B254" s="23">
        <v>951</v>
      </c>
      <c r="C254" s="60" t="s">
        <v>50</v>
      </c>
      <c r="D254" s="66" t="s">
        <v>766</v>
      </c>
      <c r="E254" s="61" t="str">
        <f t="shared" si="4"/>
        <v>01002 20100</v>
      </c>
      <c r="F254" s="114" t="e">
        <f>#REF!</f>
        <v>#REF!</v>
      </c>
    </row>
    <row r="255" spans="1:6" s="7" customFormat="1" ht="15.75" hidden="1" outlineLevel="7">
      <c r="A255" s="34" t="s">
        <v>17</v>
      </c>
      <c r="B255" s="23">
        <v>951</v>
      </c>
      <c r="C255" s="63" t="s">
        <v>50</v>
      </c>
      <c r="D255" s="66" t="s">
        <v>766</v>
      </c>
      <c r="E255" s="61" t="str">
        <f t="shared" si="4"/>
        <v>01002 20100</v>
      </c>
      <c r="F255" s="114" t="e">
        <f>#REF!</f>
        <v>#REF!</v>
      </c>
    </row>
    <row r="256" spans="1:6" s="7" customFormat="1" ht="15.75" hidden="1" outlineLevel="1">
      <c r="A256" s="58" t="s">
        <v>55</v>
      </c>
      <c r="B256" s="23">
        <v>951</v>
      </c>
      <c r="C256" s="60" t="s">
        <v>56</v>
      </c>
      <c r="D256" s="66" t="s">
        <v>766</v>
      </c>
      <c r="E256" s="61" t="str">
        <f t="shared" si="4"/>
        <v>01002 20100</v>
      </c>
      <c r="F256" s="114" t="e">
        <f>#REF!</f>
        <v>#REF!</v>
      </c>
    </row>
    <row r="257" spans="1:6" s="7" customFormat="1" ht="22.5" hidden="1" outlineLevel="2">
      <c r="A257" s="58" t="s">
        <v>10</v>
      </c>
      <c r="B257" s="23">
        <v>951</v>
      </c>
      <c r="C257" s="60" t="s">
        <v>56</v>
      </c>
      <c r="D257" s="66" t="s">
        <v>766</v>
      </c>
      <c r="E257" s="61" t="str">
        <f t="shared" si="4"/>
        <v>01002 20100</v>
      </c>
      <c r="F257" s="114" t="e">
        <f>#REF!</f>
        <v>#REF!</v>
      </c>
    </row>
    <row r="258" spans="1:6" s="7" customFormat="1" ht="15.75" hidden="1" outlineLevel="3">
      <c r="A258" s="58" t="s">
        <v>21</v>
      </c>
      <c r="B258" s="23">
        <v>951</v>
      </c>
      <c r="C258" s="60" t="s">
        <v>56</v>
      </c>
      <c r="D258" s="66" t="s">
        <v>766</v>
      </c>
      <c r="E258" s="61" t="str">
        <f t="shared" si="4"/>
        <v>01002 20100</v>
      </c>
      <c r="F258" s="114" t="e">
        <f>#REF!</f>
        <v>#REF!</v>
      </c>
    </row>
    <row r="259" spans="1:6" s="7" customFormat="1" ht="33.75" hidden="1" outlineLevel="5">
      <c r="A259" s="58" t="s">
        <v>13</v>
      </c>
      <c r="B259" s="23">
        <v>951</v>
      </c>
      <c r="C259" s="60" t="s">
        <v>56</v>
      </c>
      <c r="D259" s="66" t="s">
        <v>766</v>
      </c>
      <c r="E259" s="61" t="str">
        <f t="shared" si="4"/>
        <v>01002 20100</v>
      </c>
      <c r="F259" s="114" t="e">
        <f>#REF!</f>
        <v>#REF!</v>
      </c>
    </row>
    <row r="260" spans="1:6" s="7" customFormat="1" ht="15.75" hidden="1" outlineLevel="6">
      <c r="A260" s="58" t="s">
        <v>15</v>
      </c>
      <c r="B260" s="23">
        <v>951</v>
      </c>
      <c r="C260" s="60" t="s">
        <v>56</v>
      </c>
      <c r="D260" s="66" t="s">
        <v>766</v>
      </c>
      <c r="E260" s="61" t="str">
        <f t="shared" si="4"/>
        <v>01002 20100</v>
      </c>
      <c r="F260" s="114" t="e">
        <f>#REF!</f>
        <v>#REF!</v>
      </c>
    </row>
    <row r="261" spans="1:6" s="7" customFormat="1" ht="15.75" hidden="1" outlineLevel="7">
      <c r="A261" s="34" t="s">
        <v>17</v>
      </c>
      <c r="B261" s="23">
        <v>951</v>
      </c>
      <c r="C261" s="63" t="s">
        <v>56</v>
      </c>
      <c r="D261" s="66" t="s">
        <v>766</v>
      </c>
      <c r="E261" s="61" t="str">
        <f t="shared" si="4"/>
        <v>01002 20100</v>
      </c>
      <c r="F261" s="114" t="e">
        <f>#REF!</f>
        <v>#REF!</v>
      </c>
    </row>
    <row r="262" spans="1:6" s="7" customFormat="1" ht="15.75" hidden="1" outlineLevel="7">
      <c r="A262" s="34" t="s">
        <v>22</v>
      </c>
      <c r="B262" s="23">
        <v>951</v>
      </c>
      <c r="C262" s="63" t="s">
        <v>56</v>
      </c>
      <c r="D262" s="66" t="s">
        <v>766</v>
      </c>
      <c r="E262" s="61" t="str">
        <f t="shared" si="4"/>
        <v>01002 20100</v>
      </c>
      <c r="F262" s="114" t="e">
        <f>#REF!</f>
        <v>#REF!</v>
      </c>
    </row>
    <row r="263" spans="1:6" s="7" customFormat="1" ht="15.75" hidden="1" outlineLevel="5">
      <c r="A263" s="58" t="s">
        <v>24</v>
      </c>
      <c r="B263" s="23">
        <v>951</v>
      </c>
      <c r="C263" s="60" t="s">
        <v>56</v>
      </c>
      <c r="D263" s="66" t="s">
        <v>766</v>
      </c>
      <c r="E263" s="61" t="str">
        <f t="shared" si="4"/>
        <v>01002 20100</v>
      </c>
      <c r="F263" s="114" t="e">
        <f>#REF!</f>
        <v>#REF!</v>
      </c>
    </row>
    <row r="264" spans="1:6" s="7" customFormat="1" ht="15.75" hidden="1" outlineLevel="6">
      <c r="A264" s="58" t="s">
        <v>26</v>
      </c>
      <c r="B264" s="23">
        <v>951</v>
      </c>
      <c r="C264" s="60" t="s">
        <v>56</v>
      </c>
      <c r="D264" s="66" t="s">
        <v>766</v>
      </c>
      <c r="E264" s="61" t="str">
        <f t="shared" si="4"/>
        <v>01002 20100</v>
      </c>
      <c r="F264" s="114" t="e">
        <f>#REF!</f>
        <v>#REF!</v>
      </c>
    </row>
    <row r="265" spans="1:6" s="7" customFormat="1" ht="15.75" hidden="1" outlineLevel="7">
      <c r="A265" s="34" t="s">
        <v>28</v>
      </c>
      <c r="B265" s="23">
        <v>951</v>
      </c>
      <c r="C265" s="63" t="s">
        <v>56</v>
      </c>
      <c r="D265" s="66" t="s">
        <v>766</v>
      </c>
      <c r="E265" s="61" t="str">
        <f t="shared" si="4"/>
        <v>01002 20100</v>
      </c>
      <c r="F265" s="114" t="e">
        <f>#REF!</f>
        <v>#REF!</v>
      </c>
    </row>
    <row r="266" spans="1:6" s="7" customFormat="1" ht="15.75" hidden="1" outlineLevel="7">
      <c r="A266" s="34" t="s">
        <v>30</v>
      </c>
      <c r="B266" s="23">
        <v>951</v>
      </c>
      <c r="C266" s="63" t="s">
        <v>56</v>
      </c>
      <c r="D266" s="66" t="s">
        <v>766</v>
      </c>
      <c r="E266" s="61" t="str">
        <f t="shared" si="4"/>
        <v>01002 20100</v>
      </c>
      <c r="F266" s="114" t="e">
        <f>#REF!</f>
        <v>#REF!</v>
      </c>
    </row>
    <row r="267" spans="1:6" s="7" customFormat="1" ht="15.75" hidden="1" outlineLevel="3">
      <c r="A267" s="58" t="s">
        <v>57</v>
      </c>
      <c r="B267" s="23">
        <v>951</v>
      </c>
      <c r="C267" s="60" t="s">
        <v>56</v>
      </c>
      <c r="D267" s="66" t="s">
        <v>766</v>
      </c>
      <c r="E267" s="61" t="str">
        <f t="shared" si="4"/>
        <v>01002 20100</v>
      </c>
      <c r="F267" s="114" t="e">
        <f>#REF!</f>
        <v>#REF!</v>
      </c>
    </row>
    <row r="268" spans="1:6" s="7" customFormat="1" ht="33.75" hidden="1" outlineLevel="5">
      <c r="A268" s="58" t="s">
        <v>13</v>
      </c>
      <c r="B268" s="23">
        <v>951</v>
      </c>
      <c r="C268" s="60" t="s">
        <v>56</v>
      </c>
      <c r="D268" s="66" t="s">
        <v>766</v>
      </c>
      <c r="E268" s="61" t="str">
        <f t="shared" si="4"/>
        <v>01002 20100</v>
      </c>
      <c r="F268" s="114" t="e">
        <f>#REF!</f>
        <v>#REF!</v>
      </c>
    </row>
    <row r="269" spans="1:6" s="7" customFormat="1" ht="15.75" hidden="1" outlineLevel="6">
      <c r="A269" s="58" t="s">
        <v>15</v>
      </c>
      <c r="B269" s="23">
        <v>951</v>
      </c>
      <c r="C269" s="60" t="s">
        <v>56</v>
      </c>
      <c r="D269" s="66" t="s">
        <v>766</v>
      </c>
      <c r="E269" s="61" t="str">
        <f t="shared" si="4"/>
        <v>01002 20100</v>
      </c>
      <c r="F269" s="114" t="e">
        <f>#REF!</f>
        <v>#REF!</v>
      </c>
    </row>
    <row r="270" spans="1:6" s="7" customFormat="1" ht="15.75" hidden="1" outlineLevel="7">
      <c r="A270" s="34" t="s">
        <v>17</v>
      </c>
      <c r="B270" s="23">
        <v>951</v>
      </c>
      <c r="C270" s="63" t="s">
        <v>56</v>
      </c>
      <c r="D270" s="66" t="s">
        <v>766</v>
      </c>
      <c r="E270" s="61" t="str">
        <f t="shared" si="4"/>
        <v>01002 20100</v>
      </c>
      <c r="F270" s="114" t="e">
        <f>#REF!</f>
        <v>#REF!</v>
      </c>
    </row>
    <row r="271" spans="1:6" s="7" customFormat="1" ht="15.75" hidden="1" outlineLevel="7">
      <c r="A271" s="34" t="s">
        <v>22</v>
      </c>
      <c r="B271" s="23">
        <v>951</v>
      </c>
      <c r="C271" s="63" t="s">
        <v>56</v>
      </c>
      <c r="D271" s="66" t="s">
        <v>766</v>
      </c>
      <c r="E271" s="61" t="str">
        <f t="shared" si="4"/>
        <v>01002 20100</v>
      </c>
      <c r="F271" s="114" t="e">
        <f>#REF!</f>
        <v>#REF!</v>
      </c>
    </row>
    <row r="272" spans="1:6" s="7" customFormat="1" ht="15.75" hidden="1" outlineLevel="5">
      <c r="A272" s="58" t="s">
        <v>24</v>
      </c>
      <c r="B272" s="23">
        <v>951</v>
      </c>
      <c r="C272" s="60" t="s">
        <v>56</v>
      </c>
      <c r="D272" s="66" t="s">
        <v>766</v>
      </c>
      <c r="E272" s="61" t="str">
        <f t="shared" si="4"/>
        <v>01002 20100</v>
      </c>
      <c r="F272" s="114" t="e">
        <f>#REF!</f>
        <v>#REF!</v>
      </c>
    </row>
    <row r="273" spans="1:6" s="7" customFormat="1" ht="15.75" hidden="1" outlineLevel="6">
      <c r="A273" s="58" t="s">
        <v>26</v>
      </c>
      <c r="B273" s="23">
        <v>951</v>
      </c>
      <c r="C273" s="60" t="s">
        <v>56</v>
      </c>
      <c r="D273" s="66" t="s">
        <v>766</v>
      </c>
      <c r="E273" s="61" t="str">
        <f t="shared" si="4"/>
        <v>01002 20100</v>
      </c>
      <c r="F273" s="114" t="e">
        <f>#REF!</f>
        <v>#REF!</v>
      </c>
    </row>
    <row r="274" spans="1:6" s="7" customFormat="1" ht="15.75" hidden="1" outlineLevel="7">
      <c r="A274" s="34" t="s">
        <v>28</v>
      </c>
      <c r="B274" s="23">
        <v>951</v>
      </c>
      <c r="C274" s="63" t="s">
        <v>56</v>
      </c>
      <c r="D274" s="66" t="s">
        <v>766</v>
      </c>
      <c r="E274" s="61" t="str">
        <f t="shared" si="4"/>
        <v>01002 20100</v>
      </c>
      <c r="F274" s="114" t="e">
        <f>#REF!</f>
        <v>#REF!</v>
      </c>
    </row>
    <row r="275" spans="1:6" s="7" customFormat="1" ht="15.75" hidden="1" outlineLevel="7">
      <c r="A275" s="34" t="s">
        <v>30</v>
      </c>
      <c r="B275" s="23">
        <v>951</v>
      </c>
      <c r="C275" s="63" t="s">
        <v>56</v>
      </c>
      <c r="D275" s="66" t="s">
        <v>766</v>
      </c>
      <c r="E275" s="61" t="str">
        <f t="shared" si="4"/>
        <v>01002 20100</v>
      </c>
      <c r="F275" s="114" t="e">
        <f>#REF!</f>
        <v>#REF!</v>
      </c>
    </row>
    <row r="276" spans="1:6" s="7" customFormat="1" ht="15.75" hidden="1" outlineLevel="5">
      <c r="A276" s="58" t="s">
        <v>43</v>
      </c>
      <c r="B276" s="23">
        <v>951</v>
      </c>
      <c r="C276" s="60" t="s">
        <v>56</v>
      </c>
      <c r="D276" s="66" t="s">
        <v>766</v>
      </c>
      <c r="E276" s="61" t="str">
        <f t="shared" si="4"/>
        <v>01002 20100</v>
      </c>
      <c r="F276" s="114" t="e">
        <f>#REF!</f>
        <v>#REF!</v>
      </c>
    </row>
    <row r="277" spans="1:6" s="7" customFormat="1" ht="15.75" hidden="1" outlineLevel="6">
      <c r="A277" s="58" t="s">
        <v>45</v>
      </c>
      <c r="B277" s="23">
        <v>951</v>
      </c>
      <c r="C277" s="60" t="s">
        <v>56</v>
      </c>
      <c r="D277" s="66" t="s">
        <v>766</v>
      </c>
      <c r="E277" s="61" t="str">
        <f t="shared" si="4"/>
        <v>01002 20100</v>
      </c>
      <c r="F277" s="114" t="e">
        <f>#REF!</f>
        <v>#REF!</v>
      </c>
    </row>
    <row r="278" spans="1:6" s="7" customFormat="1" ht="15.75" hidden="1" outlineLevel="7">
      <c r="A278" s="34" t="s">
        <v>47</v>
      </c>
      <c r="B278" s="23">
        <v>951</v>
      </c>
      <c r="C278" s="63" t="s">
        <v>56</v>
      </c>
      <c r="D278" s="66" t="s">
        <v>766</v>
      </c>
      <c r="E278" s="61" t="str">
        <f t="shared" ref="E278:E304" si="5">D278</f>
        <v>01002 20100</v>
      </c>
      <c r="F278" s="114" t="e">
        <f>#REF!</f>
        <v>#REF!</v>
      </c>
    </row>
    <row r="279" spans="1:6" s="7" customFormat="1" ht="15.75" hidden="1" outlineLevel="3">
      <c r="A279" s="58" t="s">
        <v>58</v>
      </c>
      <c r="B279" s="23">
        <v>951</v>
      </c>
      <c r="C279" s="60" t="s">
        <v>56</v>
      </c>
      <c r="D279" s="66" t="s">
        <v>766</v>
      </c>
      <c r="E279" s="61" t="str">
        <f t="shared" si="5"/>
        <v>01002 20100</v>
      </c>
      <c r="F279" s="114" t="e">
        <f>#REF!</f>
        <v>#REF!</v>
      </c>
    </row>
    <row r="280" spans="1:6" s="7" customFormat="1" ht="33.75" hidden="1" outlineLevel="5">
      <c r="A280" s="58" t="s">
        <v>13</v>
      </c>
      <c r="B280" s="23">
        <v>951</v>
      </c>
      <c r="C280" s="60" t="s">
        <v>56</v>
      </c>
      <c r="D280" s="66" t="s">
        <v>766</v>
      </c>
      <c r="E280" s="61" t="str">
        <f t="shared" si="5"/>
        <v>01002 20100</v>
      </c>
      <c r="F280" s="114" t="e">
        <f>#REF!</f>
        <v>#REF!</v>
      </c>
    </row>
    <row r="281" spans="1:6" s="7" customFormat="1" ht="15.75" hidden="1" outlineLevel="6">
      <c r="A281" s="58" t="s">
        <v>15</v>
      </c>
      <c r="B281" s="23">
        <v>951</v>
      </c>
      <c r="C281" s="60" t="s">
        <v>56</v>
      </c>
      <c r="D281" s="66" t="s">
        <v>766</v>
      </c>
      <c r="E281" s="61" t="str">
        <f t="shared" si="5"/>
        <v>01002 20100</v>
      </c>
      <c r="F281" s="114" t="e">
        <f>#REF!</f>
        <v>#REF!</v>
      </c>
    </row>
    <row r="282" spans="1:6" s="7" customFormat="1" ht="15.75" hidden="1" outlineLevel="7">
      <c r="A282" s="34" t="s">
        <v>17</v>
      </c>
      <c r="B282" s="23">
        <v>951</v>
      </c>
      <c r="C282" s="63" t="s">
        <v>56</v>
      </c>
      <c r="D282" s="66" t="s">
        <v>766</v>
      </c>
      <c r="E282" s="61" t="str">
        <f t="shared" si="5"/>
        <v>01002 20100</v>
      </c>
      <c r="F282" s="114" t="e">
        <f>#REF!</f>
        <v>#REF!</v>
      </c>
    </row>
    <row r="283" spans="1:6" s="7" customFormat="1" ht="15.75" hidden="1" outlineLevel="7">
      <c r="A283" s="34" t="s">
        <v>22</v>
      </c>
      <c r="B283" s="23">
        <v>951</v>
      </c>
      <c r="C283" s="63" t="s">
        <v>56</v>
      </c>
      <c r="D283" s="66" t="s">
        <v>766</v>
      </c>
      <c r="E283" s="61" t="str">
        <f t="shared" si="5"/>
        <v>01002 20100</v>
      </c>
      <c r="F283" s="114" t="e">
        <f>#REF!</f>
        <v>#REF!</v>
      </c>
    </row>
    <row r="284" spans="1:6" s="7" customFormat="1" ht="45" hidden="1" outlineLevel="3">
      <c r="A284" s="79" t="s">
        <v>59</v>
      </c>
      <c r="B284" s="23">
        <v>951</v>
      </c>
      <c r="C284" s="60" t="s">
        <v>56</v>
      </c>
      <c r="D284" s="66" t="s">
        <v>766</v>
      </c>
      <c r="E284" s="61" t="str">
        <f t="shared" si="5"/>
        <v>01002 20100</v>
      </c>
      <c r="F284" s="114" t="e">
        <f>#REF!</f>
        <v>#REF!</v>
      </c>
    </row>
    <row r="285" spans="1:6" s="7" customFormat="1" ht="33.75" hidden="1" outlineLevel="4">
      <c r="A285" s="58" t="s">
        <v>60</v>
      </c>
      <c r="B285" s="23">
        <v>951</v>
      </c>
      <c r="C285" s="60" t="s">
        <v>56</v>
      </c>
      <c r="D285" s="66" t="s">
        <v>766</v>
      </c>
      <c r="E285" s="61" t="str">
        <f t="shared" si="5"/>
        <v>01002 20100</v>
      </c>
      <c r="F285" s="114" t="e">
        <f>#REF!</f>
        <v>#REF!</v>
      </c>
    </row>
    <row r="286" spans="1:6" s="7" customFormat="1" ht="15.75" hidden="1" outlineLevel="5">
      <c r="A286" s="58" t="s">
        <v>24</v>
      </c>
      <c r="B286" s="23">
        <v>951</v>
      </c>
      <c r="C286" s="60" t="s">
        <v>56</v>
      </c>
      <c r="D286" s="66" t="s">
        <v>766</v>
      </c>
      <c r="E286" s="61" t="str">
        <f t="shared" si="5"/>
        <v>01002 20100</v>
      </c>
      <c r="F286" s="114" t="e">
        <f>#REF!</f>
        <v>#REF!</v>
      </c>
    </row>
    <row r="287" spans="1:6" s="7" customFormat="1" ht="15.75" hidden="1" outlineLevel="6">
      <c r="A287" s="58" t="s">
        <v>26</v>
      </c>
      <c r="B287" s="23">
        <v>951</v>
      </c>
      <c r="C287" s="60" t="s">
        <v>56</v>
      </c>
      <c r="D287" s="66" t="s">
        <v>766</v>
      </c>
      <c r="E287" s="61" t="str">
        <f t="shared" si="5"/>
        <v>01002 20100</v>
      </c>
      <c r="F287" s="114" t="e">
        <f>#REF!</f>
        <v>#REF!</v>
      </c>
    </row>
    <row r="288" spans="1:6" s="7" customFormat="1" ht="15.75" hidden="1" outlineLevel="7">
      <c r="A288" s="34" t="s">
        <v>30</v>
      </c>
      <c r="B288" s="23">
        <v>951</v>
      </c>
      <c r="C288" s="63" t="s">
        <v>56</v>
      </c>
      <c r="D288" s="66" t="s">
        <v>766</v>
      </c>
      <c r="E288" s="61" t="str">
        <f t="shared" si="5"/>
        <v>01002 20100</v>
      </c>
      <c r="F288" s="114" t="e">
        <f>#REF!</f>
        <v>#REF!</v>
      </c>
    </row>
    <row r="289" spans="1:6" s="7" customFormat="1" ht="33.75" hidden="1" outlineLevel="4">
      <c r="A289" s="58" t="s">
        <v>61</v>
      </c>
      <c r="B289" s="23">
        <v>951</v>
      </c>
      <c r="C289" s="60" t="s">
        <v>56</v>
      </c>
      <c r="D289" s="66" t="s">
        <v>766</v>
      </c>
      <c r="E289" s="61" t="str">
        <f t="shared" si="5"/>
        <v>01002 20100</v>
      </c>
      <c r="F289" s="114" t="e">
        <f>#REF!</f>
        <v>#REF!</v>
      </c>
    </row>
    <row r="290" spans="1:6" s="7" customFormat="1" ht="15.75" hidden="1" outlineLevel="5">
      <c r="A290" s="58" t="s">
        <v>24</v>
      </c>
      <c r="B290" s="23">
        <v>951</v>
      </c>
      <c r="C290" s="60" t="s">
        <v>56</v>
      </c>
      <c r="D290" s="66" t="s">
        <v>766</v>
      </c>
      <c r="E290" s="61" t="str">
        <f t="shared" si="5"/>
        <v>01002 20100</v>
      </c>
      <c r="F290" s="114" t="e">
        <f>#REF!</f>
        <v>#REF!</v>
      </c>
    </row>
    <row r="291" spans="1:6" s="7" customFormat="1" ht="15.75" hidden="1" outlineLevel="6">
      <c r="A291" s="58" t="s">
        <v>26</v>
      </c>
      <c r="B291" s="23">
        <v>951</v>
      </c>
      <c r="C291" s="60" t="s">
        <v>56</v>
      </c>
      <c r="D291" s="66" t="s">
        <v>766</v>
      </c>
      <c r="E291" s="61" t="str">
        <f t="shared" si="5"/>
        <v>01002 20100</v>
      </c>
      <c r="F291" s="114" t="e">
        <f>#REF!</f>
        <v>#REF!</v>
      </c>
    </row>
    <row r="292" spans="1:6" s="7" customFormat="1" ht="15.75" hidden="1" outlineLevel="7">
      <c r="A292" s="34" t="s">
        <v>30</v>
      </c>
      <c r="B292" s="23">
        <v>951</v>
      </c>
      <c r="C292" s="63" t="s">
        <v>56</v>
      </c>
      <c r="D292" s="66" t="s">
        <v>766</v>
      </c>
      <c r="E292" s="61" t="str">
        <f t="shared" si="5"/>
        <v>01002 20100</v>
      </c>
      <c r="F292" s="114" t="e">
        <f>#REF!</f>
        <v>#REF!</v>
      </c>
    </row>
    <row r="293" spans="1:6" s="7" customFormat="1" ht="15.75" hidden="1" outlineLevel="2">
      <c r="A293" s="58" t="s">
        <v>62</v>
      </c>
      <c r="B293" s="23">
        <v>951</v>
      </c>
      <c r="C293" s="60" t="s">
        <v>56</v>
      </c>
      <c r="D293" s="66" t="s">
        <v>766</v>
      </c>
      <c r="E293" s="61" t="str">
        <f t="shared" si="5"/>
        <v>01002 20100</v>
      </c>
      <c r="F293" s="114" t="e">
        <f>#REF!</f>
        <v>#REF!</v>
      </c>
    </row>
    <row r="294" spans="1:6" s="7" customFormat="1" ht="22.5" hidden="1" outlineLevel="3">
      <c r="A294" s="58" t="s">
        <v>63</v>
      </c>
      <c r="B294" s="23">
        <v>951</v>
      </c>
      <c r="C294" s="60" t="s">
        <v>56</v>
      </c>
      <c r="D294" s="66" t="s">
        <v>766</v>
      </c>
      <c r="E294" s="61" t="str">
        <f t="shared" si="5"/>
        <v>01002 20100</v>
      </c>
      <c r="F294" s="114" t="e">
        <f>#REF!</f>
        <v>#REF!</v>
      </c>
    </row>
    <row r="295" spans="1:6" s="7" customFormat="1" ht="15.75" hidden="1" outlineLevel="5">
      <c r="A295" s="58" t="s">
        <v>24</v>
      </c>
      <c r="B295" s="23">
        <v>951</v>
      </c>
      <c r="C295" s="60" t="s">
        <v>56</v>
      </c>
      <c r="D295" s="66" t="s">
        <v>766</v>
      </c>
      <c r="E295" s="61" t="str">
        <f t="shared" si="5"/>
        <v>01002 20100</v>
      </c>
      <c r="F295" s="114" t="e">
        <f>#REF!</f>
        <v>#REF!</v>
      </c>
    </row>
    <row r="296" spans="1:6" s="7" customFormat="1" ht="15.75" hidden="1" outlineLevel="6">
      <c r="A296" s="58" t="s">
        <v>26</v>
      </c>
      <c r="B296" s="23">
        <v>951</v>
      </c>
      <c r="C296" s="60" t="s">
        <v>56</v>
      </c>
      <c r="D296" s="66" t="s">
        <v>766</v>
      </c>
      <c r="E296" s="61" t="str">
        <f t="shared" si="5"/>
        <v>01002 20100</v>
      </c>
      <c r="F296" s="114" t="e">
        <f>#REF!</f>
        <v>#REF!</v>
      </c>
    </row>
    <row r="297" spans="1:6" s="7" customFormat="1" ht="15.75" hidden="1" outlineLevel="7">
      <c r="A297" s="34" t="s">
        <v>30</v>
      </c>
      <c r="B297" s="23">
        <v>951</v>
      </c>
      <c r="C297" s="63" t="s">
        <v>56</v>
      </c>
      <c r="D297" s="66" t="s">
        <v>766</v>
      </c>
      <c r="E297" s="61" t="str">
        <f t="shared" si="5"/>
        <v>01002 20100</v>
      </c>
      <c r="F297" s="114" t="e">
        <f>#REF!</f>
        <v>#REF!</v>
      </c>
    </row>
    <row r="298" spans="1:6" s="7" customFormat="1" ht="15.75" hidden="1" outlineLevel="5">
      <c r="A298" s="58" t="s">
        <v>32</v>
      </c>
      <c r="B298" s="23">
        <v>951</v>
      </c>
      <c r="C298" s="60" t="s">
        <v>56</v>
      </c>
      <c r="D298" s="66" t="s">
        <v>766</v>
      </c>
      <c r="E298" s="61" t="str">
        <f t="shared" si="5"/>
        <v>01002 20100</v>
      </c>
      <c r="F298" s="114" t="e">
        <f>#REF!</f>
        <v>#REF!</v>
      </c>
    </row>
    <row r="299" spans="1:6" s="7" customFormat="1" ht="15.75" hidden="1" outlineLevel="6">
      <c r="A299" s="58" t="s">
        <v>64</v>
      </c>
      <c r="B299" s="23">
        <v>951</v>
      </c>
      <c r="C299" s="60" t="s">
        <v>56</v>
      </c>
      <c r="D299" s="66" t="s">
        <v>766</v>
      </c>
      <c r="E299" s="61" t="str">
        <f t="shared" si="5"/>
        <v>01002 20100</v>
      </c>
      <c r="F299" s="114" t="e">
        <f>#REF!</f>
        <v>#REF!</v>
      </c>
    </row>
    <row r="300" spans="1:6" s="7" customFormat="1" ht="15.75" hidden="1" outlineLevel="7">
      <c r="A300" s="34" t="s">
        <v>64</v>
      </c>
      <c r="B300" s="23">
        <v>951</v>
      </c>
      <c r="C300" s="63" t="s">
        <v>56</v>
      </c>
      <c r="D300" s="66" t="s">
        <v>766</v>
      </c>
      <c r="E300" s="61" t="str">
        <f t="shared" si="5"/>
        <v>01002 20100</v>
      </c>
      <c r="F300" s="114" t="e">
        <f>#REF!</f>
        <v>#REF!</v>
      </c>
    </row>
    <row r="301" spans="1:6" s="7" customFormat="1" ht="22.5" hidden="1" outlineLevel="3">
      <c r="A301" s="58" t="s">
        <v>65</v>
      </c>
      <c r="B301" s="23">
        <v>951</v>
      </c>
      <c r="C301" s="60" t="s">
        <v>56</v>
      </c>
      <c r="D301" s="66" t="s">
        <v>766</v>
      </c>
      <c r="E301" s="61" t="str">
        <f t="shared" si="5"/>
        <v>01002 20100</v>
      </c>
      <c r="F301" s="114" t="e">
        <f>#REF!</f>
        <v>#REF!</v>
      </c>
    </row>
    <row r="302" spans="1:6" s="7" customFormat="1" ht="15.75" hidden="1" outlineLevel="5">
      <c r="A302" s="58" t="s">
        <v>43</v>
      </c>
      <c r="B302" s="23">
        <v>951</v>
      </c>
      <c r="C302" s="60" t="s">
        <v>56</v>
      </c>
      <c r="D302" s="66" t="s">
        <v>766</v>
      </c>
      <c r="E302" s="61" t="str">
        <f t="shared" si="5"/>
        <v>01002 20100</v>
      </c>
      <c r="F302" s="114" t="e">
        <f>#REF!</f>
        <v>#REF!</v>
      </c>
    </row>
    <row r="303" spans="1:6" s="7" customFormat="1" ht="15.75" hidden="1" outlineLevel="6">
      <c r="A303" s="58" t="s">
        <v>66</v>
      </c>
      <c r="B303" s="23">
        <v>951</v>
      </c>
      <c r="C303" s="60" t="s">
        <v>56</v>
      </c>
      <c r="D303" s="66" t="s">
        <v>766</v>
      </c>
      <c r="E303" s="61" t="str">
        <f t="shared" si="5"/>
        <v>01002 20100</v>
      </c>
      <c r="F303" s="114" t="e">
        <f>#REF!</f>
        <v>#REF!</v>
      </c>
    </row>
    <row r="304" spans="1:6" s="7" customFormat="1" ht="15.75" hidden="1" outlineLevel="7">
      <c r="A304" s="34" t="s">
        <v>66</v>
      </c>
      <c r="B304" s="23">
        <v>951</v>
      </c>
      <c r="C304" s="63" t="s">
        <v>56</v>
      </c>
      <c r="D304" s="66" t="s">
        <v>766</v>
      </c>
      <c r="E304" s="61" t="str">
        <f t="shared" si="5"/>
        <v>01002 20100</v>
      </c>
      <c r="F304" s="114" t="e">
        <f>#REF!</f>
        <v>#REF!</v>
      </c>
    </row>
    <row r="305" spans="1:6" s="7" customFormat="1" ht="22.5" hidden="1" outlineLevel="7">
      <c r="A305" s="34" t="s">
        <v>560</v>
      </c>
      <c r="B305" s="23">
        <v>951</v>
      </c>
      <c r="C305" s="63" t="s">
        <v>50</v>
      </c>
      <c r="D305" s="66" t="s">
        <v>766</v>
      </c>
      <c r="E305" s="65"/>
      <c r="F305" s="115">
        <f>F306</f>
        <v>922</v>
      </c>
    </row>
    <row r="306" spans="1:6" s="7" customFormat="1" ht="15.75" hidden="1" outlineLevel="7">
      <c r="A306" s="34" t="s">
        <v>21</v>
      </c>
      <c r="B306" s="23">
        <v>951</v>
      </c>
      <c r="C306" s="63" t="s">
        <v>50</v>
      </c>
      <c r="D306" s="66" t="s">
        <v>766</v>
      </c>
      <c r="E306" s="65"/>
      <c r="F306" s="115">
        <f>F307+F327</f>
        <v>922</v>
      </c>
    </row>
    <row r="307" spans="1:6" s="7" customFormat="1" ht="33.75" hidden="1" outlineLevel="7">
      <c r="A307" s="34" t="s">
        <v>13</v>
      </c>
      <c r="B307" s="23">
        <v>951</v>
      </c>
      <c r="C307" s="63" t="s">
        <v>50</v>
      </c>
      <c r="D307" s="66" t="s">
        <v>766</v>
      </c>
      <c r="E307" s="70" t="s">
        <v>14</v>
      </c>
      <c r="F307" s="115">
        <f>F308</f>
        <v>885.8</v>
      </c>
    </row>
    <row r="308" spans="1:6" s="7" customFormat="1" ht="15.75" hidden="1" outlineLevel="1">
      <c r="A308" s="34" t="s">
        <v>15</v>
      </c>
      <c r="B308" s="23">
        <v>951</v>
      </c>
      <c r="C308" s="63" t="s">
        <v>50</v>
      </c>
      <c r="D308" s="66" t="s">
        <v>766</v>
      </c>
      <c r="E308" s="70">
        <v>120</v>
      </c>
      <c r="F308" s="115">
        <f>F325</f>
        <v>885.8</v>
      </c>
    </row>
    <row r="309" spans="1:6" s="7" customFormat="1" ht="15.75" hidden="1" outlineLevel="2">
      <c r="A309" s="58" t="s">
        <v>67</v>
      </c>
      <c r="B309" s="23">
        <v>951</v>
      </c>
      <c r="C309" s="63" t="s">
        <v>50</v>
      </c>
      <c r="D309" s="66" t="s">
        <v>766</v>
      </c>
      <c r="E309" s="65" t="str">
        <f t="shared" ref="E309:E324" si="6">D309</f>
        <v>01002 20100</v>
      </c>
      <c r="F309" s="115" t="e">
        <f>#REF!</f>
        <v>#REF!</v>
      </c>
    </row>
    <row r="310" spans="1:6" s="7" customFormat="1" ht="22.5" hidden="1" outlineLevel="3">
      <c r="A310" s="58" t="s">
        <v>70</v>
      </c>
      <c r="B310" s="23">
        <v>951</v>
      </c>
      <c r="C310" s="63" t="s">
        <v>50</v>
      </c>
      <c r="D310" s="66" t="s">
        <v>766</v>
      </c>
      <c r="E310" s="65" t="str">
        <f t="shared" si="6"/>
        <v>01002 20100</v>
      </c>
      <c r="F310" s="115" t="e">
        <f>#REF!</f>
        <v>#REF!</v>
      </c>
    </row>
    <row r="311" spans="1:6" s="7" customFormat="1" ht="15.75" hidden="1" outlineLevel="5">
      <c r="A311" s="58" t="s">
        <v>43</v>
      </c>
      <c r="B311" s="23">
        <v>951</v>
      </c>
      <c r="C311" s="63" t="s">
        <v>50</v>
      </c>
      <c r="D311" s="66" t="s">
        <v>766</v>
      </c>
      <c r="E311" s="65" t="str">
        <f t="shared" si="6"/>
        <v>01002 20100</v>
      </c>
      <c r="F311" s="115" t="e">
        <f>#REF!</f>
        <v>#REF!</v>
      </c>
    </row>
    <row r="312" spans="1:6" s="7" customFormat="1" ht="15.75" hidden="1" outlineLevel="6">
      <c r="A312" s="58" t="s">
        <v>71</v>
      </c>
      <c r="B312" s="23">
        <v>951</v>
      </c>
      <c r="C312" s="63" t="s">
        <v>50</v>
      </c>
      <c r="D312" s="66" t="s">
        <v>766</v>
      </c>
      <c r="E312" s="65" t="str">
        <f t="shared" si="6"/>
        <v>01002 20100</v>
      </c>
      <c r="F312" s="115" t="e">
        <f>#REF!</f>
        <v>#REF!</v>
      </c>
    </row>
    <row r="313" spans="1:6" s="7" customFormat="1" ht="15.75" hidden="1" outlineLevel="7">
      <c r="A313" s="34" t="s">
        <v>71</v>
      </c>
      <c r="B313" s="23">
        <v>951</v>
      </c>
      <c r="C313" s="63" t="s">
        <v>50</v>
      </c>
      <c r="D313" s="66" t="s">
        <v>766</v>
      </c>
      <c r="E313" s="65" t="str">
        <f t="shared" si="6"/>
        <v>01002 20100</v>
      </c>
      <c r="F313" s="115" t="e">
        <f>#REF!</f>
        <v>#REF!</v>
      </c>
    </row>
    <row r="314" spans="1:6" s="7" customFormat="1" ht="15.75" hidden="1" outlineLevel="1">
      <c r="A314" s="58" t="s">
        <v>73</v>
      </c>
      <c r="B314" s="23">
        <v>951</v>
      </c>
      <c r="C314" s="63" t="s">
        <v>50</v>
      </c>
      <c r="D314" s="66" t="s">
        <v>766</v>
      </c>
      <c r="E314" s="65" t="str">
        <f t="shared" si="6"/>
        <v>01002 20100</v>
      </c>
      <c r="F314" s="115" t="e">
        <f>#REF!</f>
        <v>#REF!</v>
      </c>
    </row>
    <row r="315" spans="1:6" s="7" customFormat="1" ht="22.5" hidden="1" outlineLevel="2">
      <c r="A315" s="58" t="s">
        <v>10</v>
      </c>
      <c r="B315" s="23">
        <v>951</v>
      </c>
      <c r="C315" s="63" t="s">
        <v>50</v>
      </c>
      <c r="D315" s="66" t="s">
        <v>766</v>
      </c>
      <c r="E315" s="65" t="str">
        <f t="shared" si="6"/>
        <v>01002 20100</v>
      </c>
      <c r="F315" s="115" t="e">
        <f>#REF!</f>
        <v>#REF!</v>
      </c>
    </row>
    <row r="316" spans="1:6" s="7" customFormat="1" ht="15.75" hidden="1" outlineLevel="3">
      <c r="A316" s="58" t="s">
        <v>75</v>
      </c>
      <c r="B316" s="23">
        <v>951</v>
      </c>
      <c r="C316" s="63" t="s">
        <v>50</v>
      </c>
      <c r="D316" s="66" t="s">
        <v>766</v>
      </c>
      <c r="E316" s="65" t="str">
        <f t="shared" si="6"/>
        <v>01002 20100</v>
      </c>
      <c r="F316" s="115" t="e">
        <f>#REF!</f>
        <v>#REF!</v>
      </c>
    </row>
    <row r="317" spans="1:6" s="7" customFormat="1" ht="33.75" hidden="1" outlineLevel="5">
      <c r="A317" s="58" t="s">
        <v>13</v>
      </c>
      <c r="B317" s="23">
        <v>951</v>
      </c>
      <c r="C317" s="63" t="s">
        <v>50</v>
      </c>
      <c r="D317" s="66" t="s">
        <v>766</v>
      </c>
      <c r="E317" s="65" t="str">
        <f t="shared" si="6"/>
        <v>01002 20100</v>
      </c>
      <c r="F317" s="115" t="e">
        <f>#REF!</f>
        <v>#REF!</v>
      </c>
    </row>
    <row r="318" spans="1:6" s="7" customFormat="1" ht="15.75" hidden="1" outlineLevel="6">
      <c r="A318" s="58" t="s">
        <v>76</v>
      </c>
      <c r="B318" s="23">
        <v>951</v>
      </c>
      <c r="C318" s="63" t="s">
        <v>50</v>
      </c>
      <c r="D318" s="66" t="s">
        <v>766</v>
      </c>
      <c r="E318" s="65" t="str">
        <f t="shared" si="6"/>
        <v>01002 20100</v>
      </c>
      <c r="F318" s="115" t="e">
        <f>#REF!</f>
        <v>#REF!</v>
      </c>
    </row>
    <row r="319" spans="1:6" s="7" customFormat="1" ht="15.75" hidden="1" outlineLevel="7">
      <c r="A319" s="34" t="s">
        <v>17</v>
      </c>
      <c r="B319" s="23">
        <v>951</v>
      </c>
      <c r="C319" s="63" t="s">
        <v>50</v>
      </c>
      <c r="D319" s="66" t="s">
        <v>766</v>
      </c>
      <c r="E319" s="65" t="str">
        <f t="shared" si="6"/>
        <v>01002 20100</v>
      </c>
      <c r="F319" s="115" t="e">
        <f>#REF!</f>
        <v>#REF!</v>
      </c>
    </row>
    <row r="320" spans="1:6" s="7" customFormat="1" ht="15.75" hidden="1" outlineLevel="7">
      <c r="A320" s="34" t="s">
        <v>22</v>
      </c>
      <c r="B320" s="23">
        <v>951</v>
      </c>
      <c r="C320" s="63" t="s">
        <v>50</v>
      </c>
      <c r="D320" s="66" t="s">
        <v>766</v>
      </c>
      <c r="E320" s="65" t="str">
        <f t="shared" si="6"/>
        <v>01002 20100</v>
      </c>
      <c r="F320" s="115" t="e">
        <f>#REF!</f>
        <v>#REF!</v>
      </c>
    </row>
    <row r="321" spans="1:6" s="7" customFormat="1" ht="15.75" hidden="1" outlineLevel="5">
      <c r="A321" s="58" t="s">
        <v>24</v>
      </c>
      <c r="B321" s="23">
        <v>951</v>
      </c>
      <c r="C321" s="63" t="s">
        <v>50</v>
      </c>
      <c r="D321" s="66" t="s">
        <v>766</v>
      </c>
      <c r="E321" s="65" t="str">
        <f t="shared" si="6"/>
        <v>01002 20100</v>
      </c>
      <c r="F321" s="115" t="e">
        <f>#REF!</f>
        <v>#REF!</v>
      </c>
    </row>
    <row r="322" spans="1:6" s="7" customFormat="1" ht="15.75" hidden="1" outlineLevel="6">
      <c r="A322" s="58" t="s">
        <v>26</v>
      </c>
      <c r="B322" s="23">
        <v>951</v>
      </c>
      <c r="C322" s="63" t="s">
        <v>50</v>
      </c>
      <c r="D322" s="66" t="s">
        <v>766</v>
      </c>
      <c r="E322" s="65" t="str">
        <f t="shared" si="6"/>
        <v>01002 20100</v>
      </c>
      <c r="F322" s="115" t="e">
        <f>#REF!</f>
        <v>#REF!</v>
      </c>
    </row>
    <row r="323" spans="1:6" s="7" customFormat="1" ht="15.75" hidden="1" outlineLevel="7">
      <c r="A323" s="34" t="s">
        <v>28</v>
      </c>
      <c r="B323" s="23">
        <v>951</v>
      </c>
      <c r="C323" s="63" t="s">
        <v>50</v>
      </c>
      <c r="D323" s="66" t="s">
        <v>766</v>
      </c>
      <c r="E323" s="65" t="str">
        <f t="shared" si="6"/>
        <v>01002 20100</v>
      </c>
      <c r="F323" s="115" t="e">
        <f>#REF!</f>
        <v>#REF!</v>
      </c>
    </row>
    <row r="324" spans="1:6" s="7" customFormat="1" ht="15.75" hidden="1" outlineLevel="7">
      <c r="A324" s="34" t="s">
        <v>30</v>
      </c>
      <c r="B324" s="23">
        <v>951</v>
      </c>
      <c r="C324" s="63" t="s">
        <v>50</v>
      </c>
      <c r="D324" s="66" t="s">
        <v>766</v>
      </c>
      <c r="E324" s="65" t="str">
        <f t="shared" si="6"/>
        <v>01002 20100</v>
      </c>
      <c r="F324" s="115" t="e">
        <f>#REF!</f>
        <v>#REF!</v>
      </c>
    </row>
    <row r="325" spans="1:6" s="7" customFormat="1" ht="15.75" hidden="1" outlineLevel="7">
      <c r="A325" s="34" t="s">
        <v>17</v>
      </c>
      <c r="B325" s="23">
        <v>951</v>
      </c>
      <c r="C325" s="63" t="s">
        <v>50</v>
      </c>
      <c r="D325" s="66" t="s">
        <v>766</v>
      </c>
      <c r="E325" s="70">
        <v>121</v>
      </c>
      <c r="F325" s="115">
        <v>885.8</v>
      </c>
    </row>
    <row r="326" spans="1:6" s="7" customFormat="1" ht="15.75" hidden="1" outlineLevel="7">
      <c r="A326" s="34" t="s">
        <v>21</v>
      </c>
      <c r="B326" s="23">
        <v>951</v>
      </c>
      <c r="C326" s="63" t="s">
        <v>50</v>
      </c>
      <c r="D326" s="66" t="s">
        <v>766</v>
      </c>
      <c r="E326" s="65"/>
      <c r="F326" s="115">
        <f>F327</f>
        <v>36.200000000000003</v>
      </c>
    </row>
    <row r="327" spans="1:6" s="7" customFormat="1" ht="15.75" hidden="1" outlineLevel="7">
      <c r="A327" s="34" t="s">
        <v>24</v>
      </c>
      <c r="B327" s="23">
        <v>951</v>
      </c>
      <c r="C327" s="63" t="s">
        <v>50</v>
      </c>
      <c r="D327" s="66" t="s">
        <v>766</v>
      </c>
      <c r="E327" s="70" t="s">
        <v>25</v>
      </c>
      <c r="F327" s="115">
        <f>F328</f>
        <v>36.200000000000003</v>
      </c>
    </row>
    <row r="328" spans="1:6" s="7" customFormat="1" ht="15.75" hidden="1" outlineLevel="7">
      <c r="A328" s="34" t="s">
        <v>26</v>
      </c>
      <c r="B328" s="23">
        <v>951</v>
      </c>
      <c r="C328" s="63" t="s">
        <v>50</v>
      </c>
      <c r="D328" s="66" t="s">
        <v>766</v>
      </c>
      <c r="E328" s="70" t="s">
        <v>27</v>
      </c>
      <c r="F328" s="115">
        <f>F329</f>
        <v>36.200000000000003</v>
      </c>
    </row>
    <row r="329" spans="1:6" s="7" customFormat="1" ht="15.75" hidden="1" outlineLevel="7">
      <c r="A329" s="34" t="s">
        <v>30</v>
      </c>
      <c r="B329" s="23">
        <v>951</v>
      </c>
      <c r="C329" s="63" t="s">
        <v>50</v>
      </c>
      <c r="D329" s="66" t="s">
        <v>766</v>
      </c>
      <c r="E329" s="70" t="s">
        <v>31</v>
      </c>
      <c r="F329" s="115">
        <v>36.200000000000003</v>
      </c>
    </row>
    <row r="330" spans="1:6" s="7" customFormat="1" ht="15.75" outlineLevel="7">
      <c r="A330" s="34" t="s">
        <v>110</v>
      </c>
      <c r="B330" s="23">
        <v>951</v>
      </c>
      <c r="C330" s="63" t="s">
        <v>38</v>
      </c>
      <c r="D330" s="66" t="s">
        <v>766</v>
      </c>
      <c r="E330" s="70" t="s">
        <v>1080</v>
      </c>
      <c r="F330" s="115">
        <f>F331</f>
        <v>7.9</v>
      </c>
    </row>
    <row r="331" spans="1:6" s="7" customFormat="1" ht="22.5" outlineLevel="7">
      <c r="A331" s="109" t="s">
        <v>693</v>
      </c>
      <c r="B331" s="23">
        <v>951</v>
      </c>
      <c r="C331" s="63" t="s">
        <v>38</v>
      </c>
      <c r="D331" s="66" t="s">
        <v>766</v>
      </c>
      <c r="E331" s="70" t="s">
        <v>651</v>
      </c>
      <c r="F331" s="115">
        <v>7.9</v>
      </c>
    </row>
    <row r="332" spans="1:6" s="7" customFormat="1" ht="15.75" outlineLevel="7">
      <c r="A332" s="34" t="s">
        <v>45</v>
      </c>
      <c r="B332" s="23">
        <v>951</v>
      </c>
      <c r="C332" s="63" t="s">
        <v>38</v>
      </c>
      <c r="D332" s="66" t="s">
        <v>766</v>
      </c>
      <c r="E332" s="70" t="s">
        <v>46</v>
      </c>
      <c r="F332" s="115">
        <f>F333+F334</f>
        <v>170.5</v>
      </c>
    </row>
    <row r="333" spans="1:6" s="7" customFormat="1" ht="15.75" outlineLevel="7">
      <c r="A333" s="34" t="s">
        <v>644</v>
      </c>
      <c r="B333" s="23">
        <v>951</v>
      </c>
      <c r="C333" s="63" t="s">
        <v>38</v>
      </c>
      <c r="D333" s="66" t="s">
        <v>766</v>
      </c>
      <c r="E333" s="70" t="s">
        <v>48</v>
      </c>
      <c r="F333" s="115">
        <v>3.4</v>
      </c>
    </row>
    <row r="334" spans="1:6" s="7" customFormat="1" ht="15.75" outlineLevel="7">
      <c r="A334" s="34" t="s">
        <v>694</v>
      </c>
      <c r="B334" s="23">
        <v>951</v>
      </c>
      <c r="C334" s="63" t="s">
        <v>38</v>
      </c>
      <c r="D334" s="66" t="s">
        <v>766</v>
      </c>
      <c r="E334" s="70" t="s">
        <v>650</v>
      </c>
      <c r="F334" s="115">
        <v>167.1</v>
      </c>
    </row>
    <row r="335" spans="1:6" s="7" customFormat="1" ht="15.75" outlineLevel="7">
      <c r="A335" s="58" t="s">
        <v>55</v>
      </c>
      <c r="B335" s="69">
        <v>951</v>
      </c>
      <c r="C335" s="60" t="s">
        <v>56</v>
      </c>
      <c r="D335" s="80"/>
      <c r="E335" s="81"/>
      <c r="F335" s="114">
        <f>F336</f>
        <v>2457.1</v>
      </c>
    </row>
    <row r="336" spans="1:6" s="7" customFormat="1" ht="15.75" outlineLevel="7">
      <c r="A336" s="67" t="s">
        <v>621</v>
      </c>
      <c r="B336" s="69">
        <v>951</v>
      </c>
      <c r="C336" s="60" t="s">
        <v>56</v>
      </c>
      <c r="D336" s="66" t="s">
        <v>622</v>
      </c>
      <c r="E336" s="70"/>
      <c r="F336" s="115">
        <f>F338</f>
        <v>2457.1</v>
      </c>
    </row>
    <row r="337" spans="1:6" s="7" customFormat="1" ht="15.75" outlineLevel="7">
      <c r="A337" s="34" t="s">
        <v>1099</v>
      </c>
      <c r="B337" s="23">
        <v>951</v>
      </c>
      <c r="C337" s="63" t="s">
        <v>56</v>
      </c>
      <c r="D337" s="66" t="s">
        <v>1097</v>
      </c>
      <c r="E337" s="70"/>
      <c r="F337" s="115">
        <f>F338</f>
        <v>2457.1</v>
      </c>
    </row>
    <row r="338" spans="1:6" s="7" customFormat="1" ht="15.75" outlineLevel="7">
      <c r="A338" s="34" t="s">
        <v>66</v>
      </c>
      <c r="B338" s="23">
        <v>951</v>
      </c>
      <c r="C338" s="63" t="s">
        <v>56</v>
      </c>
      <c r="D338" s="66" t="s">
        <v>1097</v>
      </c>
      <c r="E338" s="70" t="s">
        <v>1098</v>
      </c>
      <c r="F338" s="115">
        <v>2457.1</v>
      </c>
    </row>
    <row r="339" spans="1:6" s="7" customFormat="1" ht="22.5" outlineLevel="7">
      <c r="A339" s="58" t="s">
        <v>756</v>
      </c>
      <c r="B339" s="69">
        <v>951</v>
      </c>
      <c r="C339" s="60" t="s">
        <v>68</v>
      </c>
      <c r="D339" s="80"/>
      <c r="E339" s="81"/>
      <c r="F339" s="114">
        <f>F340</f>
        <v>75</v>
      </c>
    </row>
    <row r="340" spans="1:6" s="7" customFormat="1" ht="15.75" hidden="1" outlineLevel="7">
      <c r="A340" s="34" t="s">
        <v>67</v>
      </c>
      <c r="B340" s="23">
        <v>951</v>
      </c>
      <c r="C340" s="63" t="s">
        <v>68</v>
      </c>
      <c r="D340" s="66" t="s">
        <v>69</v>
      </c>
      <c r="E340" s="70"/>
      <c r="F340" s="115">
        <f>F341</f>
        <v>75</v>
      </c>
    </row>
    <row r="341" spans="1:6" s="7" customFormat="1" ht="15.75" outlineLevel="7">
      <c r="A341" s="67" t="s">
        <v>621</v>
      </c>
      <c r="B341" s="23">
        <v>951</v>
      </c>
      <c r="C341" s="63" t="s">
        <v>68</v>
      </c>
      <c r="D341" s="66" t="s">
        <v>622</v>
      </c>
      <c r="E341" s="70"/>
      <c r="F341" s="115">
        <f>F342</f>
        <v>75</v>
      </c>
    </row>
    <row r="342" spans="1:6" s="7" customFormat="1" ht="15.75" outlineLevel="7">
      <c r="A342" s="67" t="s">
        <v>769</v>
      </c>
      <c r="B342" s="23">
        <v>951</v>
      </c>
      <c r="C342" s="63" t="s">
        <v>68</v>
      </c>
      <c r="D342" s="100" t="s">
        <v>768</v>
      </c>
      <c r="E342" s="70"/>
      <c r="F342" s="115">
        <f>F343</f>
        <v>75</v>
      </c>
    </row>
    <row r="343" spans="1:6" s="7" customFormat="1" ht="15.75" outlineLevel="1">
      <c r="A343" s="34" t="s">
        <v>43</v>
      </c>
      <c r="B343" s="23">
        <v>951</v>
      </c>
      <c r="C343" s="63" t="s">
        <v>68</v>
      </c>
      <c r="D343" s="100" t="s">
        <v>730</v>
      </c>
      <c r="E343" s="70">
        <v>800</v>
      </c>
      <c r="F343" s="115">
        <f>F528</f>
        <v>75</v>
      </c>
    </row>
    <row r="344" spans="1:6" s="7" customFormat="1" ht="15.75" hidden="1" outlineLevel="2">
      <c r="A344" s="58" t="s">
        <v>82</v>
      </c>
      <c r="B344" s="23">
        <v>951</v>
      </c>
      <c r="C344" s="63" t="s">
        <v>81</v>
      </c>
      <c r="D344" s="100" t="s">
        <v>603</v>
      </c>
      <c r="E344" s="65" t="str">
        <f t="shared" ref="E344:E407" si="7">D344</f>
        <v>0100400</v>
      </c>
      <c r="F344" s="115">
        <v>350000</v>
      </c>
    </row>
    <row r="345" spans="1:6" s="7" customFormat="1" ht="15.75" hidden="1" outlineLevel="3">
      <c r="A345" s="58" t="s">
        <v>83</v>
      </c>
      <c r="B345" s="23">
        <v>951</v>
      </c>
      <c r="C345" s="63" t="s">
        <v>81</v>
      </c>
      <c r="D345" s="100" t="s">
        <v>603</v>
      </c>
      <c r="E345" s="65" t="str">
        <f t="shared" si="7"/>
        <v>0100400</v>
      </c>
      <c r="F345" s="115">
        <v>350000</v>
      </c>
    </row>
    <row r="346" spans="1:6" s="7" customFormat="1" ht="22.5" hidden="1" outlineLevel="4">
      <c r="A346" s="58" t="s">
        <v>84</v>
      </c>
      <c r="B346" s="23">
        <v>951</v>
      </c>
      <c r="C346" s="63" t="s">
        <v>81</v>
      </c>
      <c r="D346" s="100" t="s">
        <v>603</v>
      </c>
      <c r="E346" s="65" t="str">
        <f t="shared" si="7"/>
        <v>0100400</v>
      </c>
      <c r="F346" s="115">
        <v>350000</v>
      </c>
    </row>
    <row r="347" spans="1:6" s="7" customFormat="1" ht="33.75" hidden="1" outlineLevel="5">
      <c r="A347" s="58" t="s">
        <v>13</v>
      </c>
      <c r="B347" s="23">
        <v>951</v>
      </c>
      <c r="C347" s="63" t="s">
        <v>81</v>
      </c>
      <c r="D347" s="100" t="s">
        <v>603</v>
      </c>
      <c r="E347" s="65" t="str">
        <f t="shared" si="7"/>
        <v>0100400</v>
      </c>
      <c r="F347" s="115">
        <v>350000</v>
      </c>
    </row>
    <row r="348" spans="1:6" s="7" customFormat="1" ht="15.75" hidden="1" outlineLevel="6">
      <c r="A348" s="58" t="s">
        <v>15</v>
      </c>
      <c r="B348" s="23">
        <v>951</v>
      </c>
      <c r="C348" s="63" t="s">
        <v>81</v>
      </c>
      <c r="D348" s="100" t="s">
        <v>603</v>
      </c>
      <c r="E348" s="65" t="str">
        <f t="shared" si="7"/>
        <v>0100400</v>
      </c>
      <c r="F348" s="115">
        <v>350000</v>
      </c>
    </row>
    <row r="349" spans="1:6" s="7" customFormat="1" ht="15.75" hidden="1" outlineLevel="7">
      <c r="A349" s="34" t="s">
        <v>17</v>
      </c>
      <c r="B349" s="23">
        <v>951</v>
      </c>
      <c r="C349" s="63" t="s">
        <v>81</v>
      </c>
      <c r="D349" s="100" t="s">
        <v>603</v>
      </c>
      <c r="E349" s="65" t="str">
        <f t="shared" si="7"/>
        <v>0100400</v>
      </c>
      <c r="F349" s="115">
        <v>350000</v>
      </c>
    </row>
    <row r="350" spans="1:6" s="7" customFormat="1" ht="15.75" hidden="1" outlineLevel="7">
      <c r="A350" s="34" t="s">
        <v>22</v>
      </c>
      <c r="B350" s="23">
        <v>951</v>
      </c>
      <c r="C350" s="63" t="s">
        <v>81</v>
      </c>
      <c r="D350" s="100" t="s">
        <v>603</v>
      </c>
      <c r="E350" s="65" t="str">
        <f t="shared" si="7"/>
        <v>0100400</v>
      </c>
      <c r="F350" s="115">
        <v>350000</v>
      </c>
    </row>
    <row r="351" spans="1:6" s="7" customFormat="1" ht="15.75" hidden="1" outlineLevel="5">
      <c r="A351" s="58" t="s">
        <v>24</v>
      </c>
      <c r="B351" s="23">
        <v>951</v>
      </c>
      <c r="C351" s="63" t="s">
        <v>81</v>
      </c>
      <c r="D351" s="100" t="s">
        <v>603</v>
      </c>
      <c r="E351" s="65" t="str">
        <f t="shared" si="7"/>
        <v>0100400</v>
      </c>
      <c r="F351" s="115">
        <v>350000</v>
      </c>
    </row>
    <row r="352" spans="1:6" s="7" customFormat="1" ht="15.75" hidden="1" outlineLevel="6">
      <c r="A352" s="58" t="s">
        <v>26</v>
      </c>
      <c r="B352" s="23">
        <v>951</v>
      </c>
      <c r="C352" s="63" t="s">
        <v>81</v>
      </c>
      <c r="D352" s="100" t="s">
        <v>603</v>
      </c>
      <c r="E352" s="65" t="str">
        <f t="shared" si="7"/>
        <v>0100400</v>
      </c>
      <c r="F352" s="115">
        <v>350000</v>
      </c>
    </row>
    <row r="353" spans="1:6" s="7" customFormat="1" ht="15.75" hidden="1" outlineLevel="7">
      <c r="A353" s="34" t="s">
        <v>28</v>
      </c>
      <c r="B353" s="23">
        <v>951</v>
      </c>
      <c r="C353" s="63" t="s">
        <v>81</v>
      </c>
      <c r="D353" s="100" t="s">
        <v>603</v>
      </c>
      <c r="E353" s="65" t="str">
        <f t="shared" si="7"/>
        <v>0100400</v>
      </c>
      <c r="F353" s="115">
        <v>350000</v>
      </c>
    </row>
    <row r="354" spans="1:6" s="7" customFormat="1" ht="15.75" hidden="1" outlineLevel="7">
      <c r="A354" s="34" t="s">
        <v>85</v>
      </c>
      <c r="B354" s="23">
        <v>951</v>
      </c>
      <c r="C354" s="63" t="s">
        <v>81</v>
      </c>
      <c r="D354" s="100" t="s">
        <v>603</v>
      </c>
      <c r="E354" s="65" t="str">
        <f t="shared" si="7"/>
        <v>0100400</v>
      </c>
      <c r="F354" s="115">
        <v>350000</v>
      </c>
    </row>
    <row r="355" spans="1:6" s="7" customFormat="1" ht="15.75" hidden="1" outlineLevel="7">
      <c r="A355" s="34" t="s">
        <v>30</v>
      </c>
      <c r="B355" s="23">
        <v>951</v>
      </c>
      <c r="C355" s="63" t="s">
        <v>81</v>
      </c>
      <c r="D355" s="100" t="s">
        <v>603</v>
      </c>
      <c r="E355" s="65" t="str">
        <f t="shared" si="7"/>
        <v>0100400</v>
      </c>
      <c r="F355" s="115">
        <v>350000</v>
      </c>
    </row>
    <row r="356" spans="1:6" s="7" customFormat="1" ht="22.5" hidden="1" outlineLevel="4">
      <c r="A356" s="58" t="s">
        <v>86</v>
      </c>
      <c r="B356" s="23">
        <v>951</v>
      </c>
      <c r="C356" s="63" t="s">
        <v>81</v>
      </c>
      <c r="D356" s="100" t="s">
        <v>603</v>
      </c>
      <c r="E356" s="65" t="str">
        <f t="shared" si="7"/>
        <v>0100400</v>
      </c>
      <c r="F356" s="115">
        <v>350000</v>
      </c>
    </row>
    <row r="357" spans="1:6" s="7" customFormat="1" ht="33.75" hidden="1" outlineLevel="5">
      <c r="A357" s="58" t="s">
        <v>13</v>
      </c>
      <c r="B357" s="23">
        <v>951</v>
      </c>
      <c r="C357" s="63" t="s">
        <v>81</v>
      </c>
      <c r="D357" s="100" t="s">
        <v>603</v>
      </c>
      <c r="E357" s="65" t="str">
        <f t="shared" si="7"/>
        <v>0100400</v>
      </c>
      <c r="F357" s="115">
        <v>350000</v>
      </c>
    </row>
    <row r="358" spans="1:6" s="7" customFormat="1" ht="15.75" hidden="1" outlineLevel="6">
      <c r="A358" s="58" t="s">
        <v>15</v>
      </c>
      <c r="B358" s="23">
        <v>951</v>
      </c>
      <c r="C358" s="63" t="s">
        <v>81</v>
      </c>
      <c r="D358" s="100" t="s">
        <v>603</v>
      </c>
      <c r="E358" s="65" t="str">
        <f t="shared" si="7"/>
        <v>0100400</v>
      </c>
      <c r="F358" s="115">
        <v>350000</v>
      </c>
    </row>
    <row r="359" spans="1:6" s="7" customFormat="1" ht="15.75" hidden="1" outlineLevel="7">
      <c r="A359" s="34" t="s">
        <v>17</v>
      </c>
      <c r="B359" s="23">
        <v>951</v>
      </c>
      <c r="C359" s="63" t="s">
        <v>81</v>
      </c>
      <c r="D359" s="100" t="s">
        <v>603</v>
      </c>
      <c r="E359" s="65" t="str">
        <f t="shared" si="7"/>
        <v>0100400</v>
      </c>
      <c r="F359" s="115">
        <v>350000</v>
      </c>
    </row>
    <row r="360" spans="1:6" s="7" customFormat="1" ht="22.5" hidden="1" outlineLevel="2">
      <c r="A360" s="58" t="s">
        <v>10</v>
      </c>
      <c r="B360" s="23">
        <v>951</v>
      </c>
      <c r="C360" s="63" t="s">
        <v>81</v>
      </c>
      <c r="D360" s="100" t="s">
        <v>603</v>
      </c>
      <c r="E360" s="65" t="str">
        <f t="shared" si="7"/>
        <v>0100400</v>
      </c>
      <c r="F360" s="115">
        <v>350000</v>
      </c>
    </row>
    <row r="361" spans="1:6" s="7" customFormat="1" ht="22.5" hidden="1" outlineLevel="3">
      <c r="A361" s="58" t="s">
        <v>51</v>
      </c>
      <c r="B361" s="23">
        <v>951</v>
      </c>
      <c r="C361" s="63" t="s">
        <v>81</v>
      </c>
      <c r="D361" s="100" t="s">
        <v>603</v>
      </c>
      <c r="E361" s="65" t="str">
        <f t="shared" si="7"/>
        <v>0100400</v>
      </c>
      <c r="F361" s="115">
        <v>350000</v>
      </c>
    </row>
    <row r="362" spans="1:6" s="7" customFormat="1" ht="33.75" hidden="1" outlineLevel="5">
      <c r="A362" s="58" t="s">
        <v>13</v>
      </c>
      <c r="B362" s="23">
        <v>951</v>
      </c>
      <c r="C362" s="63" t="s">
        <v>81</v>
      </c>
      <c r="D362" s="100" t="s">
        <v>603</v>
      </c>
      <c r="E362" s="65" t="str">
        <f t="shared" si="7"/>
        <v>0100400</v>
      </c>
      <c r="F362" s="115">
        <v>350000</v>
      </c>
    </row>
    <row r="363" spans="1:6" s="7" customFormat="1" ht="15.75" hidden="1" outlineLevel="6">
      <c r="A363" s="58" t="s">
        <v>15</v>
      </c>
      <c r="B363" s="23">
        <v>951</v>
      </c>
      <c r="C363" s="63" t="s">
        <v>81</v>
      </c>
      <c r="D363" s="100" t="s">
        <v>603</v>
      </c>
      <c r="E363" s="65" t="str">
        <f t="shared" si="7"/>
        <v>0100400</v>
      </c>
      <c r="F363" s="115">
        <v>350000</v>
      </c>
    </row>
    <row r="364" spans="1:6" s="7" customFormat="1" ht="15.75" hidden="1" outlineLevel="7">
      <c r="A364" s="34" t="s">
        <v>17</v>
      </c>
      <c r="B364" s="23">
        <v>951</v>
      </c>
      <c r="C364" s="63" t="s">
        <v>81</v>
      </c>
      <c r="D364" s="100" t="s">
        <v>603</v>
      </c>
      <c r="E364" s="65" t="str">
        <f t="shared" si="7"/>
        <v>0100400</v>
      </c>
      <c r="F364" s="115">
        <v>350000</v>
      </c>
    </row>
    <row r="365" spans="1:6" s="7" customFormat="1" ht="15.75" hidden="1" outlineLevel="3">
      <c r="A365" s="58" t="s">
        <v>21</v>
      </c>
      <c r="B365" s="23">
        <v>951</v>
      </c>
      <c r="C365" s="63" t="s">
        <v>81</v>
      </c>
      <c r="D365" s="100" t="s">
        <v>603</v>
      </c>
      <c r="E365" s="65" t="str">
        <f t="shared" si="7"/>
        <v>0100400</v>
      </c>
      <c r="F365" s="115">
        <v>350000</v>
      </c>
    </row>
    <row r="366" spans="1:6" s="7" customFormat="1" ht="33.75" hidden="1" outlineLevel="5">
      <c r="A366" s="58" t="s">
        <v>13</v>
      </c>
      <c r="B366" s="23">
        <v>951</v>
      </c>
      <c r="C366" s="63" t="s">
        <v>81</v>
      </c>
      <c r="D366" s="100" t="s">
        <v>603</v>
      </c>
      <c r="E366" s="65" t="str">
        <f t="shared" si="7"/>
        <v>0100400</v>
      </c>
      <c r="F366" s="115">
        <v>350000</v>
      </c>
    </row>
    <row r="367" spans="1:6" s="7" customFormat="1" ht="15.75" hidden="1" outlineLevel="6">
      <c r="A367" s="58" t="s">
        <v>15</v>
      </c>
      <c r="B367" s="23">
        <v>951</v>
      </c>
      <c r="C367" s="63" t="s">
        <v>81</v>
      </c>
      <c r="D367" s="100" t="s">
        <v>603</v>
      </c>
      <c r="E367" s="65" t="str">
        <f t="shared" si="7"/>
        <v>0100400</v>
      </c>
      <c r="F367" s="115">
        <v>350000</v>
      </c>
    </row>
    <row r="368" spans="1:6" s="7" customFormat="1" ht="15.75" hidden="1" outlineLevel="7">
      <c r="A368" s="34" t="s">
        <v>17</v>
      </c>
      <c r="B368" s="23">
        <v>951</v>
      </c>
      <c r="C368" s="63" t="s">
        <v>81</v>
      </c>
      <c r="D368" s="100" t="s">
        <v>603</v>
      </c>
      <c r="E368" s="65" t="str">
        <f t="shared" si="7"/>
        <v>0100400</v>
      </c>
      <c r="F368" s="115">
        <v>350000</v>
      </c>
    </row>
    <row r="369" spans="1:6" s="7" customFormat="1" ht="15.75" hidden="1" outlineLevel="7">
      <c r="A369" s="34" t="s">
        <v>22</v>
      </c>
      <c r="B369" s="23">
        <v>951</v>
      </c>
      <c r="C369" s="63" t="s">
        <v>81</v>
      </c>
      <c r="D369" s="100" t="s">
        <v>603</v>
      </c>
      <c r="E369" s="65" t="str">
        <f t="shared" si="7"/>
        <v>0100400</v>
      </c>
      <c r="F369" s="115">
        <v>350000</v>
      </c>
    </row>
    <row r="370" spans="1:6" s="7" customFormat="1" ht="15.75" hidden="1" outlineLevel="5">
      <c r="A370" s="58" t="s">
        <v>24</v>
      </c>
      <c r="B370" s="23">
        <v>951</v>
      </c>
      <c r="C370" s="63" t="s">
        <v>81</v>
      </c>
      <c r="D370" s="100" t="s">
        <v>603</v>
      </c>
      <c r="E370" s="65" t="str">
        <f t="shared" si="7"/>
        <v>0100400</v>
      </c>
      <c r="F370" s="115">
        <v>350000</v>
      </c>
    </row>
    <row r="371" spans="1:6" s="7" customFormat="1" ht="15.75" hidden="1" outlineLevel="6">
      <c r="A371" s="58" t="s">
        <v>26</v>
      </c>
      <c r="B371" s="23">
        <v>951</v>
      </c>
      <c r="C371" s="63" t="s">
        <v>81</v>
      </c>
      <c r="D371" s="100" t="s">
        <v>603</v>
      </c>
      <c r="E371" s="65" t="str">
        <f t="shared" si="7"/>
        <v>0100400</v>
      </c>
      <c r="F371" s="115">
        <v>350000</v>
      </c>
    </row>
    <row r="372" spans="1:6" s="7" customFormat="1" ht="15.75" hidden="1" outlineLevel="7">
      <c r="A372" s="34" t="s">
        <v>28</v>
      </c>
      <c r="B372" s="23">
        <v>951</v>
      </c>
      <c r="C372" s="63" t="s">
        <v>81</v>
      </c>
      <c r="D372" s="100" t="s">
        <v>603</v>
      </c>
      <c r="E372" s="65" t="str">
        <f t="shared" si="7"/>
        <v>0100400</v>
      </c>
      <c r="F372" s="115">
        <v>350000</v>
      </c>
    </row>
    <row r="373" spans="1:6" s="7" customFormat="1" ht="15.75" hidden="1" outlineLevel="7">
      <c r="A373" s="34" t="s">
        <v>85</v>
      </c>
      <c r="B373" s="23">
        <v>951</v>
      </c>
      <c r="C373" s="63" t="s">
        <v>81</v>
      </c>
      <c r="D373" s="100" t="s">
        <v>603</v>
      </c>
      <c r="E373" s="65" t="str">
        <f t="shared" si="7"/>
        <v>0100400</v>
      </c>
      <c r="F373" s="115">
        <v>350000</v>
      </c>
    </row>
    <row r="374" spans="1:6" s="7" customFormat="1" ht="15.75" hidden="1" outlineLevel="7">
      <c r="A374" s="34" t="s">
        <v>30</v>
      </c>
      <c r="B374" s="23">
        <v>951</v>
      </c>
      <c r="C374" s="63" t="s">
        <v>81</v>
      </c>
      <c r="D374" s="100" t="s">
        <v>603</v>
      </c>
      <c r="E374" s="65" t="str">
        <f t="shared" si="7"/>
        <v>0100400</v>
      </c>
      <c r="F374" s="115">
        <v>350000</v>
      </c>
    </row>
    <row r="375" spans="1:6" s="7" customFormat="1" ht="15.75" hidden="1" outlineLevel="5">
      <c r="A375" s="58" t="s">
        <v>43</v>
      </c>
      <c r="B375" s="23">
        <v>951</v>
      </c>
      <c r="C375" s="63" t="s">
        <v>81</v>
      </c>
      <c r="D375" s="100" t="s">
        <v>603</v>
      </c>
      <c r="E375" s="65" t="str">
        <f t="shared" si="7"/>
        <v>0100400</v>
      </c>
      <c r="F375" s="115">
        <v>350000</v>
      </c>
    </row>
    <row r="376" spans="1:6" s="7" customFormat="1" ht="15.75" hidden="1" outlineLevel="6">
      <c r="A376" s="58" t="s">
        <v>45</v>
      </c>
      <c r="B376" s="23">
        <v>951</v>
      </c>
      <c r="C376" s="63" t="s">
        <v>81</v>
      </c>
      <c r="D376" s="100" t="s">
        <v>603</v>
      </c>
      <c r="E376" s="65" t="str">
        <f t="shared" si="7"/>
        <v>0100400</v>
      </c>
      <c r="F376" s="115">
        <v>350000</v>
      </c>
    </row>
    <row r="377" spans="1:6" s="7" customFormat="1" ht="15.75" hidden="1" outlineLevel="7">
      <c r="A377" s="34" t="s">
        <v>52</v>
      </c>
      <c r="B377" s="23">
        <v>951</v>
      </c>
      <c r="C377" s="63" t="s">
        <v>81</v>
      </c>
      <c r="D377" s="100" t="s">
        <v>603</v>
      </c>
      <c r="E377" s="65" t="str">
        <f t="shared" si="7"/>
        <v>0100400</v>
      </c>
      <c r="F377" s="115">
        <v>350000</v>
      </c>
    </row>
    <row r="378" spans="1:6" s="7" customFormat="1" ht="15.75" hidden="1" outlineLevel="7">
      <c r="A378" s="34" t="s">
        <v>47</v>
      </c>
      <c r="B378" s="23">
        <v>951</v>
      </c>
      <c r="C378" s="63" t="s">
        <v>81</v>
      </c>
      <c r="D378" s="100" t="s">
        <v>603</v>
      </c>
      <c r="E378" s="65" t="str">
        <f t="shared" si="7"/>
        <v>0100400</v>
      </c>
      <c r="F378" s="115">
        <v>350000</v>
      </c>
    </row>
    <row r="379" spans="1:6" s="7" customFormat="1" ht="22.5" hidden="1" outlineLevel="3">
      <c r="A379" s="58" t="s">
        <v>87</v>
      </c>
      <c r="B379" s="23">
        <v>951</v>
      </c>
      <c r="C379" s="63" t="s">
        <v>81</v>
      </c>
      <c r="D379" s="100" t="s">
        <v>603</v>
      </c>
      <c r="E379" s="65" t="str">
        <f t="shared" si="7"/>
        <v>0100400</v>
      </c>
      <c r="F379" s="115">
        <v>350000</v>
      </c>
    </row>
    <row r="380" spans="1:6" s="7" customFormat="1" ht="15.75" hidden="1" outlineLevel="5">
      <c r="A380" s="58" t="s">
        <v>24</v>
      </c>
      <c r="B380" s="23">
        <v>951</v>
      </c>
      <c r="C380" s="63" t="s">
        <v>81</v>
      </c>
      <c r="D380" s="100" t="s">
        <v>603</v>
      </c>
      <c r="E380" s="65" t="str">
        <f t="shared" si="7"/>
        <v>0100400</v>
      </c>
      <c r="F380" s="115">
        <v>350000</v>
      </c>
    </row>
    <row r="381" spans="1:6" s="7" customFormat="1" ht="15.75" hidden="1" outlineLevel="6">
      <c r="A381" s="58" t="s">
        <v>26</v>
      </c>
      <c r="B381" s="23">
        <v>951</v>
      </c>
      <c r="C381" s="63" t="s">
        <v>81</v>
      </c>
      <c r="D381" s="100" t="s">
        <v>603</v>
      </c>
      <c r="E381" s="65" t="str">
        <f t="shared" si="7"/>
        <v>0100400</v>
      </c>
      <c r="F381" s="115">
        <v>350000</v>
      </c>
    </row>
    <row r="382" spans="1:6" s="7" customFormat="1" ht="15.75" hidden="1" outlineLevel="7">
      <c r="A382" s="34" t="s">
        <v>30</v>
      </c>
      <c r="B382" s="23">
        <v>951</v>
      </c>
      <c r="C382" s="63" t="s">
        <v>81</v>
      </c>
      <c r="D382" s="100" t="s">
        <v>603</v>
      </c>
      <c r="E382" s="65" t="str">
        <f t="shared" si="7"/>
        <v>0100400</v>
      </c>
      <c r="F382" s="115">
        <v>350000</v>
      </c>
    </row>
    <row r="383" spans="1:6" s="7" customFormat="1" ht="22.5" hidden="1" outlineLevel="3">
      <c r="A383" s="58" t="s">
        <v>88</v>
      </c>
      <c r="B383" s="23">
        <v>951</v>
      </c>
      <c r="C383" s="63" t="s">
        <v>81</v>
      </c>
      <c r="D383" s="100" t="s">
        <v>603</v>
      </c>
      <c r="E383" s="65" t="str">
        <f t="shared" si="7"/>
        <v>0100400</v>
      </c>
      <c r="F383" s="115">
        <v>350000</v>
      </c>
    </row>
    <row r="384" spans="1:6" s="7" customFormat="1" ht="15.75" hidden="1" outlineLevel="4">
      <c r="A384" s="58" t="s">
        <v>89</v>
      </c>
      <c r="B384" s="23">
        <v>951</v>
      </c>
      <c r="C384" s="63" t="s">
        <v>81</v>
      </c>
      <c r="D384" s="100" t="s">
        <v>603</v>
      </c>
      <c r="E384" s="65" t="str">
        <f t="shared" si="7"/>
        <v>0100400</v>
      </c>
      <c r="F384" s="115">
        <v>350000</v>
      </c>
    </row>
    <row r="385" spans="1:6" s="7" customFormat="1" ht="33.75" hidden="1" outlineLevel="5">
      <c r="A385" s="58" t="s">
        <v>13</v>
      </c>
      <c r="B385" s="23">
        <v>951</v>
      </c>
      <c r="C385" s="63" t="s">
        <v>81</v>
      </c>
      <c r="D385" s="100" t="s">
        <v>603</v>
      </c>
      <c r="E385" s="65" t="str">
        <f t="shared" si="7"/>
        <v>0100400</v>
      </c>
      <c r="F385" s="115">
        <v>350000</v>
      </c>
    </row>
    <row r="386" spans="1:6" s="7" customFormat="1" ht="15.75" hidden="1" outlineLevel="6">
      <c r="A386" s="58" t="s">
        <v>15</v>
      </c>
      <c r="B386" s="23">
        <v>951</v>
      </c>
      <c r="C386" s="63" t="s">
        <v>81</v>
      </c>
      <c r="D386" s="100" t="s">
        <v>603</v>
      </c>
      <c r="E386" s="65" t="str">
        <f t="shared" si="7"/>
        <v>0100400</v>
      </c>
      <c r="F386" s="115">
        <v>350000</v>
      </c>
    </row>
    <row r="387" spans="1:6" s="7" customFormat="1" ht="15.75" hidden="1" outlineLevel="7">
      <c r="A387" s="34" t="s">
        <v>17</v>
      </c>
      <c r="B387" s="23">
        <v>951</v>
      </c>
      <c r="C387" s="63" t="s">
        <v>81</v>
      </c>
      <c r="D387" s="100" t="s">
        <v>603</v>
      </c>
      <c r="E387" s="65" t="str">
        <f t="shared" si="7"/>
        <v>0100400</v>
      </c>
      <c r="F387" s="115">
        <v>350000</v>
      </c>
    </row>
    <row r="388" spans="1:6" s="7" customFormat="1" ht="22.5" hidden="1" outlineLevel="4">
      <c r="A388" s="58" t="s">
        <v>90</v>
      </c>
      <c r="B388" s="23">
        <v>951</v>
      </c>
      <c r="C388" s="63" t="s">
        <v>81</v>
      </c>
      <c r="D388" s="100" t="s">
        <v>603</v>
      </c>
      <c r="E388" s="65" t="str">
        <f t="shared" si="7"/>
        <v>0100400</v>
      </c>
      <c r="F388" s="115">
        <v>350000</v>
      </c>
    </row>
    <row r="389" spans="1:6" s="7" customFormat="1" ht="33.75" hidden="1" outlineLevel="5">
      <c r="A389" s="58" t="s">
        <v>13</v>
      </c>
      <c r="B389" s="23">
        <v>951</v>
      </c>
      <c r="C389" s="63" t="s">
        <v>81</v>
      </c>
      <c r="D389" s="100" t="s">
        <v>603</v>
      </c>
      <c r="E389" s="65" t="str">
        <f t="shared" si="7"/>
        <v>0100400</v>
      </c>
      <c r="F389" s="115">
        <v>350000</v>
      </c>
    </row>
    <row r="390" spans="1:6" s="7" customFormat="1" ht="15.75" hidden="1" outlineLevel="6">
      <c r="A390" s="58" t="s">
        <v>15</v>
      </c>
      <c r="B390" s="23">
        <v>951</v>
      </c>
      <c r="C390" s="63" t="s">
        <v>81</v>
      </c>
      <c r="D390" s="100" t="s">
        <v>603</v>
      </c>
      <c r="E390" s="65" t="str">
        <f t="shared" si="7"/>
        <v>0100400</v>
      </c>
      <c r="F390" s="115">
        <v>350000</v>
      </c>
    </row>
    <row r="391" spans="1:6" s="7" customFormat="1" ht="15.75" hidden="1" outlineLevel="7">
      <c r="A391" s="34" t="s">
        <v>17</v>
      </c>
      <c r="B391" s="23">
        <v>951</v>
      </c>
      <c r="C391" s="63" t="s">
        <v>81</v>
      </c>
      <c r="D391" s="100" t="s">
        <v>603</v>
      </c>
      <c r="E391" s="65" t="str">
        <f t="shared" si="7"/>
        <v>0100400</v>
      </c>
      <c r="F391" s="115">
        <v>350000</v>
      </c>
    </row>
    <row r="392" spans="1:6" s="7" customFormat="1" ht="15.75" hidden="1" outlineLevel="7">
      <c r="A392" s="34" t="s">
        <v>22</v>
      </c>
      <c r="B392" s="23">
        <v>951</v>
      </c>
      <c r="C392" s="63" t="s">
        <v>81</v>
      </c>
      <c r="D392" s="100" t="s">
        <v>603</v>
      </c>
      <c r="E392" s="65" t="str">
        <f t="shared" si="7"/>
        <v>0100400</v>
      </c>
      <c r="F392" s="115">
        <v>350000</v>
      </c>
    </row>
    <row r="393" spans="1:6" s="7" customFormat="1" ht="15.75" hidden="1" outlineLevel="5">
      <c r="A393" s="58" t="s">
        <v>24</v>
      </c>
      <c r="B393" s="23">
        <v>951</v>
      </c>
      <c r="C393" s="63" t="s">
        <v>81</v>
      </c>
      <c r="D393" s="100" t="s">
        <v>603</v>
      </c>
      <c r="E393" s="65" t="str">
        <f t="shared" si="7"/>
        <v>0100400</v>
      </c>
      <c r="F393" s="115">
        <v>350000</v>
      </c>
    </row>
    <row r="394" spans="1:6" s="7" customFormat="1" ht="15.75" hidden="1" outlineLevel="6">
      <c r="A394" s="58" t="s">
        <v>26</v>
      </c>
      <c r="B394" s="23">
        <v>951</v>
      </c>
      <c r="C394" s="63" t="s">
        <v>81</v>
      </c>
      <c r="D394" s="100" t="s">
        <v>603</v>
      </c>
      <c r="E394" s="65" t="str">
        <f t="shared" si="7"/>
        <v>0100400</v>
      </c>
      <c r="F394" s="115">
        <v>350000</v>
      </c>
    </row>
    <row r="395" spans="1:6" s="7" customFormat="1" ht="15.75" hidden="1" outlineLevel="7">
      <c r="A395" s="34" t="s">
        <v>28</v>
      </c>
      <c r="B395" s="23">
        <v>951</v>
      </c>
      <c r="C395" s="63" t="s">
        <v>81</v>
      </c>
      <c r="D395" s="100" t="s">
        <v>603</v>
      </c>
      <c r="E395" s="65" t="str">
        <f t="shared" si="7"/>
        <v>0100400</v>
      </c>
      <c r="F395" s="115">
        <v>350000</v>
      </c>
    </row>
    <row r="396" spans="1:6" s="7" customFormat="1" ht="15.75" hidden="1" outlineLevel="7">
      <c r="A396" s="34" t="s">
        <v>30</v>
      </c>
      <c r="B396" s="23">
        <v>951</v>
      </c>
      <c r="C396" s="63" t="s">
        <v>81</v>
      </c>
      <c r="D396" s="100" t="s">
        <v>603</v>
      </c>
      <c r="E396" s="65" t="str">
        <f t="shared" si="7"/>
        <v>0100400</v>
      </c>
      <c r="F396" s="115">
        <v>350000</v>
      </c>
    </row>
    <row r="397" spans="1:6" s="7" customFormat="1" ht="22.5" hidden="1" outlineLevel="3">
      <c r="A397" s="58" t="s">
        <v>91</v>
      </c>
      <c r="B397" s="23">
        <v>951</v>
      </c>
      <c r="C397" s="63" t="s">
        <v>81</v>
      </c>
      <c r="D397" s="100" t="s">
        <v>603</v>
      </c>
      <c r="E397" s="65" t="str">
        <f t="shared" si="7"/>
        <v>0100400</v>
      </c>
      <c r="F397" s="115">
        <v>350000</v>
      </c>
    </row>
    <row r="398" spans="1:6" s="7" customFormat="1" ht="15.75" hidden="1" outlineLevel="4">
      <c r="A398" s="58" t="s">
        <v>92</v>
      </c>
      <c r="B398" s="23">
        <v>951</v>
      </c>
      <c r="C398" s="63" t="s">
        <v>81</v>
      </c>
      <c r="D398" s="100" t="s">
        <v>603</v>
      </c>
      <c r="E398" s="65" t="str">
        <f t="shared" si="7"/>
        <v>0100400</v>
      </c>
      <c r="F398" s="115">
        <v>350000</v>
      </c>
    </row>
    <row r="399" spans="1:6" s="7" customFormat="1" ht="33.75" hidden="1" outlineLevel="5">
      <c r="A399" s="58" t="s">
        <v>13</v>
      </c>
      <c r="B399" s="23">
        <v>951</v>
      </c>
      <c r="C399" s="63" t="s">
        <v>81</v>
      </c>
      <c r="D399" s="100" t="s">
        <v>603</v>
      </c>
      <c r="E399" s="65" t="str">
        <f t="shared" si="7"/>
        <v>0100400</v>
      </c>
      <c r="F399" s="115">
        <v>350000</v>
      </c>
    </row>
    <row r="400" spans="1:6" s="7" customFormat="1" ht="15.75" hidden="1" outlineLevel="6">
      <c r="A400" s="58" t="s">
        <v>15</v>
      </c>
      <c r="B400" s="23">
        <v>951</v>
      </c>
      <c r="C400" s="63" t="s">
        <v>81</v>
      </c>
      <c r="D400" s="100" t="s">
        <v>603</v>
      </c>
      <c r="E400" s="65" t="str">
        <f t="shared" si="7"/>
        <v>0100400</v>
      </c>
      <c r="F400" s="115">
        <v>350000</v>
      </c>
    </row>
    <row r="401" spans="1:6" s="7" customFormat="1" ht="15.75" hidden="1" outlineLevel="7">
      <c r="A401" s="34" t="s">
        <v>17</v>
      </c>
      <c r="B401" s="23">
        <v>951</v>
      </c>
      <c r="C401" s="63" t="s">
        <v>81</v>
      </c>
      <c r="D401" s="100" t="s">
        <v>603</v>
      </c>
      <c r="E401" s="65" t="str">
        <f t="shared" si="7"/>
        <v>0100400</v>
      </c>
      <c r="F401" s="115">
        <v>350000</v>
      </c>
    </row>
    <row r="402" spans="1:6" s="7" customFormat="1" ht="22.5" hidden="1" outlineLevel="4">
      <c r="A402" s="58" t="s">
        <v>93</v>
      </c>
      <c r="B402" s="23">
        <v>951</v>
      </c>
      <c r="C402" s="63" t="s">
        <v>81</v>
      </c>
      <c r="D402" s="100" t="s">
        <v>603</v>
      </c>
      <c r="E402" s="65" t="str">
        <f t="shared" si="7"/>
        <v>0100400</v>
      </c>
      <c r="F402" s="115">
        <v>350000</v>
      </c>
    </row>
    <row r="403" spans="1:6" s="7" customFormat="1" ht="33.75" hidden="1" outlineLevel="5">
      <c r="A403" s="58" t="s">
        <v>13</v>
      </c>
      <c r="B403" s="23">
        <v>951</v>
      </c>
      <c r="C403" s="63" t="s">
        <v>81</v>
      </c>
      <c r="D403" s="100" t="s">
        <v>603</v>
      </c>
      <c r="E403" s="65" t="str">
        <f t="shared" si="7"/>
        <v>0100400</v>
      </c>
      <c r="F403" s="115">
        <v>350000</v>
      </c>
    </row>
    <row r="404" spans="1:6" s="7" customFormat="1" ht="15.75" hidden="1" outlineLevel="6">
      <c r="A404" s="58" t="s">
        <v>15</v>
      </c>
      <c r="B404" s="23">
        <v>951</v>
      </c>
      <c r="C404" s="63" t="s">
        <v>81</v>
      </c>
      <c r="D404" s="100" t="s">
        <v>603</v>
      </c>
      <c r="E404" s="65" t="str">
        <f t="shared" si="7"/>
        <v>0100400</v>
      </c>
      <c r="F404" s="115">
        <v>350000</v>
      </c>
    </row>
    <row r="405" spans="1:6" s="7" customFormat="1" ht="15.75" hidden="1" outlineLevel="7">
      <c r="A405" s="34" t="s">
        <v>17</v>
      </c>
      <c r="B405" s="23">
        <v>951</v>
      </c>
      <c r="C405" s="63" t="s">
        <v>81</v>
      </c>
      <c r="D405" s="100" t="s">
        <v>603</v>
      </c>
      <c r="E405" s="65" t="str">
        <f t="shared" si="7"/>
        <v>0100400</v>
      </c>
      <c r="F405" s="115">
        <v>350000</v>
      </c>
    </row>
    <row r="406" spans="1:6" s="7" customFormat="1" ht="15.75" hidden="1" outlineLevel="7">
      <c r="A406" s="34" t="s">
        <v>22</v>
      </c>
      <c r="B406" s="23">
        <v>951</v>
      </c>
      <c r="C406" s="63" t="s">
        <v>81</v>
      </c>
      <c r="D406" s="100" t="s">
        <v>603</v>
      </c>
      <c r="E406" s="65" t="str">
        <f t="shared" si="7"/>
        <v>0100400</v>
      </c>
      <c r="F406" s="115">
        <v>350000</v>
      </c>
    </row>
    <row r="407" spans="1:6" s="7" customFormat="1" ht="15.75" hidden="1" outlineLevel="5">
      <c r="A407" s="58" t="s">
        <v>24</v>
      </c>
      <c r="B407" s="23">
        <v>951</v>
      </c>
      <c r="C407" s="63" t="s">
        <v>81</v>
      </c>
      <c r="D407" s="100" t="s">
        <v>603</v>
      </c>
      <c r="E407" s="65" t="str">
        <f t="shared" si="7"/>
        <v>0100400</v>
      </c>
      <c r="F407" s="115">
        <v>350000</v>
      </c>
    </row>
    <row r="408" spans="1:6" s="7" customFormat="1" ht="15.75" hidden="1" outlineLevel="6">
      <c r="A408" s="58" t="s">
        <v>26</v>
      </c>
      <c r="B408" s="23">
        <v>951</v>
      </c>
      <c r="C408" s="63" t="s">
        <v>81</v>
      </c>
      <c r="D408" s="100" t="s">
        <v>603</v>
      </c>
      <c r="E408" s="65" t="str">
        <f t="shared" ref="E408:E471" si="8">D408</f>
        <v>0100400</v>
      </c>
      <c r="F408" s="115">
        <v>350000</v>
      </c>
    </row>
    <row r="409" spans="1:6" s="7" customFormat="1" ht="15.75" hidden="1" outlineLevel="7">
      <c r="A409" s="34" t="s">
        <v>28</v>
      </c>
      <c r="B409" s="23">
        <v>951</v>
      </c>
      <c r="C409" s="63" t="s">
        <v>81</v>
      </c>
      <c r="D409" s="100" t="s">
        <v>603</v>
      </c>
      <c r="E409" s="65" t="str">
        <f t="shared" si="8"/>
        <v>0100400</v>
      </c>
      <c r="F409" s="115">
        <v>350000</v>
      </c>
    </row>
    <row r="410" spans="1:6" s="7" customFormat="1" ht="15.75" hidden="1" outlineLevel="7">
      <c r="A410" s="34" t="s">
        <v>30</v>
      </c>
      <c r="B410" s="23">
        <v>951</v>
      </c>
      <c r="C410" s="63" t="s">
        <v>81</v>
      </c>
      <c r="D410" s="100" t="s">
        <v>603</v>
      </c>
      <c r="E410" s="65" t="str">
        <f t="shared" si="8"/>
        <v>0100400</v>
      </c>
      <c r="F410" s="115">
        <v>350000</v>
      </c>
    </row>
    <row r="411" spans="1:6" s="7" customFormat="1" ht="15.75" hidden="1" outlineLevel="3">
      <c r="A411" s="58" t="s">
        <v>94</v>
      </c>
      <c r="B411" s="23">
        <v>951</v>
      </c>
      <c r="C411" s="63" t="s">
        <v>81</v>
      </c>
      <c r="D411" s="100" t="s">
        <v>603</v>
      </c>
      <c r="E411" s="65" t="str">
        <f t="shared" si="8"/>
        <v>0100400</v>
      </c>
      <c r="F411" s="115">
        <v>350000</v>
      </c>
    </row>
    <row r="412" spans="1:6" s="7" customFormat="1" ht="33.75" hidden="1" outlineLevel="5">
      <c r="A412" s="58" t="s">
        <v>13</v>
      </c>
      <c r="B412" s="23">
        <v>951</v>
      </c>
      <c r="C412" s="63" t="s">
        <v>81</v>
      </c>
      <c r="D412" s="100" t="s">
        <v>603</v>
      </c>
      <c r="E412" s="65" t="str">
        <f t="shared" si="8"/>
        <v>0100400</v>
      </c>
      <c r="F412" s="115">
        <v>350000</v>
      </c>
    </row>
    <row r="413" spans="1:6" s="7" customFormat="1" ht="15.75" hidden="1" outlineLevel="6">
      <c r="A413" s="58" t="s">
        <v>76</v>
      </c>
      <c r="B413" s="23">
        <v>951</v>
      </c>
      <c r="C413" s="63" t="s">
        <v>81</v>
      </c>
      <c r="D413" s="100" t="s">
        <v>603</v>
      </c>
      <c r="E413" s="65" t="str">
        <f t="shared" si="8"/>
        <v>0100400</v>
      </c>
      <c r="F413" s="115">
        <v>350000</v>
      </c>
    </row>
    <row r="414" spans="1:6" s="7" customFormat="1" ht="15.75" hidden="1" outlineLevel="7">
      <c r="A414" s="34" t="s">
        <v>17</v>
      </c>
      <c r="B414" s="23">
        <v>951</v>
      </c>
      <c r="C414" s="63" t="s">
        <v>81</v>
      </c>
      <c r="D414" s="100" t="s">
        <v>603</v>
      </c>
      <c r="E414" s="65" t="str">
        <f t="shared" si="8"/>
        <v>0100400</v>
      </c>
      <c r="F414" s="115">
        <v>350000</v>
      </c>
    </row>
    <row r="415" spans="1:6" s="7" customFormat="1" ht="15.75" hidden="1" outlineLevel="7">
      <c r="A415" s="34" t="s">
        <v>22</v>
      </c>
      <c r="B415" s="23">
        <v>951</v>
      </c>
      <c r="C415" s="63" t="s">
        <v>81</v>
      </c>
      <c r="D415" s="100" t="s">
        <v>603</v>
      </c>
      <c r="E415" s="65" t="str">
        <f t="shared" si="8"/>
        <v>0100400</v>
      </c>
      <c r="F415" s="115">
        <v>350000</v>
      </c>
    </row>
    <row r="416" spans="1:6" s="7" customFormat="1" ht="15.75" hidden="1" outlineLevel="5">
      <c r="A416" s="58" t="s">
        <v>24</v>
      </c>
      <c r="B416" s="23">
        <v>951</v>
      </c>
      <c r="C416" s="63" t="s">
        <v>81</v>
      </c>
      <c r="D416" s="100" t="s">
        <v>603</v>
      </c>
      <c r="E416" s="65" t="str">
        <f t="shared" si="8"/>
        <v>0100400</v>
      </c>
      <c r="F416" s="115">
        <v>350000</v>
      </c>
    </row>
    <row r="417" spans="1:6" s="7" customFormat="1" ht="15.75" hidden="1" outlineLevel="6">
      <c r="A417" s="58" t="s">
        <v>26</v>
      </c>
      <c r="B417" s="23">
        <v>951</v>
      </c>
      <c r="C417" s="63" t="s">
        <v>81</v>
      </c>
      <c r="D417" s="100" t="s">
        <v>603</v>
      </c>
      <c r="E417" s="65" t="str">
        <f t="shared" si="8"/>
        <v>0100400</v>
      </c>
      <c r="F417" s="115">
        <v>350000</v>
      </c>
    </row>
    <row r="418" spans="1:6" s="7" customFormat="1" ht="15.75" hidden="1" outlineLevel="7">
      <c r="A418" s="34" t="s">
        <v>28</v>
      </c>
      <c r="B418" s="23">
        <v>951</v>
      </c>
      <c r="C418" s="63" t="s">
        <v>81</v>
      </c>
      <c r="D418" s="100" t="s">
        <v>603</v>
      </c>
      <c r="E418" s="65" t="str">
        <f t="shared" si="8"/>
        <v>0100400</v>
      </c>
      <c r="F418" s="115">
        <v>350000</v>
      </c>
    </row>
    <row r="419" spans="1:6" s="7" customFormat="1" ht="15.75" hidden="1" outlineLevel="7">
      <c r="A419" s="34" t="s">
        <v>30</v>
      </c>
      <c r="B419" s="23">
        <v>951</v>
      </c>
      <c r="C419" s="63" t="s">
        <v>81</v>
      </c>
      <c r="D419" s="100" t="s">
        <v>603</v>
      </c>
      <c r="E419" s="65" t="str">
        <f t="shared" si="8"/>
        <v>0100400</v>
      </c>
      <c r="F419" s="115">
        <v>350000</v>
      </c>
    </row>
    <row r="420" spans="1:6" s="7" customFormat="1" ht="15.75" hidden="1" outlineLevel="5">
      <c r="A420" s="58" t="s">
        <v>43</v>
      </c>
      <c r="B420" s="23">
        <v>951</v>
      </c>
      <c r="C420" s="63" t="s">
        <v>81</v>
      </c>
      <c r="D420" s="100" t="s">
        <v>603</v>
      </c>
      <c r="E420" s="65" t="str">
        <f t="shared" si="8"/>
        <v>0100400</v>
      </c>
      <c r="F420" s="115">
        <v>350000</v>
      </c>
    </row>
    <row r="421" spans="1:6" s="7" customFormat="1" ht="15.75" hidden="1" outlineLevel="6">
      <c r="A421" s="58" t="s">
        <v>45</v>
      </c>
      <c r="B421" s="23">
        <v>951</v>
      </c>
      <c r="C421" s="63" t="s">
        <v>81</v>
      </c>
      <c r="D421" s="100" t="s">
        <v>603</v>
      </c>
      <c r="E421" s="65" t="str">
        <f t="shared" si="8"/>
        <v>0100400</v>
      </c>
      <c r="F421" s="115">
        <v>350000</v>
      </c>
    </row>
    <row r="422" spans="1:6" s="7" customFormat="1" ht="15.75" hidden="1" outlineLevel="7">
      <c r="A422" s="34" t="s">
        <v>47</v>
      </c>
      <c r="B422" s="23">
        <v>951</v>
      </c>
      <c r="C422" s="63" t="s">
        <v>81</v>
      </c>
      <c r="D422" s="100" t="s">
        <v>603</v>
      </c>
      <c r="E422" s="65" t="str">
        <f t="shared" si="8"/>
        <v>0100400</v>
      </c>
      <c r="F422" s="115">
        <v>350000</v>
      </c>
    </row>
    <row r="423" spans="1:6" s="7" customFormat="1" ht="33.75" hidden="1" outlineLevel="3">
      <c r="A423" s="58" t="s">
        <v>95</v>
      </c>
      <c r="B423" s="23">
        <v>951</v>
      </c>
      <c r="C423" s="63" t="s">
        <v>81</v>
      </c>
      <c r="D423" s="100" t="s">
        <v>603</v>
      </c>
      <c r="E423" s="65" t="str">
        <f t="shared" si="8"/>
        <v>0100400</v>
      </c>
      <c r="F423" s="115">
        <v>350000</v>
      </c>
    </row>
    <row r="424" spans="1:6" s="7" customFormat="1" ht="15.75" hidden="1" outlineLevel="5">
      <c r="A424" s="58" t="s">
        <v>96</v>
      </c>
      <c r="B424" s="23">
        <v>951</v>
      </c>
      <c r="C424" s="63" t="s">
        <v>81</v>
      </c>
      <c r="D424" s="100" t="s">
        <v>603</v>
      </c>
      <c r="E424" s="65" t="str">
        <f t="shared" si="8"/>
        <v>0100400</v>
      </c>
      <c r="F424" s="115">
        <v>350000</v>
      </c>
    </row>
    <row r="425" spans="1:6" s="7" customFormat="1" ht="15.75" hidden="1" outlineLevel="6">
      <c r="A425" s="58" t="s">
        <v>97</v>
      </c>
      <c r="B425" s="23">
        <v>951</v>
      </c>
      <c r="C425" s="63" t="s">
        <v>81</v>
      </c>
      <c r="D425" s="100" t="s">
        <v>603</v>
      </c>
      <c r="E425" s="65" t="str">
        <f t="shared" si="8"/>
        <v>0100400</v>
      </c>
      <c r="F425" s="115">
        <v>350000</v>
      </c>
    </row>
    <row r="426" spans="1:6" s="7" customFormat="1" ht="15.75" hidden="1" outlineLevel="7">
      <c r="A426" s="34" t="s">
        <v>97</v>
      </c>
      <c r="B426" s="23">
        <v>951</v>
      </c>
      <c r="C426" s="63" t="s">
        <v>81</v>
      </c>
      <c r="D426" s="100" t="s">
        <v>603</v>
      </c>
      <c r="E426" s="65" t="str">
        <f t="shared" si="8"/>
        <v>0100400</v>
      </c>
      <c r="F426" s="115">
        <v>350000</v>
      </c>
    </row>
    <row r="427" spans="1:6" s="7" customFormat="1" ht="22.5" hidden="1" outlineLevel="3">
      <c r="A427" s="58" t="s">
        <v>98</v>
      </c>
      <c r="B427" s="23">
        <v>951</v>
      </c>
      <c r="C427" s="63" t="s">
        <v>81</v>
      </c>
      <c r="D427" s="100" t="s">
        <v>603</v>
      </c>
      <c r="E427" s="65" t="str">
        <f t="shared" si="8"/>
        <v>0100400</v>
      </c>
      <c r="F427" s="115">
        <v>350000</v>
      </c>
    </row>
    <row r="428" spans="1:6" s="7" customFormat="1" ht="15.75" hidden="1" outlineLevel="5">
      <c r="A428" s="58" t="s">
        <v>96</v>
      </c>
      <c r="B428" s="23">
        <v>951</v>
      </c>
      <c r="C428" s="63" t="s">
        <v>81</v>
      </c>
      <c r="D428" s="100" t="s">
        <v>603</v>
      </c>
      <c r="E428" s="65" t="str">
        <f t="shared" si="8"/>
        <v>0100400</v>
      </c>
      <c r="F428" s="115">
        <v>350000</v>
      </c>
    </row>
    <row r="429" spans="1:6" s="7" customFormat="1" ht="15.75" hidden="1" outlineLevel="6">
      <c r="A429" s="58" t="s">
        <v>97</v>
      </c>
      <c r="B429" s="23">
        <v>951</v>
      </c>
      <c r="C429" s="63" t="s">
        <v>81</v>
      </c>
      <c r="D429" s="100" t="s">
        <v>603</v>
      </c>
      <c r="E429" s="65" t="str">
        <f t="shared" si="8"/>
        <v>0100400</v>
      </c>
      <c r="F429" s="115">
        <v>350000</v>
      </c>
    </row>
    <row r="430" spans="1:6" s="7" customFormat="1" ht="15.75" hidden="1" outlineLevel="7">
      <c r="A430" s="34" t="s">
        <v>97</v>
      </c>
      <c r="B430" s="23">
        <v>951</v>
      </c>
      <c r="C430" s="63" t="s">
        <v>81</v>
      </c>
      <c r="D430" s="100" t="s">
        <v>603</v>
      </c>
      <c r="E430" s="65" t="str">
        <f t="shared" si="8"/>
        <v>0100400</v>
      </c>
      <c r="F430" s="115">
        <v>350000</v>
      </c>
    </row>
    <row r="431" spans="1:6" s="7" customFormat="1" ht="22.5" hidden="1" outlineLevel="3">
      <c r="A431" s="58" t="s">
        <v>99</v>
      </c>
      <c r="B431" s="23">
        <v>951</v>
      </c>
      <c r="C431" s="63" t="s">
        <v>81</v>
      </c>
      <c r="D431" s="100" t="s">
        <v>603</v>
      </c>
      <c r="E431" s="65" t="str">
        <f t="shared" si="8"/>
        <v>0100400</v>
      </c>
      <c r="F431" s="115">
        <v>350000</v>
      </c>
    </row>
    <row r="432" spans="1:6" s="7" customFormat="1" ht="15.75" hidden="1" outlineLevel="5">
      <c r="A432" s="58" t="s">
        <v>96</v>
      </c>
      <c r="B432" s="23">
        <v>951</v>
      </c>
      <c r="C432" s="63" t="s">
        <v>81</v>
      </c>
      <c r="D432" s="100" t="s">
        <v>603</v>
      </c>
      <c r="E432" s="65" t="str">
        <f t="shared" si="8"/>
        <v>0100400</v>
      </c>
      <c r="F432" s="115">
        <v>350000</v>
      </c>
    </row>
    <row r="433" spans="1:6" s="7" customFormat="1" ht="15.75" hidden="1" outlineLevel="6">
      <c r="A433" s="58" t="s">
        <v>97</v>
      </c>
      <c r="B433" s="23">
        <v>951</v>
      </c>
      <c r="C433" s="63" t="s">
        <v>81</v>
      </c>
      <c r="D433" s="100" t="s">
        <v>603</v>
      </c>
      <c r="E433" s="65" t="str">
        <f t="shared" si="8"/>
        <v>0100400</v>
      </c>
      <c r="F433" s="115">
        <v>350000</v>
      </c>
    </row>
    <row r="434" spans="1:6" s="7" customFormat="1" ht="15.75" hidden="1" outlineLevel="7">
      <c r="A434" s="34" t="s">
        <v>97</v>
      </c>
      <c r="B434" s="23">
        <v>951</v>
      </c>
      <c r="C434" s="63" t="s">
        <v>81</v>
      </c>
      <c r="D434" s="100" t="s">
        <v>603</v>
      </c>
      <c r="E434" s="65" t="str">
        <f t="shared" si="8"/>
        <v>0100400</v>
      </c>
      <c r="F434" s="115">
        <v>350000</v>
      </c>
    </row>
    <row r="435" spans="1:6" s="7" customFormat="1" ht="22.5" hidden="1" outlineLevel="3">
      <c r="A435" s="58" t="s">
        <v>100</v>
      </c>
      <c r="B435" s="23">
        <v>951</v>
      </c>
      <c r="C435" s="63" t="s">
        <v>81</v>
      </c>
      <c r="D435" s="100" t="s">
        <v>603</v>
      </c>
      <c r="E435" s="65" t="str">
        <f t="shared" si="8"/>
        <v>0100400</v>
      </c>
      <c r="F435" s="115">
        <v>350000</v>
      </c>
    </row>
    <row r="436" spans="1:6" s="7" customFormat="1" ht="15.75" hidden="1" outlineLevel="5">
      <c r="A436" s="58" t="s">
        <v>96</v>
      </c>
      <c r="B436" s="23">
        <v>951</v>
      </c>
      <c r="C436" s="63" t="s">
        <v>81</v>
      </c>
      <c r="D436" s="100" t="s">
        <v>603</v>
      </c>
      <c r="E436" s="65" t="str">
        <f t="shared" si="8"/>
        <v>0100400</v>
      </c>
      <c r="F436" s="115">
        <v>350000</v>
      </c>
    </row>
    <row r="437" spans="1:6" s="7" customFormat="1" ht="15.75" hidden="1" outlineLevel="6">
      <c r="A437" s="58" t="s">
        <v>97</v>
      </c>
      <c r="B437" s="23">
        <v>951</v>
      </c>
      <c r="C437" s="63" t="s">
        <v>81</v>
      </c>
      <c r="D437" s="100" t="s">
        <v>603</v>
      </c>
      <c r="E437" s="65" t="str">
        <f t="shared" si="8"/>
        <v>0100400</v>
      </c>
      <c r="F437" s="115">
        <v>350000</v>
      </c>
    </row>
    <row r="438" spans="1:6" s="7" customFormat="1" ht="15.75" hidden="1" outlineLevel="7">
      <c r="A438" s="34" t="s">
        <v>97</v>
      </c>
      <c r="B438" s="23">
        <v>951</v>
      </c>
      <c r="C438" s="63" t="s">
        <v>81</v>
      </c>
      <c r="D438" s="100" t="s">
        <v>603</v>
      </c>
      <c r="E438" s="65" t="str">
        <f t="shared" si="8"/>
        <v>0100400</v>
      </c>
      <c r="F438" s="115">
        <v>350000</v>
      </c>
    </row>
    <row r="439" spans="1:6" s="7" customFormat="1" ht="15.75" hidden="1" outlineLevel="3">
      <c r="A439" s="58" t="s">
        <v>75</v>
      </c>
      <c r="B439" s="23">
        <v>951</v>
      </c>
      <c r="C439" s="63" t="s">
        <v>81</v>
      </c>
      <c r="D439" s="100" t="s">
        <v>603</v>
      </c>
      <c r="E439" s="65" t="str">
        <f t="shared" si="8"/>
        <v>0100400</v>
      </c>
      <c r="F439" s="115">
        <v>350000</v>
      </c>
    </row>
    <row r="440" spans="1:6" s="7" customFormat="1" ht="33.75" hidden="1" outlineLevel="5">
      <c r="A440" s="58" t="s">
        <v>13</v>
      </c>
      <c r="B440" s="23">
        <v>951</v>
      </c>
      <c r="C440" s="63" t="s">
        <v>81</v>
      </c>
      <c r="D440" s="100" t="s">
        <v>603</v>
      </c>
      <c r="E440" s="65" t="str">
        <f t="shared" si="8"/>
        <v>0100400</v>
      </c>
      <c r="F440" s="115">
        <v>350000</v>
      </c>
    </row>
    <row r="441" spans="1:6" s="7" customFormat="1" ht="15.75" hidden="1" outlineLevel="6">
      <c r="A441" s="58" t="s">
        <v>76</v>
      </c>
      <c r="B441" s="23">
        <v>951</v>
      </c>
      <c r="C441" s="63" t="s">
        <v>81</v>
      </c>
      <c r="D441" s="100" t="s">
        <v>603</v>
      </c>
      <c r="E441" s="65" t="str">
        <f t="shared" si="8"/>
        <v>0100400</v>
      </c>
      <c r="F441" s="115">
        <v>350000</v>
      </c>
    </row>
    <row r="442" spans="1:6" s="7" customFormat="1" ht="15.75" hidden="1" outlineLevel="7">
      <c r="A442" s="34" t="s">
        <v>17</v>
      </c>
      <c r="B442" s="23">
        <v>951</v>
      </c>
      <c r="C442" s="63" t="s">
        <v>81</v>
      </c>
      <c r="D442" s="100" t="s">
        <v>603</v>
      </c>
      <c r="E442" s="65" t="str">
        <f t="shared" si="8"/>
        <v>0100400</v>
      </c>
      <c r="F442" s="115">
        <v>350000</v>
      </c>
    </row>
    <row r="443" spans="1:6" s="7" customFormat="1" ht="15.75" hidden="1" outlineLevel="7">
      <c r="A443" s="34" t="s">
        <v>22</v>
      </c>
      <c r="B443" s="23">
        <v>951</v>
      </c>
      <c r="C443" s="63" t="s">
        <v>81</v>
      </c>
      <c r="D443" s="100" t="s">
        <v>603</v>
      </c>
      <c r="E443" s="65" t="str">
        <f t="shared" si="8"/>
        <v>0100400</v>
      </c>
      <c r="F443" s="115">
        <v>350000</v>
      </c>
    </row>
    <row r="444" spans="1:6" s="7" customFormat="1" ht="15.75" hidden="1" outlineLevel="5">
      <c r="A444" s="58" t="s">
        <v>24</v>
      </c>
      <c r="B444" s="23">
        <v>951</v>
      </c>
      <c r="C444" s="63" t="s">
        <v>81</v>
      </c>
      <c r="D444" s="100" t="s">
        <v>603</v>
      </c>
      <c r="E444" s="65" t="str">
        <f t="shared" si="8"/>
        <v>0100400</v>
      </c>
      <c r="F444" s="115">
        <v>350000</v>
      </c>
    </row>
    <row r="445" spans="1:6" s="7" customFormat="1" ht="15.75" hidden="1" outlineLevel="6">
      <c r="A445" s="58" t="s">
        <v>26</v>
      </c>
      <c r="B445" s="23">
        <v>951</v>
      </c>
      <c r="C445" s="63" t="s">
        <v>81</v>
      </c>
      <c r="D445" s="100" t="s">
        <v>603</v>
      </c>
      <c r="E445" s="65" t="str">
        <f t="shared" si="8"/>
        <v>0100400</v>
      </c>
      <c r="F445" s="115">
        <v>350000</v>
      </c>
    </row>
    <row r="446" spans="1:6" s="7" customFormat="1" ht="15.75" hidden="1" outlineLevel="7">
      <c r="A446" s="34" t="s">
        <v>28</v>
      </c>
      <c r="B446" s="23">
        <v>951</v>
      </c>
      <c r="C446" s="63" t="s">
        <v>81</v>
      </c>
      <c r="D446" s="100" t="s">
        <v>603</v>
      </c>
      <c r="E446" s="65" t="str">
        <f t="shared" si="8"/>
        <v>0100400</v>
      </c>
      <c r="F446" s="115">
        <v>350000</v>
      </c>
    </row>
    <row r="447" spans="1:6" s="7" customFormat="1" ht="15.75" hidden="1" outlineLevel="7">
      <c r="A447" s="34" t="s">
        <v>30</v>
      </c>
      <c r="B447" s="23">
        <v>951</v>
      </c>
      <c r="C447" s="63" t="s">
        <v>81</v>
      </c>
      <c r="D447" s="100" t="s">
        <v>603</v>
      </c>
      <c r="E447" s="65" t="str">
        <f t="shared" si="8"/>
        <v>0100400</v>
      </c>
      <c r="F447" s="115">
        <v>350000</v>
      </c>
    </row>
    <row r="448" spans="1:6" s="7" customFormat="1" ht="22.5" hidden="1" outlineLevel="5">
      <c r="A448" s="58" t="s">
        <v>101</v>
      </c>
      <c r="B448" s="23">
        <v>951</v>
      </c>
      <c r="C448" s="63" t="s">
        <v>81</v>
      </c>
      <c r="D448" s="100" t="s">
        <v>603</v>
      </c>
      <c r="E448" s="65" t="str">
        <f t="shared" si="8"/>
        <v>0100400</v>
      </c>
      <c r="F448" s="115">
        <v>350000</v>
      </c>
    </row>
    <row r="449" spans="1:6" s="7" customFormat="1" ht="15.75" hidden="1" outlineLevel="6">
      <c r="A449" s="58" t="s">
        <v>102</v>
      </c>
      <c r="B449" s="23">
        <v>951</v>
      </c>
      <c r="C449" s="63" t="s">
        <v>81</v>
      </c>
      <c r="D449" s="100" t="s">
        <v>603</v>
      </c>
      <c r="E449" s="65" t="str">
        <f t="shared" si="8"/>
        <v>0100400</v>
      </c>
      <c r="F449" s="115">
        <v>350000</v>
      </c>
    </row>
    <row r="450" spans="1:6" s="7" customFormat="1" ht="22.5" hidden="1" outlineLevel="7">
      <c r="A450" s="34" t="s">
        <v>103</v>
      </c>
      <c r="B450" s="23">
        <v>951</v>
      </c>
      <c r="C450" s="63" t="s">
        <v>81</v>
      </c>
      <c r="D450" s="100" t="s">
        <v>603</v>
      </c>
      <c r="E450" s="65" t="str">
        <f t="shared" si="8"/>
        <v>0100400</v>
      </c>
      <c r="F450" s="115">
        <v>350000</v>
      </c>
    </row>
    <row r="451" spans="1:6" s="7" customFormat="1" ht="15.75" hidden="1" outlineLevel="5">
      <c r="A451" s="58" t="s">
        <v>43</v>
      </c>
      <c r="B451" s="23">
        <v>951</v>
      </c>
      <c r="C451" s="63" t="s">
        <v>81</v>
      </c>
      <c r="D451" s="100" t="s">
        <v>603</v>
      </c>
      <c r="E451" s="65" t="str">
        <f t="shared" si="8"/>
        <v>0100400</v>
      </c>
      <c r="F451" s="115">
        <v>350000</v>
      </c>
    </row>
    <row r="452" spans="1:6" s="7" customFormat="1" ht="15.75" hidden="1" outlineLevel="6">
      <c r="A452" s="58" t="s">
        <v>45</v>
      </c>
      <c r="B452" s="23">
        <v>951</v>
      </c>
      <c r="C452" s="63" t="s">
        <v>81</v>
      </c>
      <c r="D452" s="100" t="s">
        <v>603</v>
      </c>
      <c r="E452" s="65" t="str">
        <f t="shared" si="8"/>
        <v>0100400</v>
      </c>
      <c r="F452" s="115">
        <v>350000</v>
      </c>
    </row>
    <row r="453" spans="1:6" s="7" customFormat="1" ht="15.75" hidden="1" outlineLevel="7">
      <c r="A453" s="34" t="s">
        <v>52</v>
      </c>
      <c r="B453" s="23">
        <v>951</v>
      </c>
      <c r="C453" s="63" t="s">
        <v>81</v>
      </c>
      <c r="D453" s="100" t="s">
        <v>603</v>
      </c>
      <c r="E453" s="65" t="str">
        <f t="shared" si="8"/>
        <v>0100400</v>
      </c>
      <c r="F453" s="115">
        <v>350000</v>
      </c>
    </row>
    <row r="454" spans="1:6" s="7" customFormat="1" ht="15.75" hidden="1" outlineLevel="7">
      <c r="A454" s="34" t="s">
        <v>47</v>
      </c>
      <c r="B454" s="23">
        <v>951</v>
      </c>
      <c r="C454" s="63" t="s">
        <v>81</v>
      </c>
      <c r="D454" s="100" t="s">
        <v>603</v>
      </c>
      <c r="E454" s="65" t="str">
        <f t="shared" si="8"/>
        <v>0100400</v>
      </c>
      <c r="F454" s="115">
        <v>350000</v>
      </c>
    </row>
    <row r="455" spans="1:6" s="7" customFormat="1" ht="22.5" hidden="1" outlineLevel="2" collapsed="1">
      <c r="A455" s="58" t="s">
        <v>104</v>
      </c>
      <c r="B455" s="23">
        <v>951</v>
      </c>
      <c r="C455" s="63" t="s">
        <v>81</v>
      </c>
      <c r="D455" s="100" t="s">
        <v>603</v>
      </c>
      <c r="E455" s="65" t="str">
        <f t="shared" si="8"/>
        <v>0100400</v>
      </c>
      <c r="F455" s="115">
        <v>350000</v>
      </c>
    </row>
    <row r="456" spans="1:6" s="7" customFormat="1" ht="22.5" hidden="1" outlineLevel="3">
      <c r="A456" s="58" t="s">
        <v>105</v>
      </c>
      <c r="B456" s="23">
        <v>951</v>
      </c>
      <c r="C456" s="63" t="s">
        <v>81</v>
      </c>
      <c r="D456" s="100" t="s">
        <v>603</v>
      </c>
      <c r="E456" s="65" t="str">
        <f t="shared" si="8"/>
        <v>0100400</v>
      </c>
      <c r="F456" s="115">
        <v>350000</v>
      </c>
    </row>
    <row r="457" spans="1:6" s="7" customFormat="1" ht="15.75" hidden="1" outlineLevel="5">
      <c r="A457" s="58" t="s">
        <v>24</v>
      </c>
      <c r="B457" s="23">
        <v>951</v>
      </c>
      <c r="C457" s="63" t="s">
        <v>81</v>
      </c>
      <c r="D457" s="100" t="s">
        <v>603</v>
      </c>
      <c r="E457" s="65" t="str">
        <f t="shared" si="8"/>
        <v>0100400</v>
      </c>
      <c r="F457" s="115">
        <v>350000</v>
      </c>
    </row>
    <row r="458" spans="1:6" s="7" customFormat="1" ht="15.75" hidden="1" outlineLevel="6">
      <c r="A458" s="58" t="s">
        <v>26</v>
      </c>
      <c r="B458" s="23">
        <v>951</v>
      </c>
      <c r="C458" s="63" t="s">
        <v>81</v>
      </c>
      <c r="D458" s="100" t="s">
        <v>603</v>
      </c>
      <c r="E458" s="65" t="str">
        <f t="shared" si="8"/>
        <v>0100400</v>
      </c>
      <c r="F458" s="115">
        <v>350000</v>
      </c>
    </row>
    <row r="459" spans="1:6" s="7" customFormat="1" ht="15.75" hidden="1" outlineLevel="7">
      <c r="A459" s="34" t="s">
        <v>30</v>
      </c>
      <c r="B459" s="23">
        <v>951</v>
      </c>
      <c r="C459" s="63" t="s">
        <v>81</v>
      </c>
      <c r="D459" s="100" t="s">
        <v>603</v>
      </c>
      <c r="E459" s="65" t="str">
        <f t="shared" si="8"/>
        <v>0100400</v>
      </c>
      <c r="F459" s="115">
        <v>350000</v>
      </c>
    </row>
    <row r="460" spans="1:6" s="7" customFormat="1" ht="22.5" hidden="1" outlineLevel="3">
      <c r="A460" s="58" t="s">
        <v>106</v>
      </c>
      <c r="B460" s="23">
        <v>951</v>
      </c>
      <c r="C460" s="63" t="s">
        <v>81</v>
      </c>
      <c r="D460" s="100" t="s">
        <v>603</v>
      </c>
      <c r="E460" s="65" t="str">
        <f t="shared" si="8"/>
        <v>0100400</v>
      </c>
      <c r="F460" s="115">
        <v>350000</v>
      </c>
    </row>
    <row r="461" spans="1:6" s="7" customFormat="1" ht="15.75" hidden="1" outlineLevel="5">
      <c r="A461" s="58" t="s">
        <v>24</v>
      </c>
      <c r="B461" s="23">
        <v>951</v>
      </c>
      <c r="C461" s="63" t="s">
        <v>81</v>
      </c>
      <c r="D461" s="100" t="s">
        <v>603</v>
      </c>
      <c r="E461" s="65" t="str">
        <f t="shared" si="8"/>
        <v>0100400</v>
      </c>
      <c r="F461" s="115">
        <v>350000</v>
      </c>
    </row>
    <row r="462" spans="1:6" s="7" customFormat="1" ht="15.75" hidden="1" outlineLevel="6">
      <c r="A462" s="58" t="s">
        <v>26</v>
      </c>
      <c r="B462" s="23">
        <v>951</v>
      </c>
      <c r="C462" s="63" t="s">
        <v>81</v>
      </c>
      <c r="D462" s="100" t="s">
        <v>603</v>
      </c>
      <c r="E462" s="65" t="str">
        <f t="shared" si="8"/>
        <v>0100400</v>
      </c>
      <c r="F462" s="115">
        <v>350000</v>
      </c>
    </row>
    <row r="463" spans="1:6" s="7" customFormat="1" ht="15.75" hidden="1" outlineLevel="7">
      <c r="A463" s="34" t="s">
        <v>30</v>
      </c>
      <c r="B463" s="23">
        <v>951</v>
      </c>
      <c r="C463" s="63" t="s">
        <v>81</v>
      </c>
      <c r="D463" s="100" t="s">
        <v>603</v>
      </c>
      <c r="E463" s="65" t="str">
        <f t="shared" si="8"/>
        <v>0100400</v>
      </c>
      <c r="F463" s="115">
        <v>350000</v>
      </c>
    </row>
    <row r="464" spans="1:6" s="7" customFormat="1" ht="15.75" hidden="1" outlineLevel="2">
      <c r="A464" s="58" t="s">
        <v>107</v>
      </c>
      <c r="B464" s="23">
        <v>951</v>
      </c>
      <c r="C464" s="63" t="s">
        <v>81</v>
      </c>
      <c r="D464" s="100" t="s">
        <v>603</v>
      </c>
      <c r="E464" s="65" t="str">
        <f t="shared" si="8"/>
        <v>0100400</v>
      </c>
      <c r="F464" s="115">
        <v>350000</v>
      </c>
    </row>
    <row r="465" spans="1:6" s="7" customFormat="1" ht="15.75" hidden="1" outlineLevel="3">
      <c r="A465" s="58" t="s">
        <v>108</v>
      </c>
      <c r="B465" s="23">
        <v>951</v>
      </c>
      <c r="C465" s="63" t="s">
        <v>81</v>
      </c>
      <c r="D465" s="100" t="s">
        <v>603</v>
      </c>
      <c r="E465" s="65" t="str">
        <f t="shared" si="8"/>
        <v>0100400</v>
      </c>
      <c r="F465" s="115">
        <v>350000</v>
      </c>
    </row>
    <row r="466" spans="1:6" s="7" customFormat="1" ht="33.75" hidden="1" outlineLevel="5">
      <c r="A466" s="58" t="s">
        <v>13</v>
      </c>
      <c r="B466" s="23">
        <v>951</v>
      </c>
      <c r="C466" s="63" t="s">
        <v>81</v>
      </c>
      <c r="D466" s="100" t="s">
        <v>603</v>
      </c>
      <c r="E466" s="65" t="str">
        <f t="shared" si="8"/>
        <v>0100400</v>
      </c>
      <c r="F466" s="115">
        <v>350000</v>
      </c>
    </row>
    <row r="467" spans="1:6" s="7" customFormat="1" ht="15.75" hidden="1" outlineLevel="6">
      <c r="A467" s="58" t="s">
        <v>15</v>
      </c>
      <c r="B467" s="23">
        <v>951</v>
      </c>
      <c r="C467" s="63" t="s">
        <v>81</v>
      </c>
      <c r="D467" s="100" t="s">
        <v>603</v>
      </c>
      <c r="E467" s="65" t="str">
        <f t="shared" si="8"/>
        <v>0100400</v>
      </c>
      <c r="F467" s="115">
        <v>350000</v>
      </c>
    </row>
    <row r="468" spans="1:6" s="7" customFormat="1" ht="15.75" hidden="1" outlineLevel="7">
      <c r="A468" s="34" t="s">
        <v>22</v>
      </c>
      <c r="B468" s="23">
        <v>951</v>
      </c>
      <c r="C468" s="63" t="s">
        <v>81</v>
      </c>
      <c r="D468" s="100" t="s">
        <v>603</v>
      </c>
      <c r="E468" s="65" t="str">
        <f t="shared" si="8"/>
        <v>0100400</v>
      </c>
      <c r="F468" s="115">
        <v>350000</v>
      </c>
    </row>
    <row r="469" spans="1:6" s="7" customFormat="1" ht="15.75" hidden="1" outlineLevel="5">
      <c r="A469" s="58" t="s">
        <v>24</v>
      </c>
      <c r="B469" s="23">
        <v>951</v>
      </c>
      <c r="C469" s="63" t="s">
        <v>81</v>
      </c>
      <c r="D469" s="100" t="s">
        <v>603</v>
      </c>
      <c r="E469" s="65" t="str">
        <f t="shared" si="8"/>
        <v>0100400</v>
      </c>
      <c r="F469" s="115">
        <v>350000</v>
      </c>
    </row>
    <row r="470" spans="1:6" s="7" customFormat="1" ht="15.75" hidden="1" outlineLevel="6">
      <c r="A470" s="58" t="s">
        <v>26</v>
      </c>
      <c r="B470" s="23">
        <v>951</v>
      </c>
      <c r="C470" s="63" t="s">
        <v>81</v>
      </c>
      <c r="D470" s="100" t="s">
        <v>603</v>
      </c>
      <c r="E470" s="65" t="str">
        <f t="shared" si="8"/>
        <v>0100400</v>
      </c>
      <c r="F470" s="115">
        <v>350000</v>
      </c>
    </row>
    <row r="471" spans="1:6" s="7" customFormat="1" ht="15.75" hidden="1" outlineLevel="7">
      <c r="A471" s="34" t="s">
        <v>28</v>
      </c>
      <c r="B471" s="23">
        <v>951</v>
      </c>
      <c r="C471" s="63" t="s">
        <v>81</v>
      </c>
      <c r="D471" s="100" t="s">
        <v>603</v>
      </c>
      <c r="E471" s="65" t="str">
        <f t="shared" si="8"/>
        <v>0100400</v>
      </c>
      <c r="F471" s="115">
        <v>350000</v>
      </c>
    </row>
    <row r="472" spans="1:6" s="7" customFormat="1" ht="15.75" hidden="1" outlineLevel="7">
      <c r="A472" s="34" t="s">
        <v>30</v>
      </c>
      <c r="B472" s="23">
        <v>951</v>
      </c>
      <c r="C472" s="63" t="s">
        <v>81</v>
      </c>
      <c r="D472" s="100" t="s">
        <v>603</v>
      </c>
      <c r="E472" s="65" t="str">
        <f t="shared" ref="E472:E527" si="9">D472</f>
        <v>0100400</v>
      </c>
      <c r="F472" s="115">
        <v>350000</v>
      </c>
    </row>
    <row r="473" spans="1:6" s="7" customFormat="1" ht="15.75" hidden="1" outlineLevel="5">
      <c r="A473" s="58" t="s">
        <v>32</v>
      </c>
      <c r="B473" s="23">
        <v>951</v>
      </c>
      <c r="C473" s="63" t="s">
        <v>81</v>
      </c>
      <c r="D473" s="100" t="s">
        <v>603</v>
      </c>
      <c r="E473" s="65" t="str">
        <f t="shared" si="9"/>
        <v>0100400</v>
      </c>
      <c r="F473" s="115">
        <v>350000</v>
      </c>
    </row>
    <row r="474" spans="1:6" s="7" customFormat="1" ht="15.75" hidden="1" outlineLevel="6">
      <c r="A474" s="58" t="s">
        <v>33</v>
      </c>
      <c r="B474" s="23">
        <v>951</v>
      </c>
      <c r="C474" s="63" t="s">
        <v>81</v>
      </c>
      <c r="D474" s="100" t="s">
        <v>603</v>
      </c>
      <c r="E474" s="65" t="str">
        <f t="shared" si="9"/>
        <v>0100400</v>
      </c>
      <c r="F474" s="115">
        <v>350000</v>
      </c>
    </row>
    <row r="475" spans="1:6" s="7" customFormat="1" ht="15.75" hidden="1" outlineLevel="7">
      <c r="A475" s="34" t="s">
        <v>33</v>
      </c>
      <c r="B475" s="23">
        <v>951</v>
      </c>
      <c r="C475" s="63" t="s">
        <v>81</v>
      </c>
      <c r="D475" s="100" t="s">
        <v>603</v>
      </c>
      <c r="E475" s="65" t="str">
        <f t="shared" si="9"/>
        <v>0100400</v>
      </c>
      <c r="F475" s="115">
        <v>350000</v>
      </c>
    </row>
    <row r="476" spans="1:6" s="7" customFormat="1" ht="22.5" hidden="1" outlineLevel="5">
      <c r="A476" s="58" t="s">
        <v>101</v>
      </c>
      <c r="B476" s="23">
        <v>951</v>
      </c>
      <c r="C476" s="63" t="s">
        <v>81</v>
      </c>
      <c r="D476" s="100" t="s">
        <v>603</v>
      </c>
      <c r="E476" s="65" t="str">
        <f t="shared" si="9"/>
        <v>0100400</v>
      </c>
      <c r="F476" s="115">
        <v>350000</v>
      </c>
    </row>
    <row r="477" spans="1:6" s="7" customFormat="1" ht="22.5" hidden="1" outlineLevel="6">
      <c r="A477" s="58" t="s">
        <v>109</v>
      </c>
      <c r="B477" s="23">
        <v>951</v>
      </c>
      <c r="C477" s="63" t="s">
        <v>81</v>
      </c>
      <c r="D477" s="100" t="s">
        <v>603</v>
      </c>
      <c r="E477" s="65" t="str">
        <f t="shared" si="9"/>
        <v>0100400</v>
      </c>
      <c r="F477" s="115">
        <v>350000</v>
      </c>
    </row>
    <row r="478" spans="1:6" s="7" customFormat="1" ht="15.75" hidden="1" outlineLevel="7">
      <c r="A478" s="34" t="s">
        <v>109</v>
      </c>
      <c r="B478" s="23">
        <v>951</v>
      </c>
      <c r="C478" s="63" t="s">
        <v>81</v>
      </c>
      <c r="D478" s="100" t="s">
        <v>603</v>
      </c>
      <c r="E478" s="65" t="str">
        <f t="shared" si="9"/>
        <v>0100400</v>
      </c>
      <c r="F478" s="115">
        <v>350000</v>
      </c>
    </row>
    <row r="479" spans="1:6" s="7" customFormat="1" ht="15.75" hidden="1" outlineLevel="5">
      <c r="A479" s="58" t="s">
        <v>43</v>
      </c>
      <c r="B479" s="23">
        <v>951</v>
      </c>
      <c r="C479" s="63" t="s">
        <v>81</v>
      </c>
      <c r="D479" s="100" t="s">
        <v>603</v>
      </c>
      <c r="E479" s="65" t="str">
        <f t="shared" si="9"/>
        <v>0100400</v>
      </c>
      <c r="F479" s="115">
        <v>350000</v>
      </c>
    </row>
    <row r="480" spans="1:6" s="7" customFormat="1" ht="15.75" hidden="1" outlineLevel="6">
      <c r="A480" s="58" t="s">
        <v>110</v>
      </c>
      <c r="B480" s="23">
        <v>951</v>
      </c>
      <c r="C480" s="63" t="s">
        <v>81</v>
      </c>
      <c r="D480" s="100" t="s">
        <v>603</v>
      </c>
      <c r="E480" s="65" t="str">
        <f t="shared" si="9"/>
        <v>0100400</v>
      </c>
      <c r="F480" s="115">
        <v>350000</v>
      </c>
    </row>
    <row r="481" spans="1:6" s="7" customFormat="1" ht="45" hidden="1" outlineLevel="7">
      <c r="A481" s="82" t="s">
        <v>111</v>
      </c>
      <c r="B481" s="23">
        <v>951</v>
      </c>
      <c r="C481" s="63" t="s">
        <v>81</v>
      </c>
      <c r="D481" s="100" t="s">
        <v>603</v>
      </c>
      <c r="E481" s="65" t="str">
        <f t="shared" si="9"/>
        <v>0100400</v>
      </c>
      <c r="F481" s="115">
        <v>350000</v>
      </c>
    </row>
    <row r="482" spans="1:6" s="7" customFormat="1" ht="15.75" hidden="1" outlineLevel="6" collapsed="1">
      <c r="A482" s="58" t="s">
        <v>45</v>
      </c>
      <c r="B482" s="23">
        <v>951</v>
      </c>
      <c r="C482" s="63" t="s">
        <v>81</v>
      </c>
      <c r="D482" s="100" t="s">
        <v>603</v>
      </c>
      <c r="E482" s="65" t="str">
        <f t="shared" si="9"/>
        <v>0100400</v>
      </c>
      <c r="F482" s="115">
        <v>350000</v>
      </c>
    </row>
    <row r="483" spans="1:6" s="7" customFormat="1" ht="15.75" hidden="1" outlineLevel="7">
      <c r="A483" s="34" t="s">
        <v>47</v>
      </c>
      <c r="B483" s="23">
        <v>951</v>
      </c>
      <c r="C483" s="63" t="s">
        <v>81</v>
      </c>
      <c r="D483" s="100" t="s">
        <v>603</v>
      </c>
      <c r="E483" s="65" t="str">
        <f t="shared" si="9"/>
        <v>0100400</v>
      </c>
      <c r="F483" s="115">
        <v>350000</v>
      </c>
    </row>
    <row r="484" spans="1:6" s="7" customFormat="1" ht="22.5" hidden="1" outlineLevel="3">
      <c r="A484" s="58" t="s">
        <v>112</v>
      </c>
      <c r="B484" s="23">
        <v>951</v>
      </c>
      <c r="C484" s="63" t="s">
        <v>81</v>
      </c>
      <c r="D484" s="100" t="s">
        <v>603</v>
      </c>
      <c r="E484" s="65" t="str">
        <f t="shared" si="9"/>
        <v>0100400</v>
      </c>
      <c r="F484" s="115">
        <v>350000</v>
      </c>
    </row>
    <row r="485" spans="1:6" s="7" customFormat="1" ht="15.75" hidden="1" outlineLevel="5">
      <c r="A485" s="58" t="s">
        <v>24</v>
      </c>
      <c r="B485" s="23">
        <v>951</v>
      </c>
      <c r="C485" s="63" t="s">
        <v>81</v>
      </c>
      <c r="D485" s="100" t="s">
        <v>603</v>
      </c>
      <c r="E485" s="65" t="str">
        <f t="shared" si="9"/>
        <v>0100400</v>
      </c>
      <c r="F485" s="115">
        <v>350000</v>
      </c>
    </row>
    <row r="486" spans="1:6" s="7" customFormat="1" ht="15.75" hidden="1" outlineLevel="6">
      <c r="A486" s="58" t="s">
        <v>26</v>
      </c>
      <c r="B486" s="23">
        <v>951</v>
      </c>
      <c r="C486" s="63" t="s">
        <v>81</v>
      </c>
      <c r="D486" s="100" t="s">
        <v>603</v>
      </c>
      <c r="E486" s="65" t="str">
        <f t="shared" si="9"/>
        <v>0100400</v>
      </c>
      <c r="F486" s="115">
        <v>350000</v>
      </c>
    </row>
    <row r="487" spans="1:6" s="7" customFormat="1" ht="15.75" hidden="1" outlineLevel="7">
      <c r="A487" s="34" t="s">
        <v>30</v>
      </c>
      <c r="B487" s="23">
        <v>951</v>
      </c>
      <c r="C487" s="63" t="s">
        <v>81</v>
      </c>
      <c r="D487" s="100" t="s">
        <v>603</v>
      </c>
      <c r="E487" s="65" t="str">
        <f t="shared" si="9"/>
        <v>0100400</v>
      </c>
      <c r="F487" s="115">
        <v>350000</v>
      </c>
    </row>
    <row r="488" spans="1:6" s="7" customFormat="1" ht="15.75" hidden="1" outlineLevel="5">
      <c r="A488" s="58" t="s">
        <v>32</v>
      </c>
      <c r="B488" s="23">
        <v>951</v>
      </c>
      <c r="C488" s="63" t="s">
        <v>81</v>
      </c>
      <c r="D488" s="100" t="s">
        <v>603</v>
      </c>
      <c r="E488" s="65" t="str">
        <f t="shared" si="9"/>
        <v>0100400</v>
      </c>
      <c r="F488" s="115">
        <v>350000</v>
      </c>
    </row>
    <row r="489" spans="1:6" s="7" customFormat="1" ht="15.75" hidden="1" outlineLevel="6">
      <c r="A489" s="58" t="s">
        <v>33</v>
      </c>
      <c r="B489" s="23">
        <v>951</v>
      </c>
      <c r="C489" s="63" t="s">
        <v>81</v>
      </c>
      <c r="D489" s="100" t="s">
        <v>603</v>
      </c>
      <c r="E489" s="65" t="str">
        <f t="shared" si="9"/>
        <v>0100400</v>
      </c>
      <c r="F489" s="115">
        <v>350000</v>
      </c>
    </row>
    <row r="490" spans="1:6" s="7" customFormat="1" ht="15.75" hidden="1" outlineLevel="7">
      <c r="A490" s="34" t="s">
        <v>33</v>
      </c>
      <c r="B490" s="23">
        <v>951</v>
      </c>
      <c r="C490" s="63" t="s">
        <v>81</v>
      </c>
      <c r="D490" s="100" t="s">
        <v>603</v>
      </c>
      <c r="E490" s="65" t="str">
        <f t="shared" si="9"/>
        <v>0100400</v>
      </c>
      <c r="F490" s="115">
        <v>350000</v>
      </c>
    </row>
    <row r="491" spans="1:6" s="7" customFormat="1" ht="15.75" hidden="1" outlineLevel="2">
      <c r="A491" s="58" t="s">
        <v>113</v>
      </c>
      <c r="B491" s="23">
        <v>951</v>
      </c>
      <c r="C491" s="63" t="s">
        <v>81</v>
      </c>
      <c r="D491" s="100" t="s">
        <v>603</v>
      </c>
      <c r="E491" s="65" t="str">
        <f t="shared" si="9"/>
        <v>0100400</v>
      </c>
      <c r="F491" s="115">
        <v>350000</v>
      </c>
    </row>
    <row r="492" spans="1:6" s="7" customFormat="1" ht="15.75" hidden="1" outlineLevel="3">
      <c r="A492" s="58" t="s">
        <v>75</v>
      </c>
      <c r="B492" s="23">
        <v>951</v>
      </c>
      <c r="C492" s="63" t="s">
        <v>81</v>
      </c>
      <c r="D492" s="100" t="s">
        <v>603</v>
      </c>
      <c r="E492" s="65" t="str">
        <f t="shared" si="9"/>
        <v>0100400</v>
      </c>
      <c r="F492" s="115">
        <v>350000</v>
      </c>
    </row>
    <row r="493" spans="1:6" s="7" customFormat="1" ht="33.75" hidden="1" outlineLevel="5">
      <c r="A493" s="58" t="s">
        <v>13</v>
      </c>
      <c r="B493" s="23">
        <v>951</v>
      </c>
      <c r="C493" s="63" t="s">
        <v>81</v>
      </c>
      <c r="D493" s="100" t="s">
        <v>603</v>
      </c>
      <c r="E493" s="65" t="str">
        <f t="shared" si="9"/>
        <v>0100400</v>
      </c>
      <c r="F493" s="115">
        <v>350000</v>
      </c>
    </row>
    <row r="494" spans="1:6" s="7" customFormat="1" ht="15.75" hidden="1" outlineLevel="6">
      <c r="A494" s="58" t="s">
        <v>76</v>
      </c>
      <c r="B494" s="23">
        <v>951</v>
      </c>
      <c r="C494" s="63" t="s">
        <v>81</v>
      </c>
      <c r="D494" s="100" t="s">
        <v>603</v>
      </c>
      <c r="E494" s="65" t="str">
        <f t="shared" si="9"/>
        <v>0100400</v>
      </c>
      <c r="F494" s="115">
        <v>350000</v>
      </c>
    </row>
    <row r="495" spans="1:6" s="7" customFormat="1" ht="15.75" hidden="1" outlineLevel="7">
      <c r="A495" s="34" t="s">
        <v>17</v>
      </c>
      <c r="B495" s="23">
        <v>951</v>
      </c>
      <c r="C495" s="63" t="s">
        <v>81</v>
      </c>
      <c r="D495" s="100" t="s">
        <v>603</v>
      </c>
      <c r="E495" s="65" t="str">
        <f t="shared" si="9"/>
        <v>0100400</v>
      </c>
      <c r="F495" s="115">
        <v>350000</v>
      </c>
    </row>
    <row r="496" spans="1:6" s="7" customFormat="1" ht="15.75" hidden="1" outlineLevel="7">
      <c r="A496" s="34" t="s">
        <v>22</v>
      </c>
      <c r="B496" s="23">
        <v>951</v>
      </c>
      <c r="C496" s="63" t="s">
        <v>81</v>
      </c>
      <c r="D496" s="100" t="s">
        <v>603</v>
      </c>
      <c r="E496" s="65" t="str">
        <f t="shared" si="9"/>
        <v>0100400</v>
      </c>
      <c r="F496" s="115">
        <v>350000</v>
      </c>
    </row>
    <row r="497" spans="1:6" s="7" customFormat="1" ht="15.75" hidden="1" outlineLevel="6">
      <c r="A497" s="58" t="s">
        <v>15</v>
      </c>
      <c r="B497" s="23">
        <v>951</v>
      </c>
      <c r="C497" s="63" t="s">
        <v>81</v>
      </c>
      <c r="D497" s="100" t="s">
        <v>603</v>
      </c>
      <c r="E497" s="65" t="str">
        <f t="shared" si="9"/>
        <v>0100400</v>
      </c>
      <c r="F497" s="115">
        <v>350000</v>
      </c>
    </row>
    <row r="498" spans="1:6" s="7" customFormat="1" ht="15.75" hidden="1" outlineLevel="7">
      <c r="A498" s="34" t="s">
        <v>17</v>
      </c>
      <c r="B498" s="23">
        <v>951</v>
      </c>
      <c r="C498" s="63" t="s">
        <v>81</v>
      </c>
      <c r="D498" s="100" t="s">
        <v>603</v>
      </c>
      <c r="E498" s="65" t="str">
        <f t="shared" si="9"/>
        <v>0100400</v>
      </c>
      <c r="F498" s="115">
        <v>350000</v>
      </c>
    </row>
    <row r="499" spans="1:6" s="7" customFormat="1" ht="15.75" hidden="1" outlineLevel="5">
      <c r="A499" s="58" t="s">
        <v>24</v>
      </c>
      <c r="B499" s="23">
        <v>951</v>
      </c>
      <c r="C499" s="63" t="s">
        <v>81</v>
      </c>
      <c r="D499" s="100" t="s">
        <v>603</v>
      </c>
      <c r="E499" s="65" t="str">
        <f t="shared" si="9"/>
        <v>0100400</v>
      </c>
      <c r="F499" s="115">
        <v>350000</v>
      </c>
    </row>
    <row r="500" spans="1:6" s="7" customFormat="1" ht="15.75" hidden="1" outlineLevel="6">
      <c r="A500" s="58" t="s">
        <v>26</v>
      </c>
      <c r="B500" s="23">
        <v>951</v>
      </c>
      <c r="C500" s="63" t="s">
        <v>81</v>
      </c>
      <c r="D500" s="100" t="s">
        <v>603</v>
      </c>
      <c r="E500" s="65" t="str">
        <f t="shared" si="9"/>
        <v>0100400</v>
      </c>
      <c r="F500" s="115">
        <v>350000</v>
      </c>
    </row>
    <row r="501" spans="1:6" s="7" customFormat="1" ht="15.75" hidden="1" outlineLevel="7">
      <c r="A501" s="34" t="s">
        <v>28</v>
      </c>
      <c r="B501" s="23">
        <v>951</v>
      </c>
      <c r="C501" s="63" t="s">
        <v>81</v>
      </c>
      <c r="D501" s="100" t="s">
        <v>603</v>
      </c>
      <c r="E501" s="65" t="str">
        <f t="shared" si="9"/>
        <v>0100400</v>
      </c>
      <c r="F501" s="115">
        <v>350000</v>
      </c>
    </row>
    <row r="502" spans="1:6" s="7" customFormat="1" ht="15.75" hidden="1" outlineLevel="7">
      <c r="A502" s="34" t="s">
        <v>85</v>
      </c>
      <c r="B502" s="23">
        <v>951</v>
      </c>
      <c r="C502" s="63" t="s">
        <v>81</v>
      </c>
      <c r="D502" s="100" t="s">
        <v>603</v>
      </c>
      <c r="E502" s="65" t="str">
        <f t="shared" si="9"/>
        <v>0100400</v>
      </c>
      <c r="F502" s="115">
        <v>350000</v>
      </c>
    </row>
    <row r="503" spans="1:6" s="7" customFormat="1" ht="15.75" hidden="1" outlineLevel="7">
      <c r="A503" s="34" t="s">
        <v>30</v>
      </c>
      <c r="B503" s="23">
        <v>951</v>
      </c>
      <c r="C503" s="63" t="s">
        <v>81</v>
      </c>
      <c r="D503" s="100" t="s">
        <v>603</v>
      </c>
      <c r="E503" s="65" t="str">
        <f t="shared" si="9"/>
        <v>0100400</v>
      </c>
      <c r="F503" s="115">
        <v>350000</v>
      </c>
    </row>
    <row r="504" spans="1:6" s="7" customFormat="1" ht="15.75" hidden="1" outlineLevel="5">
      <c r="A504" s="58" t="s">
        <v>43</v>
      </c>
      <c r="B504" s="23">
        <v>951</v>
      </c>
      <c r="C504" s="63" t="s">
        <v>81</v>
      </c>
      <c r="D504" s="100" t="s">
        <v>603</v>
      </c>
      <c r="E504" s="65" t="str">
        <f t="shared" si="9"/>
        <v>0100400</v>
      </c>
      <c r="F504" s="115">
        <v>350000</v>
      </c>
    </row>
    <row r="505" spans="1:6" s="7" customFormat="1" ht="15.75" hidden="1" outlineLevel="6">
      <c r="A505" s="58" t="s">
        <v>45</v>
      </c>
      <c r="B505" s="23">
        <v>951</v>
      </c>
      <c r="C505" s="63" t="s">
        <v>81</v>
      </c>
      <c r="D505" s="100" t="s">
        <v>603</v>
      </c>
      <c r="E505" s="65" t="str">
        <f t="shared" si="9"/>
        <v>0100400</v>
      </c>
      <c r="F505" s="115">
        <v>350000</v>
      </c>
    </row>
    <row r="506" spans="1:6" s="7" customFormat="1" ht="15.75" hidden="1" outlineLevel="7">
      <c r="A506" s="34" t="s">
        <v>52</v>
      </c>
      <c r="B506" s="23">
        <v>951</v>
      </c>
      <c r="C506" s="63" t="s">
        <v>81</v>
      </c>
      <c r="D506" s="100" t="s">
        <v>603</v>
      </c>
      <c r="E506" s="65" t="str">
        <f t="shared" si="9"/>
        <v>0100400</v>
      </c>
      <c r="F506" s="115">
        <v>350000</v>
      </c>
    </row>
    <row r="507" spans="1:6" s="7" customFormat="1" ht="15.75" hidden="1" outlineLevel="7">
      <c r="A507" s="34" t="s">
        <v>47</v>
      </c>
      <c r="B507" s="23">
        <v>951</v>
      </c>
      <c r="C507" s="63" t="s">
        <v>81</v>
      </c>
      <c r="D507" s="100" t="s">
        <v>603</v>
      </c>
      <c r="E507" s="65" t="str">
        <f t="shared" si="9"/>
        <v>0100400</v>
      </c>
      <c r="F507" s="115">
        <v>350000</v>
      </c>
    </row>
    <row r="508" spans="1:6" s="7" customFormat="1" ht="15.75" hidden="1" outlineLevel="2">
      <c r="A508" s="58" t="s">
        <v>114</v>
      </c>
      <c r="B508" s="23">
        <v>951</v>
      </c>
      <c r="C508" s="63" t="s">
        <v>81</v>
      </c>
      <c r="D508" s="100" t="s">
        <v>603</v>
      </c>
      <c r="E508" s="65" t="str">
        <f t="shared" si="9"/>
        <v>0100400</v>
      </c>
      <c r="F508" s="115">
        <v>350000</v>
      </c>
    </row>
    <row r="509" spans="1:6" s="7" customFormat="1" ht="33.75" hidden="1" outlineLevel="3">
      <c r="A509" s="58" t="s">
        <v>115</v>
      </c>
      <c r="B509" s="23">
        <v>951</v>
      </c>
      <c r="C509" s="63" t="s">
        <v>81</v>
      </c>
      <c r="D509" s="100" t="s">
        <v>603</v>
      </c>
      <c r="E509" s="65" t="str">
        <f t="shared" si="9"/>
        <v>0100400</v>
      </c>
      <c r="F509" s="115">
        <v>350000</v>
      </c>
    </row>
    <row r="510" spans="1:6" s="7" customFormat="1" ht="15.75" hidden="1" outlineLevel="5">
      <c r="A510" s="58" t="s">
        <v>24</v>
      </c>
      <c r="B510" s="23">
        <v>951</v>
      </c>
      <c r="C510" s="63" t="s">
        <v>81</v>
      </c>
      <c r="D510" s="100" t="s">
        <v>603</v>
      </c>
      <c r="E510" s="65" t="str">
        <f t="shared" si="9"/>
        <v>0100400</v>
      </c>
      <c r="F510" s="115">
        <v>350000</v>
      </c>
    </row>
    <row r="511" spans="1:6" s="7" customFormat="1" ht="15.75" hidden="1" outlineLevel="6">
      <c r="A511" s="58" t="s">
        <v>26</v>
      </c>
      <c r="B511" s="23">
        <v>951</v>
      </c>
      <c r="C511" s="63" t="s">
        <v>81</v>
      </c>
      <c r="D511" s="100" t="s">
        <v>603</v>
      </c>
      <c r="E511" s="65" t="str">
        <f t="shared" si="9"/>
        <v>0100400</v>
      </c>
      <c r="F511" s="115">
        <v>350000</v>
      </c>
    </row>
    <row r="512" spans="1:6" s="7" customFormat="1" ht="15.75" hidden="1" outlineLevel="7">
      <c r="A512" s="34" t="s">
        <v>30</v>
      </c>
      <c r="B512" s="23">
        <v>951</v>
      </c>
      <c r="C512" s="63" t="s">
        <v>81</v>
      </c>
      <c r="D512" s="100" t="s">
        <v>603</v>
      </c>
      <c r="E512" s="65" t="str">
        <f t="shared" si="9"/>
        <v>0100400</v>
      </c>
      <c r="F512" s="115">
        <v>350000</v>
      </c>
    </row>
    <row r="513" spans="1:6" s="7" customFormat="1" ht="22.5" hidden="1" outlineLevel="5">
      <c r="A513" s="58" t="s">
        <v>101</v>
      </c>
      <c r="B513" s="23">
        <v>951</v>
      </c>
      <c r="C513" s="63" t="s">
        <v>81</v>
      </c>
      <c r="D513" s="100" t="s">
        <v>603</v>
      </c>
      <c r="E513" s="65" t="str">
        <f t="shared" si="9"/>
        <v>0100400</v>
      </c>
      <c r="F513" s="115">
        <v>350000</v>
      </c>
    </row>
    <row r="514" spans="1:6" s="7" customFormat="1" ht="22.5" hidden="1" outlineLevel="6">
      <c r="A514" s="58" t="s">
        <v>109</v>
      </c>
      <c r="B514" s="23">
        <v>951</v>
      </c>
      <c r="C514" s="63" t="s">
        <v>81</v>
      </c>
      <c r="D514" s="100" t="s">
        <v>603</v>
      </c>
      <c r="E514" s="65" t="str">
        <f t="shared" si="9"/>
        <v>0100400</v>
      </c>
      <c r="F514" s="115">
        <v>350000</v>
      </c>
    </row>
    <row r="515" spans="1:6" s="7" customFormat="1" ht="15.75" hidden="1" outlineLevel="7">
      <c r="A515" s="34" t="s">
        <v>109</v>
      </c>
      <c r="B515" s="23">
        <v>951</v>
      </c>
      <c r="C515" s="63" t="s">
        <v>81</v>
      </c>
      <c r="D515" s="100" t="s">
        <v>603</v>
      </c>
      <c r="E515" s="65" t="str">
        <f t="shared" si="9"/>
        <v>0100400</v>
      </c>
      <c r="F515" s="115">
        <v>350000</v>
      </c>
    </row>
    <row r="516" spans="1:6" s="7" customFormat="1" ht="22.5" hidden="1" outlineLevel="3">
      <c r="A516" s="58" t="s">
        <v>116</v>
      </c>
      <c r="B516" s="23">
        <v>951</v>
      </c>
      <c r="C516" s="63" t="s">
        <v>81</v>
      </c>
      <c r="D516" s="100" t="s">
        <v>603</v>
      </c>
      <c r="E516" s="65" t="str">
        <f t="shared" si="9"/>
        <v>0100400</v>
      </c>
      <c r="F516" s="115">
        <v>350000</v>
      </c>
    </row>
    <row r="517" spans="1:6" s="7" customFormat="1" ht="15.75" hidden="1" outlineLevel="5">
      <c r="A517" s="58" t="s">
        <v>24</v>
      </c>
      <c r="B517" s="23">
        <v>951</v>
      </c>
      <c r="C517" s="63" t="s">
        <v>81</v>
      </c>
      <c r="D517" s="100" t="s">
        <v>603</v>
      </c>
      <c r="E517" s="65" t="str">
        <f t="shared" si="9"/>
        <v>0100400</v>
      </c>
      <c r="F517" s="115">
        <v>350000</v>
      </c>
    </row>
    <row r="518" spans="1:6" s="7" customFormat="1" ht="15.75" hidden="1" outlineLevel="6">
      <c r="A518" s="58" t="s">
        <v>26</v>
      </c>
      <c r="B518" s="23">
        <v>951</v>
      </c>
      <c r="C518" s="63" t="s">
        <v>81</v>
      </c>
      <c r="D518" s="100" t="s">
        <v>603</v>
      </c>
      <c r="E518" s="65" t="str">
        <f t="shared" si="9"/>
        <v>0100400</v>
      </c>
      <c r="F518" s="115">
        <v>350000</v>
      </c>
    </row>
    <row r="519" spans="1:6" s="7" customFormat="1" ht="15.75" hidden="1" outlineLevel="7">
      <c r="A519" s="34" t="s">
        <v>30</v>
      </c>
      <c r="B519" s="23">
        <v>951</v>
      </c>
      <c r="C519" s="63" t="s">
        <v>81</v>
      </c>
      <c r="D519" s="100" t="s">
        <v>603</v>
      </c>
      <c r="E519" s="65" t="str">
        <f t="shared" si="9"/>
        <v>0100400</v>
      </c>
      <c r="F519" s="115">
        <v>350000</v>
      </c>
    </row>
    <row r="520" spans="1:6" s="7" customFormat="1" ht="45" hidden="1" outlineLevel="3">
      <c r="A520" s="79" t="s">
        <v>117</v>
      </c>
      <c r="B520" s="23">
        <v>951</v>
      </c>
      <c r="C520" s="63" t="s">
        <v>81</v>
      </c>
      <c r="D520" s="100" t="s">
        <v>603</v>
      </c>
      <c r="E520" s="65" t="str">
        <f t="shared" si="9"/>
        <v>0100400</v>
      </c>
      <c r="F520" s="115">
        <v>350000</v>
      </c>
    </row>
    <row r="521" spans="1:6" s="7" customFormat="1" ht="15.75" hidden="1" outlineLevel="5">
      <c r="A521" s="58" t="s">
        <v>24</v>
      </c>
      <c r="B521" s="23">
        <v>951</v>
      </c>
      <c r="C521" s="63" t="s">
        <v>81</v>
      </c>
      <c r="D521" s="100" t="s">
        <v>603</v>
      </c>
      <c r="E521" s="65" t="str">
        <f t="shared" si="9"/>
        <v>0100400</v>
      </c>
      <c r="F521" s="115">
        <v>350000</v>
      </c>
    </row>
    <row r="522" spans="1:6" s="7" customFormat="1" ht="15.75" hidden="1" outlineLevel="6">
      <c r="A522" s="58" t="s">
        <v>26</v>
      </c>
      <c r="B522" s="23">
        <v>951</v>
      </c>
      <c r="C522" s="63" t="s">
        <v>81</v>
      </c>
      <c r="D522" s="100" t="s">
        <v>603</v>
      </c>
      <c r="E522" s="65" t="str">
        <f t="shared" si="9"/>
        <v>0100400</v>
      </c>
      <c r="F522" s="115">
        <v>350000</v>
      </c>
    </row>
    <row r="523" spans="1:6" s="7" customFormat="1" ht="15.75" hidden="1" outlineLevel="7">
      <c r="A523" s="34" t="s">
        <v>28</v>
      </c>
      <c r="B523" s="23">
        <v>951</v>
      </c>
      <c r="C523" s="63" t="s">
        <v>81</v>
      </c>
      <c r="D523" s="100" t="s">
        <v>603</v>
      </c>
      <c r="E523" s="65" t="str">
        <f t="shared" si="9"/>
        <v>0100400</v>
      </c>
      <c r="F523" s="115">
        <v>350000</v>
      </c>
    </row>
    <row r="524" spans="1:6" s="7" customFormat="1" ht="22.5" hidden="1" outlineLevel="3">
      <c r="A524" s="58" t="s">
        <v>118</v>
      </c>
      <c r="B524" s="23">
        <v>951</v>
      </c>
      <c r="C524" s="63" t="s">
        <v>81</v>
      </c>
      <c r="D524" s="100" t="s">
        <v>603</v>
      </c>
      <c r="E524" s="65" t="str">
        <f t="shared" si="9"/>
        <v>0100400</v>
      </c>
      <c r="F524" s="115">
        <v>350000</v>
      </c>
    </row>
    <row r="525" spans="1:6" s="7" customFormat="1" ht="15.75" hidden="1" outlineLevel="5">
      <c r="A525" s="58" t="s">
        <v>24</v>
      </c>
      <c r="B525" s="23">
        <v>951</v>
      </c>
      <c r="C525" s="63" t="s">
        <v>81</v>
      </c>
      <c r="D525" s="100" t="s">
        <v>603</v>
      </c>
      <c r="E525" s="65" t="str">
        <f t="shared" si="9"/>
        <v>0100400</v>
      </c>
      <c r="F525" s="115">
        <v>350000</v>
      </c>
    </row>
    <row r="526" spans="1:6" s="7" customFormat="1" ht="15.75" hidden="1" outlineLevel="6">
      <c r="A526" s="58" t="s">
        <v>26</v>
      </c>
      <c r="B526" s="23">
        <v>951</v>
      </c>
      <c r="C526" s="63" t="s">
        <v>81</v>
      </c>
      <c r="D526" s="100" t="s">
        <v>603</v>
      </c>
      <c r="E526" s="65" t="str">
        <f t="shared" si="9"/>
        <v>0100400</v>
      </c>
      <c r="F526" s="115">
        <v>350000</v>
      </c>
    </row>
    <row r="527" spans="1:6" s="7" customFormat="1" ht="15.75" hidden="1" outlineLevel="7">
      <c r="A527" s="34" t="s">
        <v>30</v>
      </c>
      <c r="B527" s="23">
        <v>951</v>
      </c>
      <c r="C527" s="63" t="s">
        <v>81</v>
      </c>
      <c r="D527" s="100" t="s">
        <v>603</v>
      </c>
      <c r="E527" s="65" t="str">
        <f t="shared" si="9"/>
        <v>0100400</v>
      </c>
      <c r="F527" s="115">
        <v>350000</v>
      </c>
    </row>
    <row r="528" spans="1:6" s="7" customFormat="1" ht="15.75" outlineLevel="7">
      <c r="A528" s="34" t="s">
        <v>71</v>
      </c>
      <c r="B528" s="23">
        <v>951</v>
      </c>
      <c r="C528" s="63" t="s">
        <v>68</v>
      </c>
      <c r="D528" s="100" t="s">
        <v>768</v>
      </c>
      <c r="E528" s="70" t="s">
        <v>72</v>
      </c>
      <c r="F528" s="115">
        <v>75</v>
      </c>
    </row>
    <row r="529" spans="1:6" s="7" customFormat="1" ht="22.5" outlineLevel="7">
      <c r="A529" s="58" t="s">
        <v>757</v>
      </c>
      <c r="B529" s="69">
        <v>951</v>
      </c>
      <c r="C529" s="60" t="s">
        <v>81</v>
      </c>
      <c r="D529" s="80"/>
      <c r="E529" s="81"/>
      <c r="F529" s="114">
        <f>F530+F551</f>
        <v>3529.9999999999995</v>
      </c>
    </row>
    <row r="530" spans="1:6" s="7" customFormat="1" ht="23.25" outlineLevel="7">
      <c r="A530" s="93" t="s">
        <v>863</v>
      </c>
      <c r="B530" s="23">
        <v>951</v>
      </c>
      <c r="C530" s="63" t="s">
        <v>81</v>
      </c>
      <c r="D530" s="66" t="s">
        <v>771</v>
      </c>
      <c r="E530" s="70"/>
      <c r="F530" s="115">
        <f>F531+F536+F542+F547</f>
        <v>3529.2999999999997</v>
      </c>
    </row>
    <row r="531" spans="1:6" s="7" customFormat="1" ht="34.5" outlineLevel="7">
      <c r="A531" s="25" t="s">
        <v>770</v>
      </c>
      <c r="B531" s="23">
        <v>951</v>
      </c>
      <c r="C531" s="63" t="s">
        <v>81</v>
      </c>
      <c r="D531" s="66" t="s">
        <v>624</v>
      </c>
      <c r="E531" s="70"/>
      <c r="F531" s="115">
        <f>F532</f>
        <v>620.6</v>
      </c>
    </row>
    <row r="532" spans="1:6" s="7" customFormat="1" ht="15.75" outlineLevel="7">
      <c r="A532" s="39" t="s">
        <v>670</v>
      </c>
      <c r="B532" s="23">
        <v>951</v>
      </c>
      <c r="C532" s="63" t="s">
        <v>81</v>
      </c>
      <c r="D532" s="66" t="s">
        <v>625</v>
      </c>
      <c r="E532" s="70"/>
      <c r="F532" s="115">
        <f>F533</f>
        <v>620.6</v>
      </c>
    </row>
    <row r="533" spans="1:6" s="7" customFormat="1" ht="15.75" outlineLevel="7">
      <c r="A533" s="34" t="s">
        <v>642</v>
      </c>
      <c r="B533" s="23">
        <v>951</v>
      </c>
      <c r="C533" s="63" t="s">
        <v>81</v>
      </c>
      <c r="D533" s="66" t="s">
        <v>625</v>
      </c>
      <c r="E533" s="70" t="s">
        <v>25</v>
      </c>
      <c r="F533" s="115">
        <f>F534</f>
        <v>620.6</v>
      </c>
    </row>
    <row r="534" spans="1:6" s="7" customFormat="1" ht="15.75" outlineLevel="7">
      <c r="A534" s="34" t="s">
        <v>643</v>
      </c>
      <c r="B534" s="23">
        <v>951</v>
      </c>
      <c r="C534" s="63" t="s">
        <v>81</v>
      </c>
      <c r="D534" s="66" t="s">
        <v>625</v>
      </c>
      <c r="E534" s="70" t="s">
        <v>27</v>
      </c>
      <c r="F534" s="115">
        <f>F535</f>
        <v>620.6</v>
      </c>
    </row>
    <row r="535" spans="1:6" s="7" customFormat="1" ht="15.75" outlineLevel="7">
      <c r="A535" s="34" t="s">
        <v>767</v>
      </c>
      <c r="B535" s="23">
        <v>951</v>
      </c>
      <c r="C535" s="63" t="s">
        <v>81</v>
      </c>
      <c r="D535" s="66" t="s">
        <v>625</v>
      </c>
      <c r="E535" s="70" t="s">
        <v>31</v>
      </c>
      <c r="F535" s="115">
        <v>620.6</v>
      </c>
    </row>
    <row r="536" spans="1:6" s="7" customFormat="1" ht="15.75" outlineLevel="7">
      <c r="A536" s="39" t="s">
        <v>772</v>
      </c>
      <c r="B536" s="23">
        <v>951</v>
      </c>
      <c r="C536" s="63" t="s">
        <v>81</v>
      </c>
      <c r="D536" s="66" t="s">
        <v>773</v>
      </c>
      <c r="E536" s="70"/>
      <c r="F536" s="115">
        <f>F537+F541</f>
        <v>2254</v>
      </c>
    </row>
    <row r="537" spans="1:6" s="7" customFormat="1" ht="15.75" outlineLevel="7">
      <c r="A537" s="39" t="s">
        <v>670</v>
      </c>
      <c r="B537" s="23">
        <v>951</v>
      </c>
      <c r="C537" s="63" t="s">
        <v>81</v>
      </c>
      <c r="D537" s="66" t="s">
        <v>774</v>
      </c>
      <c r="E537" s="70"/>
      <c r="F537" s="115">
        <f>F538</f>
        <v>2251.9</v>
      </c>
    </row>
    <row r="538" spans="1:6" s="7" customFormat="1" ht="15.75" outlineLevel="7">
      <c r="A538" s="34" t="s">
        <v>642</v>
      </c>
      <c r="B538" s="23">
        <v>951</v>
      </c>
      <c r="C538" s="63" t="s">
        <v>81</v>
      </c>
      <c r="D538" s="66" t="s">
        <v>774</v>
      </c>
      <c r="E538" s="70" t="s">
        <v>25</v>
      </c>
      <c r="F538" s="115">
        <f>F539</f>
        <v>2251.9</v>
      </c>
    </row>
    <row r="539" spans="1:6" s="7" customFormat="1" ht="15.75" outlineLevel="7">
      <c r="A539" s="34" t="s">
        <v>643</v>
      </c>
      <c r="B539" s="23">
        <v>951</v>
      </c>
      <c r="C539" s="63" t="s">
        <v>81</v>
      </c>
      <c r="D539" s="66" t="s">
        <v>774</v>
      </c>
      <c r="E539" s="70" t="s">
        <v>27</v>
      </c>
      <c r="F539" s="115">
        <f>F540</f>
        <v>2251.9</v>
      </c>
    </row>
    <row r="540" spans="1:6" s="7" customFormat="1" ht="15.75" outlineLevel="7">
      <c r="A540" s="34" t="s">
        <v>767</v>
      </c>
      <c r="B540" s="23">
        <v>951</v>
      </c>
      <c r="C540" s="63" t="s">
        <v>81</v>
      </c>
      <c r="D540" s="66" t="s">
        <v>774</v>
      </c>
      <c r="E540" s="70" t="s">
        <v>31</v>
      </c>
      <c r="F540" s="115">
        <v>2251.9</v>
      </c>
    </row>
    <row r="541" spans="1:6" s="7" customFormat="1" ht="15.75" outlineLevel="7">
      <c r="A541" s="34" t="s">
        <v>644</v>
      </c>
      <c r="B541" s="23">
        <v>951</v>
      </c>
      <c r="C541" s="63" t="s">
        <v>81</v>
      </c>
      <c r="D541" s="66" t="s">
        <v>774</v>
      </c>
      <c r="E541" s="70" t="s">
        <v>48</v>
      </c>
      <c r="F541" s="115">
        <v>2.1</v>
      </c>
    </row>
    <row r="542" spans="1:6" s="7" customFormat="1" ht="23.25" outlineLevel="7">
      <c r="A542" s="25" t="s">
        <v>775</v>
      </c>
      <c r="B542" s="23">
        <v>951</v>
      </c>
      <c r="C542" s="63" t="s">
        <v>81</v>
      </c>
      <c r="D542" s="66" t="s">
        <v>776</v>
      </c>
      <c r="E542" s="70"/>
      <c r="F542" s="115">
        <f>F543</f>
        <v>590.29999999999995</v>
      </c>
    </row>
    <row r="543" spans="1:6" s="7" customFormat="1" ht="15.75" outlineLevel="7">
      <c r="A543" s="39" t="s">
        <v>670</v>
      </c>
      <c r="B543" s="23">
        <v>951</v>
      </c>
      <c r="C543" s="63" t="s">
        <v>81</v>
      </c>
      <c r="D543" s="66" t="s">
        <v>777</v>
      </c>
      <c r="E543" s="70"/>
      <c r="F543" s="115">
        <f>F544</f>
        <v>590.29999999999995</v>
      </c>
    </row>
    <row r="544" spans="1:6" s="7" customFormat="1" ht="19.5" customHeight="1" outlineLevel="7">
      <c r="A544" s="34" t="s">
        <v>642</v>
      </c>
      <c r="B544" s="23">
        <v>951</v>
      </c>
      <c r="C544" s="63" t="s">
        <v>81</v>
      </c>
      <c r="D544" s="66" t="s">
        <v>777</v>
      </c>
      <c r="E544" s="70" t="s">
        <v>25</v>
      </c>
      <c r="F544" s="115">
        <f>F545</f>
        <v>590.29999999999995</v>
      </c>
    </row>
    <row r="545" spans="1:6" s="7" customFormat="1" ht="15.75" outlineLevel="7">
      <c r="A545" s="34" t="s">
        <v>643</v>
      </c>
      <c r="B545" s="23">
        <v>951</v>
      </c>
      <c r="C545" s="63" t="s">
        <v>81</v>
      </c>
      <c r="D545" s="66" t="s">
        <v>777</v>
      </c>
      <c r="E545" s="70" t="s">
        <v>27</v>
      </c>
      <c r="F545" s="115">
        <f>F546</f>
        <v>590.29999999999995</v>
      </c>
    </row>
    <row r="546" spans="1:6" s="7" customFormat="1" ht="15.75" outlineLevel="7">
      <c r="A546" s="34" t="s">
        <v>767</v>
      </c>
      <c r="B546" s="23">
        <v>951</v>
      </c>
      <c r="C546" s="63" t="s">
        <v>81</v>
      </c>
      <c r="D546" s="66" t="s">
        <v>777</v>
      </c>
      <c r="E546" s="70" t="s">
        <v>31</v>
      </c>
      <c r="F546" s="115">
        <v>590.29999999999995</v>
      </c>
    </row>
    <row r="547" spans="1:6" s="7" customFormat="1" ht="15.75" outlineLevel="7">
      <c r="A547" s="34" t="s">
        <v>642</v>
      </c>
      <c r="B547" s="23">
        <v>951</v>
      </c>
      <c r="C547" s="63" t="s">
        <v>81</v>
      </c>
      <c r="D547" s="66" t="s">
        <v>834</v>
      </c>
      <c r="E547" s="70" t="s">
        <v>25</v>
      </c>
      <c r="F547" s="115">
        <f>F548+F549+F550</f>
        <v>64.400000000000006</v>
      </c>
    </row>
    <row r="548" spans="1:6" s="7" customFormat="1" ht="15.75" outlineLevel="7">
      <c r="A548" s="34" t="s">
        <v>767</v>
      </c>
      <c r="B548" s="23">
        <v>951</v>
      </c>
      <c r="C548" s="63" t="s">
        <v>81</v>
      </c>
      <c r="D548" s="66" t="s">
        <v>834</v>
      </c>
      <c r="E548" s="70" t="s">
        <v>31</v>
      </c>
      <c r="F548" s="115"/>
    </row>
    <row r="549" spans="1:6" s="7" customFormat="1" ht="22.5" outlineLevel="7">
      <c r="A549" s="109" t="s">
        <v>693</v>
      </c>
      <c r="B549" s="23">
        <v>951</v>
      </c>
      <c r="C549" s="63" t="s">
        <v>81</v>
      </c>
      <c r="D549" s="66" t="s">
        <v>834</v>
      </c>
      <c r="E549" s="70" t="s">
        <v>651</v>
      </c>
      <c r="F549" s="115"/>
    </row>
    <row r="550" spans="1:6" s="7" customFormat="1" ht="15.75" outlineLevel="7">
      <c r="A550" s="34" t="s">
        <v>694</v>
      </c>
      <c r="B550" s="23">
        <v>951</v>
      </c>
      <c r="C550" s="63" t="s">
        <v>81</v>
      </c>
      <c r="D550" s="66" t="s">
        <v>834</v>
      </c>
      <c r="E550" s="70" t="s">
        <v>650</v>
      </c>
      <c r="F550" s="115">
        <v>64.400000000000006</v>
      </c>
    </row>
    <row r="551" spans="1:6" s="7" customFormat="1" ht="23.25" outlineLevel="7">
      <c r="A551" s="110" t="s">
        <v>778</v>
      </c>
      <c r="B551" s="23">
        <v>951</v>
      </c>
      <c r="C551" s="63" t="s">
        <v>81</v>
      </c>
      <c r="D551" s="66" t="s">
        <v>1081</v>
      </c>
      <c r="E551" s="70"/>
      <c r="F551" s="115">
        <f>F552</f>
        <v>0.7</v>
      </c>
    </row>
    <row r="552" spans="1:6" s="7" customFormat="1" ht="48" customHeight="1" outlineLevel="7">
      <c r="A552" s="34" t="s">
        <v>767</v>
      </c>
      <c r="B552" s="23">
        <v>951</v>
      </c>
      <c r="C552" s="63" t="s">
        <v>81</v>
      </c>
      <c r="D552" s="66" t="s">
        <v>1081</v>
      </c>
      <c r="E552" s="70" t="s">
        <v>31</v>
      </c>
      <c r="F552" s="115">
        <v>0.7</v>
      </c>
    </row>
    <row r="553" spans="1:6" s="7" customFormat="1" ht="15.75">
      <c r="A553" s="58" t="s">
        <v>119</v>
      </c>
      <c r="B553" s="69">
        <v>951</v>
      </c>
      <c r="C553" s="60" t="s">
        <v>120</v>
      </c>
      <c r="D553" s="80"/>
      <c r="E553" s="61"/>
      <c r="F553" s="114">
        <f>F554</f>
        <v>1385.5</v>
      </c>
    </row>
    <row r="554" spans="1:6" s="7" customFormat="1" ht="33.75" outlineLevel="1">
      <c r="A554" s="34" t="s">
        <v>758</v>
      </c>
      <c r="B554" s="23">
        <v>951</v>
      </c>
      <c r="C554" s="63" t="s">
        <v>122</v>
      </c>
      <c r="D554" s="66"/>
      <c r="E554" s="65"/>
      <c r="F554" s="115">
        <f>F566</f>
        <v>1385.5</v>
      </c>
    </row>
    <row r="555" spans="1:6" s="7" customFormat="1" ht="15.75" hidden="1" outlineLevel="2">
      <c r="A555" s="58" t="s">
        <v>82</v>
      </c>
      <c r="B555" s="23">
        <v>951</v>
      </c>
      <c r="C555" s="63" t="s">
        <v>122</v>
      </c>
      <c r="D555" s="66" t="s">
        <v>626</v>
      </c>
      <c r="E555" s="65" t="str">
        <f t="shared" ref="E555:E565" si="10">D555</f>
        <v>70302 51180</v>
      </c>
      <c r="F555" s="115" t="e">
        <f>#REF!</f>
        <v>#REF!</v>
      </c>
    </row>
    <row r="556" spans="1:6" s="7" customFormat="1" ht="22.5" hidden="1" outlineLevel="3">
      <c r="A556" s="58" t="s">
        <v>123</v>
      </c>
      <c r="B556" s="23">
        <v>951</v>
      </c>
      <c r="C556" s="63" t="s">
        <v>122</v>
      </c>
      <c r="D556" s="66" t="s">
        <v>626</v>
      </c>
      <c r="E556" s="65" t="str">
        <f t="shared" si="10"/>
        <v>70302 51180</v>
      </c>
      <c r="F556" s="115" t="e">
        <f>#REF!</f>
        <v>#REF!</v>
      </c>
    </row>
    <row r="557" spans="1:6" s="7" customFormat="1" ht="15.75" hidden="1" outlineLevel="5">
      <c r="A557" s="58" t="s">
        <v>96</v>
      </c>
      <c r="B557" s="23">
        <v>951</v>
      </c>
      <c r="C557" s="63" t="s">
        <v>122</v>
      </c>
      <c r="D557" s="66" t="s">
        <v>626</v>
      </c>
      <c r="E557" s="65" t="str">
        <f t="shared" si="10"/>
        <v>70302 51180</v>
      </c>
      <c r="F557" s="115" t="e">
        <f>#REF!</f>
        <v>#REF!</v>
      </c>
    </row>
    <row r="558" spans="1:6" s="7" customFormat="1" ht="15.75" hidden="1" outlineLevel="6">
      <c r="A558" s="58" t="s">
        <v>97</v>
      </c>
      <c r="B558" s="23">
        <v>951</v>
      </c>
      <c r="C558" s="63" t="s">
        <v>122</v>
      </c>
      <c r="D558" s="66" t="s">
        <v>626</v>
      </c>
      <c r="E558" s="65" t="str">
        <f t="shared" si="10"/>
        <v>70302 51180</v>
      </c>
      <c r="F558" s="115" t="e">
        <f>#REF!</f>
        <v>#REF!</v>
      </c>
    </row>
    <row r="559" spans="1:6" s="7" customFormat="1" ht="15.75" hidden="1" outlineLevel="7">
      <c r="A559" s="34" t="s">
        <v>97</v>
      </c>
      <c r="B559" s="23">
        <v>951</v>
      </c>
      <c r="C559" s="63" t="s">
        <v>122</v>
      </c>
      <c r="D559" s="66" t="s">
        <v>626</v>
      </c>
      <c r="E559" s="65" t="str">
        <f t="shared" si="10"/>
        <v>70302 51180</v>
      </c>
      <c r="F559" s="115" t="e">
        <f>#REF!</f>
        <v>#REF!</v>
      </c>
    </row>
    <row r="560" spans="1:6" s="7" customFormat="1" ht="15.75" hidden="1" outlineLevel="1">
      <c r="A560" s="58" t="s">
        <v>124</v>
      </c>
      <c r="B560" s="23">
        <v>951</v>
      </c>
      <c r="C560" s="63" t="s">
        <v>125</v>
      </c>
      <c r="D560" s="66" t="s">
        <v>626</v>
      </c>
      <c r="E560" s="65" t="str">
        <f t="shared" si="10"/>
        <v>70302 51180</v>
      </c>
      <c r="F560" s="115" t="e">
        <f>#REF!</f>
        <v>#REF!</v>
      </c>
    </row>
    <row r="561" spans="1:6" s="7" customFormat="1" ht="15.75" hidden="1" outlineLevel="2">
      <c r="A561" s="58" t="s">
        <v>126</v>
      </c>
      <c r="B561" s="23">
        <v>951</v>
      </c>
      <c r="C561" s="63" t="s">
        <v>125</v>
      </c>
      <c r="D561" s="66" t="s">
        <v>626</v>
      </c>
      <c r="E561" s="65" t="str">
        <f t="shared" si="10"/>
        <v>70302 51180</v>
      </c>
      <c r="F561" s="115" t="e">
        <f>#REF!</f>
        <v>#REF!</v>
      </c>
    </row>
    <row r="562" spans="1:6" s="7" customFormat="1" ht="15.75" hidden="1" outlineLevel="3">
      <c r="A562" s="58" t="s">
        <v>127</v>
      </c>
      <c r="B562" s="23">
        <v>951</v>
      </c>
      <c r="C562" s="63" t="s">
        <v>125</v>
      </c>
      <c r="D562" s="66" t="s">
        <v>626</v>
      </c>
      <c r="E562" s="65" t="str">
        <f t="shared" si="10"/>
        <v>70302 51180</v>
      </c>
      <c r="F562" s="115" t="e">
        <f>#REF!</f>
        <v>#REF!</v>
      </c>
    </row>
    <row r="563" spans="1:6" s="7" customFormat="1" ht="15.75" hidden="1" outlineLevel="5">
      <c r="A563" s="58" t="s">
        <v>24</v>
      </c>
      <c r="B563" s="23">
        <v>951</v>
      </c>
      <c r="C563" s="63" t="s">
        <v>125</v>
      </c>
      <c r="D563" s="66" t="s">
        <v>626</v>
      </c>
      <c r="E563" s="65" t="str">
        <f t="shared" si="10"/>
        <v>70302 51180</v>
      </c>
      <c r="F563" s="115" t="e">
        <f>#REF!</f>
        <v>#REF!</v>
      </c>
    </row>
    <row r="564" spans="1:6" s="7" customFormat="1" ht="15.75" hidden="1" outlineLevel="6">
      <c r="A564" s="58" t="s">
        <v>26</v>
      </c>
      <c r="B564" s="23">
        <v>951</v>
      </c>
      <c r="C564" s="63" t="s">
        <v>125</v>
      </c>
      <c r="D564" s="66" t="s">
        <v>626</v>
      </c>
      <c r="E564" s="65" t="str">
        <f t="shared" si="10"/>
        <v>70302 51180</v>
      </c>
      <c r="F564" s="115" t="e">
        <f>#REF!</f>
        <v>#REF!</v>
      </c>
    </row>
    <row r="565" spans="1:6" s="7" customFormat="1" ht="15.75" hidden="1" outlineLevel="7">
      <c r="A565" s="34" t="s">
        <v>30</v>
      </c>
      <c r="B565" s="23">
        <v>951</v>
      </c>
      <c r="C565" s="63" t="s">
        <v>125</v>
      </c>
      <c r="D565" s="66" t="s">
        <v>626</v>
      </c>
      <c r="E565" s="65" t="str">
        <f t="shared" si="10"/>
        <v>70302 51180</v>
      </c>
      <c r="F565" s="115" t="e">
        <f>#REF!</f>
        <v>#REF!</v>
      </c>
    </row>
    <row r="566" spans="1:6" s="7" customFormat="1" ht="15.75" hidden="1" outlineLevel="7">
      <c r="A566" s="34" t="s">
        <v>82</v>
      </c>
      <c r="B566" s="23">
        <v>951</v>
      </c>
      <c r="C566" s="63" t="s">
        <v>122</v>
      </c>
      <c r="D566" s="66" t="s">
        <v>626</v>
      </c>
      <c r="E566" s="65"/>
      <c r="F566" s="115">
        <f>F567</f>
        <v>1385.5</v>
      </c>
    </row>
    <row r="567" spans="1:6" s="7" customFormat="1" ht="23.25" outlineLevel="7">
      <c r="A567" s="93" t="s">
        <v>862</v>
      </c>
      <c r="B567" s="23">
        <v>951</v>
      </c>
      <c r="C567" s="63" t="s">
        <v>122</v>
      </c>
      <c r="D567" s="66" t="s">
        <v>618</v>
      </c>
      <c r="E567" s="65"/>
      <c r="F567" s="115">
        <f>F568</f>
        <v>1385.5</v>
      </c>
    </row>
    <row r="568" spans="1:6" s="7" customFormat="1" ht="23.25" outlineLevel="7">
      <c r="A568" s="25" t="s">
        <v>780</v>
      </c>
      <c r="B568" s="23">
        <v>951</v>
      </c>
      <c r="C568" s="63" t="s">
        <v>122</v>
      </c>
      <c r="D568" s="66" t="s">
        <v>779</v>
      </c>
      <c r="E568" s="65"/>
      <c r="F568" s="115">
        <f>F569+F574</f>
        <v>1385.5</v>
      </c>
    </row>
    <row r="569" spans="1:6" s="7" customFormat="1" ht="33.75" outlineLevel="7">
      <c r="A569" s="34" t="s">
        <v>763</v>
      </c>
      <c r="B569" s="23">
        <v>951</v>
      </c>
      <c r="C569" s="63" t="s">
        <v>122</v>
      </c>
      <c r="D569" s="66" t="s">
        <v>779</v>
      </c>
      <c r="E569" s="70">
        <v>100</v>
      </c>
      <c r="F569" s="115">
        <f>F570</f>
        <v>1336.4</v>
      </c>
    </row>
    <row r="570" spans="1:6" s="7" customFormat="1" ht="15.75" outlineLevel="7">
      <c r="A570" s="34" t="s">
        <v>764</v>
      </c>
      <c r="B570" s="23">
        <v>951</v>
      </c>
      <c r="C570" s="63" t="s">
        <v>122</v>
      </c>
      <c r="D570" s="66" t="s">
        <v>779</v>
      </c>
      <c r="E570" s="70" t="s">
        <v>16</v>
      </c>
      <c r="F570" s="115">
        <f>F571+F572+F573</f>
        <v>1336.4</v>
      </c>
    </row>
    <row r="571" spans="1:6" s="7" customFormat="1" ht="15.75" outlineLevel="7">
      <c r="A571" s="34" t="s">
        <v>619</v>
      </c>
      <c r="B571" s="23">
        <v>951</v>
      </c>
      <c r="C571" s="63" t="s">
        <v>122</v>
      </c>
      <c r="D571" s="66" t="s">
        <v>779</v>
      </c>
      <c r="E571" s="70" t="s">
        <v>18</v>
      </c>
      <c r="F571" s="115">
        <f>957</f>
        <v>957</v>
      </c>
    </row>
    <row r="572" spans="1:6" s="7" customFormat="1" ht="22.5" outlineLevel="7">
      <c r="A572" s="34" t="s">
        <v>641</v>
      </c>
      <c r="B572" s="23">
        <v>951</v>
      </c>
      <c r="C572" s="63" t="s">
        <v>122</v>
      </c>
      <c r="D572" s="66" t="s">
        <v>779</v>
      </c>
      <c r="E572" s="70" t="s">
        <v>23</v>
      </c>
      <c r="F572" s="115">
        <v>90.4</v>
      </c>
    </row>
    <row r="573" spans="1:6" s="7" customFormat="1" ht="22.5" outlineLevel="7">
      <c r="A573" s="34" t="s">
        <v>620</v>
      </c>
      <c r="B573" s="23">
        <v>951</v>
      </c>
      <c r="C573" s="63" t="s">
        <v>122</v>
      </c>
      <c r="D573" s="66" t="s">
        <v>779</v>
      </c>
      <c r="E573" s="70" t="s">
        <v>623</v>
      </c>
      <c r="F573" s="115">
        <v>289</v>
      </c>
    </row>
    <row r="574" spans="1:6" s="7" customFormat="1" ht="15.75" outlineLevel="7">
      <c r="A574" s="34" t="s">
        <v>642</v>
      </c>
      <c r="B574" s="23">
        <v>951</v>
      </c>
      <c r="C574" s="63" t="s">
        <v>122</v>
      </c>
      <c r="D574" s="66" t="s">
        <v>779</v>
      </c>
      <c r="E574" s="70" t="s">
        <v>25</v>
      </c>
      <c r="F574" s="115">
        <f>F575</f>
        <v>49.1</v>
      </c>
    </row>
    <row r="575" spans="1:6" s="7" customFormat="1" ht="15.75" outlineLevel="7">
      <c r="A575" s="34" t="s">
        <v>643</v>
      </c>
      <c r="B575" s="23">
        <v>951</v>
      </c>
      <c r="C575" s="63" t="s">
        <v>122</v>
      </c>
      <c r="D575" s="66" t="s">
        <v>779</v>
      </c>
      <c r="E575" s="70" t="s">
        <v>27</v>
      </c>
      <c r="F575" s="115">
        <f>F576+F577</f>
        <v>49.1</v>
      </c>
    </row>
    <row r="576" spans="1:6" s="7" customFormat="1" ht="15.75" outlineLevel="7">
      <c r="A576" s="34" t="s">
        <v>28</v>
      </c>
      <c r="B576" s="23">
        <v>951</v>
      </c>
      <c r="C576" s="63" t="s">
        <v>122</v>
      </c>
      <c r="D576" s="66" t="s">
        <v>779</v>
      </c>
      <c r="E576" s="70" t="s">
        <v>29</v>
      </c>
      <c r="F576" s="115"/>
    </row>
    <row r="577" spans="1:6" s="7" customFormat="1" ht="15.75" outlineLevel="7">
      <c r="A577" s="34" t="s">
        <v>767</v>
      </c>
      <c r="B577" s="23">
        <v>951</v>
      </c>
      <c r="C577" s="63" t="s">
        <v>122</v>
      </c>
      <c r="D577" s="66" t="s">
        <v>779</v>
      </c>
      <c r="E577" s="70" t="s">
        <v>31</v>
      </c>
      <c r="F577" s="115">
        <v>49.1</v>
      </c>
    </row>
    <row r="578" spans="1:6" s="7" customFormat="1" ht="15.75">
      <c r="A578" s="58" t="s">
        <v>128</v>
      </c>
      <c r="B578" s="69">
        <v>951</v>
      </c>
      <c r="C578" s="60" t="s">
        <v>129</v>
      </c>
      <c r="D578" s="56"/>
      <c r="E578" s="61"/>
      <c r="F578" s="114">
        <f>F580</f>
        <v>1732</v>
      </c>
    </row>
    <row r="579" spans="1:6" s="7" customFormat="1" ht="22.5">
      <c r="A579" s="58" t="s">
        <v>130</v>
      </c>
      <c r="B579" s="69">
        <v>951</v>
      </c>
      <c r="C579" s="60" t="s">
        <v>131</v>
      </c>
      <c r="D579" s="56"/>
      <c r="E579" s="61"/>
      <c r="F579" s="114">
        <f>F580</f>
        <v>1732</v>
      </c>
    </row>
    <row r="580" spans="1:6" s="7" customFormat="1" ht="23.25">
      <c r="A580" s="25" t="s">
        <v>864</v>
      </c>
      <c r="B580" s="69">
        <v>951</v>
      </c>
      <c r="C580" s="60" t="s">
        <v>131</v>
      </c>
      <c r="D580" s="80" t="s">
        <v>781</v>
      </c>
      <c r="E580" s="61"/>
      <c r="F580" s="114">
        <f>F581+F584</f>
        <v>1732</v>
      </c>
    </row>
    <row r="581" spans="1:6" s="7" customFormat="1" ht="15.75" outlineLevel="7">
      <c r="A581" s="34" t="s">
        <v>642</v>
      </c>
      <c r="B581" s="23">
        <v>951</v>
      </c>
      <c r="C581" s="63" t="s">
        <v>131</v>
      </c>
      <c r="D581" s="66" t="s">
        <v>627</v>
      </c>
      <c r="E581" s="70">
        <v>200</v>
      </c>
      <c r="F581" s="115">
        <f>F582</f>
        <v>1732</v>
      </c>
    </row>
    <row r="582" spans="1:6" s="7" customFormat="1" ht="15.75" outlineLevel="7">
      <c r="A582" s="34" t="s">
        <v>643</v>
      </c>
      <c r="B582" s="23">
        <v>951</v>
      </c>
      <c r="C582" s="63" t="s">
        <v>131</v>
      </c>
      <c r="D582" s="66" t="s">
        <v>627</v>
      </c>
      <c r="E582" s="70" t="s">
        <v>27</v>
      </c>
      <c r="F582" s="115">
        <f>F583</f>
        <v>1732</v>
      </c>
    </row>
    <row r="583" spans="1:6" s="7" customFormat="1" ht="15.75" outlineLevel="7">
      <c r="A583" s="34" t="s">
        <v>767</v>
      </c>
      <c r="B583" s="23">
        <v>951</v>
      </c>
      <c r="C583" s="63" t="s">
        <v>131</v>
      </c>
      <c r="D583" s="66" t="s">
        <v>627</v>
      </c>
      <c r="E583" s="70" t="s">
        <v>31</v>
      </c>
      <c r="F583" s="115">
        <v>1732</v>
      </c>
    </row>
    <row r="584" spans="1:6" s="7" customFormat="1" ht="15.75" outlineLevel="7">
      <c r="A584" s="109" t="s">
        <v>43</v>
      </c>
      <c r="B584" s="23">
        <v>951</v>
      </c>
      <c r="C584" s="63" t="s">
        <v>131</v>
      </c>
      <c r="D584" s="66" t="s">
        <v>627</v>
      </c>
      <c r="E584" s="70" t="s">
        <v>44</v>
      </c>
      <c r="F584" s="115">
        <f>F585</f>
        <v>0</v>
      </c>
    </row>
    <row r="585" spans="1:6" s="7" customFormat="1" ht="15.75" outlineLevel="7">
      <c r="A585" s="112" t="s">
        <v>45</v>
      </c>
      <c r="B585" s="23">
        <v>951</v>
      </c>
      <c r="C585" s="63" t="s">
        <v>131</v>
      </c>
      <c r="D585" s="66" t="s">
        <v>627</v>
      </c>
      <c r="E585" s="70" t="s">
        <v>46</v>
      </c>
      <c r="F585" s="115">
        <f>F586</f>
        <v>0</v>
      </c>
    </row>
    <row r="586" spans="1:6" s="7" customFormat="1" ht="15.75" outlineLevel="7">
      <c r="A586" s="109" t="s">
        <v>694</v>
      </c>
      <c r="B586" s="23">
        <v>951</v>
      </c>
      <c r="C586" s="63" t="s">
        <v>131</v>
      </c>
      <c r="D586" s="66" t="s">
        <v>627</v>
      </c>
      <c r="E586" s="70" t="s">
        <v>650</v>
      </c>
      <c r="F586" s="115"/>
    </row>
    <row r="587" spans="1:6" s="7" customFormat="1" ht="15.75">
      <c r="A587" s="58" t="s">
        <v>139</v>
      </c>
      <c r="B587" s="69">
        <v>951</v>
      </c>
      <c r="C587" s="60" t="s">
        <v>140</v>
      </c>
      <c r="D587" s="56"/>
      <c r="E587" s="61"/>
      <c r="F587" s="114">
        <f>F588+F1033+F1250+F1269</f>
        <v>107785.3</v>
      </c>
    </row>
    <row r="588" spans="1:6" s="7" customFormat="1" ht="15.75" outlineLevel="1">
      <c r="A588" s="58" t="s">
        <v>141</v>
      </c>
      <c r="B588" s="69">
        <v>951</v>
      </c>
      <c r="C588" s="60" t="s">
        <v>142</v>
      </c>
      <c r="D588" s="56"/>
      <c r="E588" s="61"/>
      <c r="F588" s="114">
        <f>F1021</f>
        <v>240.5</v>
      </c>
    </row>
    <row r="589" spans="1:6" s="7" customFormat="1" ht="15.75" hidden="1" outlineLevel="2">
      <c r="A589" s="58" t="s">
        <v>141</v>
      </c>
      <c r="B589" s="23">
        <v>951</v>
      </c>
      <c r="C589" s="60" t="s">
        <v>142</v>
      </c>
      <c r="D589" s="56">
        <v>335788</v>
      </c>
      <c r="E589" s="61">
        <f t="shared" ref="E589:E652" si="11">D589</f>
        <v>335788</v>
      </c>
      <c r="F589" s="114" t="e">
        <f>#REF!</f>
        <v>#REF!</v>
      </c>
    </row>
    <row r="590" spans="1:6" s="7" customFormat="1" ht="22.5" hidden="1" outlineLevel="3">
      <c r="A590" s="58" t="s">
        <v>10</v>
      </c>
      <c r="B590" s="23">
        <v>951</v>
      </c>
      <c r="C590" s="60" t="s">
        <v>142</v>
      </c>
      <c r="D590" s="56">
        <v>9112.9</v>
      </c>
      <c r="E590" s="61">
        <f t="shared" si="11"/>
        <v>9112.9</v>
      </c>
      <c r="F590" s="114" t="e">
        <f>#REF!</f>
        <v>#REF!</v>
      </c>
    </row>
    <row r="591" spans="1:6" s="7" customFormat="1" ht="22.5" hidden="1" outlineLevel="5">
      <c r="A591" s="58" t="s">
        <v>51</v>
      </c>
      <c r="B591" s="23">
        <v>951</v>
      </c>
      <c r="C591" s="60" t="s">
        <v>142</v>
      </c>
      <c r="D591" s="56">
        <v>9112.9</v>
      </c>
      <c r="E591" s="61">
        <f t="shared" si="11"/>
        <v>9112.9</v>
      </c>
      <c r="F591" s="114" t="e">
        <f>#REF!</f>
        <v>#REF!</v>
      </c>
    </row>
    <row r="592" spans="1:6" s="7" customFormat="1" ht="33.75" hidden="1" outlineLevel="6">
      <c r="A592" s="58" t="s">
        <v>13</v>
      </c>
      <c r="B592" s="23">
        <v>951</v>
      </c>
      <c r="C592" s="60" t="s">
        <v>142</v>
      </c>
      <c r="D592" s="56">
        <v>9112.9</v>
      </c>
      <c r="E592" s="61">
        <f t="shared" si="11"/>
        <v>9112.9</v>
      </c>
      <c r="F592" s="114" t="e">
        <f>#REF!</f>
        <v>#REF!</v>
      </c>
    </row>
    <row r="593" spans="1:6" s="7" customFormat="1" ht="15.75" hidden="1" outlineLevel="7">
      <c r="A593" s="58" t="s">
        <v>15</v>
      </c>
      <c r="B593" s="23">
        <v>951</v>
      </c>
      <c r="C593" s="63" t="s">
        <v>142</v>
      </c>
      <c r="D593" s="64">
        <v>9112.9</v>
      </c>
      <c r="E593" s="61">
        <f t="shared" si="11"/>
        <v>9112.9</v>
      </c>
      <c r="F593" s="114" t="e">
        <f>#REF!</f>
        <v>#REF!</v>
      </c>
    </row>
    <row r="594" spans="1:6" s="7" customFormat="1" ht="15.75" hidden="1" outlineLevel="3">
      <c r="A594" s="34" t="s">
        <v>17</v>
      </c>
      <c r="B594" s="23">
        <v>951</v>
      </c>
      <c r="C594" s="60" t="s">
        <v>142</v>
      </c>
      <c r="D594" s="56">
        <v>312885.40000000002</v>
      </c>
      <c r="E594" s="61">
        <f t="shared" si="11"/>
        <v>312885.40000000002</v>
      </c>
      <c r="F594" s="114" t="e">
        <f>#REF!</f>
        <v>#REF!</v>
      </c>
    </row>
    <row r="595" spans="1:6" s="7" customFormat="1" ht="15.75" hidden="1" outlineLevel="5">
      <c r="A595" s="58" t="s">
        <v>21</v>
      </c>
      <c r="B595" s="23">
        <v>951</v>
      </c>
      <c r="C595" s="60" t="s">
        <v>142</v>
      </c>
      <c r="D595" s="56">
        <v>287367.40000000002</v>
      </c>
      <c r="E595" s="61">
        <f t="shared" si="11"/>
        <v>287367.40000000002</v>
      </c>
      <c r="F595" s="114" t="e">
        <f>#REF!</f>
        <v>#REF!</v>
      </c>
    </row>
    <row r="596" spans="1:6" s="7" customFormat="1" ht="33.75" hidden="1" outlineLevel="6">
      <c r="A596" s="58" t="s">
        <v>13</v>
      </c>
      <c r="B596" s="23">
        <v>951</v>
      </c>
      <c r="C596" s="60" t="s">
        <v>142</v>
      </c>
      <c r="D596" s="56">
        <v>287367.40000000002</v>
      </c>
      <c r="E596" s="61">
        <f t="shared" si="11"/>
        <v>287367.40000000002</v>
      </c>
      <c r="F596" s="114" t="e">
        <f>#REF!</f>
        <v>#REF!</v>
      </c>
    </row>
    <row r="597" spans="1:6" s="7" customFormat="1" ht="15.75" hidden="1" outlineLevel="7">
      <c r="A597" s="58" t="s">
        <v>15</v>
      </c>
      <c r="B597" s="23">
        <v>951</v>
      </c>
      <c r="C597" s="63" t="s">
        <v>142</v>
      </c>
      <c r="D597" s="64">
        <v>287159.7</v>
      </c>
      <c r="E597" s="61">
        <f t="shared" si="11"/>
        <v>287159.7</v>
      </c>
      <c r="F597" s="114" t="e">
        <f>#REF!</f>
        <v>#REF!</v>
      </c>
    </row>
    <row r="598" spans="1:6" s="7" customFormat="1" ht="15.75" hidden="1" outlineLevel="7">
      <c r="A598" s="34" t="s">
        <v>17</v>
      </c>
      <c r="B598" s="23">
        <v>951</v>
      </c>
      <c r="C598" s="63" t="s">
        <v>142</v>
      </c>
      <c r="D598" s="64">
        <v>207.7</v>
      </c>
      <c r="E598" s="61">
        <f t="shared" si="11"/>
        <v>207.7</v>
      </c>
      <c r="F598" s="114" t="e">
        <f>#REF!</f>
        <v>#REF!</v>
      </c>
    </row>
    <row r="599" spans="1:6" s="7" customFormat="1" ht="15.75" hidden="1" outlineLevel="5">
      <c r="A599" s="34" t="s">
        <v>22</v>
      </c>
      <c r="B599" s="23">
        <v>951</v>
      </c>
      <c r="C599" s="60" t="s">
        <v>142</v>
      </c>
      <c r="D599" s="56">
        <v>25450.400000000001</v>
      </c>
      <c r="E599" s="61">
        <f t="shared" si="11"/>
        <v>25450.400000000001</v>
      </c>
      <c r="F599" s="114" t="e">
        <f>#REF!</f>
        <v>#REF!</v>
      </c>
    </row>
    <row r="600" spans="1:6" s="7" customFormat="1" ht="15.75" hidden="1" outlineLevel="6">
      <c r="A600" s="58" t="s">
        <v>24</v>
      </c>
      <c r="B600" s="23">
        <v>951</v>
      </c>
      <c r="C600" s="60" t="s">
        <v>142</v>
      </c>
      <c r="D600" s="56">
        <v>25450.400000000001</v>
      </c>
      <c r="E600" s="61">
        <f t="shared" si="11"/>
        <v>25450.400000000001</v>
      </c>
      <c r="F600" s="114" t="e">
        <f>#REF!</f>
        <v>#REF!</v>
      </c>
    </row>
    <row r="601" spans="1:6" s="7" customFormat="1" ht="15.75" hidden="1" outlineLevel="7">
      <c r="A601" s="58" t="s">
        <v>26</v>
      </c>
      <c r="B601" s="23">
        <v>951</v>
      </c>
      <c r="C601" s="63" t="s">
        <v>142</v>
      </c>
      <c r="D601" s="64">
        <v>6429.5</v>
      </c>
      <c r="E601" s="61">
        <f t="shared" si="11"/>
        <v>6429.5</v>
      </c>
      <c r="F601" s="114" t="e">
        <f>#REF!</f>
        <v>#REF!</v>
      </c>
    </row>
    <row r="602" spans="1:6" s="7" customFormat="1" ht="15.75" hidden="1" outlineLevel="7">
      <c r="A602" s="34" t="s">
        <v>28</v>
      </c>
      <c r="B602" s="23">
        <v>951</v>
      </c>
      <c r="C602" s="63" t="s">
        <v>142</v>
      </c>
      <c r="D602" s="64">
        <v>19020.900000000001</v>
      </c>
      <c r="E602" s="61">
        <f t="shared" si="11"/>
        <v>19020.900000000001</v>
      </c>
      <c r="F602" s="114" t="e">
        <f>#REF!</f>
        <v>#REF!</v>
      </c>
    </row>
    <row r="603" spans="1:6" s="7" customFormat="1" ht="15.75" hidden="1" outlineLevel="5">
      <c r="A603" s="34" t="s">
        <v>30</v>
      </c>
      <c r="B603" s="23">
        <v>951</v>
      </c>
      <c r="C603" s="60" t="s">
        <v>142</v>
      </c>
      <c r="D603" s="56">
        <v>67.599999999999994</v>
      </c>
      <c r="E603" s="61">
        <f t="shared" si="11"/>
        <v>67.599999999999994</v>
      </c>
      <c r="F603" s="114" t="e">
        <f>#REF!</f>
        <v>#REF!</v>
      </c>
    </row>
    <row r="604" spans="1:6" s="7" customFormat="1" ht="15.75" hidden="1" outlineLevel="6">
      <c r="A604" s="58" t="s">
        <v>43</v>
      </c>
      <c r="B604" s="23">
        <v>951</v>
      </c>
      <c r="C604" s="60" t="s">
        <v>142</v>
      </c>
      <c r="D604" s="56">
        <v>67.599999999999994</v>
      </c>
      <c r="E604" s="61">
        <f t="shared" si="11"/>
        <v>67.599999999999994</v>
      </c>
      <c r="F604" s="114" t="e">
        <f>#REF!</f>
        <v>#REF!</v>
      </c>
    </row>
    <row r="605" spans="1:6" s="7" customFormat="1" ht="15.75" hidden="1" outlineLevel="7">
      <c r="A605" s="58" t="s">
        <v>45</v>
      </c>
      <c r="B605" s="23">
        <v>951</v>
      </c>
      <c r="C605" s="63" t="s">
        <v>142</v>
      </c>
      <c r="D605" s="64">
        <v>31.4</v>
      </c>
      <c r="E605" s="61">
        <f t="shared" si="11"/>
        <v>31.4</v>
      </c>
      <c r="F605" s="114" t="e">
        <f>#REF!</f>
        <v>#REF!</v>
      </c>
    </row>
    <row r="606" spans="1:6" s="7" customFormat="1" ht="15.75" hidden="1" outlineLevel="7">
      <c r="A606" s="34" t="s">
        <v>52</v>
      </c>
      <c r="B606" s="23">
        <v>951</v>
      </c>
      <c r="C606" s="63" t="s">
        <v>142</v>
      </c>
      <c r="D606" s="64">
        <v>36.200000000000003</v>
      </c>
      <c r="E606" s="61">
        <f t="shared" si="11"/>
        <v>36.200000000000003</v>
      </c>
      <c r="F606" s="114" t="e">
        <f>#REF!</f>
        <v>#REF!</v>
      </c>
    </row>
    <row r="607" spans="1:6" s="7" customFormat="1" ht="15.75" hidden="1" outlineLevel="3" collapsed="1">
      <c r="A607" s="34" t="s">
        <v>47</v>
      </c>
      <c r="B607" s="23">
        <v>951</v>
      </c>
      <c r="C607" s="60" t="s">
        <v>142</v>
      </c>
      <c r="D607" s="56">
        <f>D608</f>
        <v>275.10000000000002</v>
      </c>
      <c r="E607" s="61">
        <f t="shared" si="11"/>
        <v>275.10000000000002</v>
      </c>
      <c r="F607" s="114" t="e">
        <f>#REF!</f>
        <v>#REF!</v>
      </c>
    </row>
    <row r="608" spans="1:6" s="7" customFormat="1" ht="22.5" hidden="1" outlineLevel="5">
      <c r="A608" s="58" t="s">
        <v>143</v>
      </c>
      <c r="B608" s="23">
        <v>951</v>
      </c>
      <c r="C608" s="60" t="s">
        <v>142</v>
      </c>
      <c r="D608" s="56">
        <f>D609</f>
        <v>275.10000000000002</v>
      </c>
      <c r="E608" s="61">
        <f t="shared" si="11"/>
        <v>275.10000000000002</v>
      </c>
      <c r="F608" s="114" t="e">
        <f>#REF!</f>
        <v>#REF!</v>
      </c>
    </row>
    <row r="609" spans="1:6" s="7" customFormat="1" ht="15.75" hidden="1" outlineLevel="6">
      <c r="A609" s="58" t="s">
        <v>96</v>
      </c>
      <c r="B609" s="23">
        <v>951</v>
      </c>
      <c r="C609" s="60" t="s">
        <v>142</v>
      </c>
      <c r="D609" s="56">
        <f>D610</f>
        <v>275.10000000000002</v>
      </c>
      <c r="E609" s="61">
        <f t="shared" si="11"/>
        <v>275.10000000000002</v>
      </c>
      <c r="F609" s="114" t="e">
        <f>#REF!</f>
        <v>#REF!</v>
      </c>
    </row>
    <row r="610" spans="1:6" s="7" customFormat="1" ht="15.75" hidden="1" outlineLevel="7">
      <c r="A610" s="58" t="s">
        <v>97</v>
      </c>
      <c r="B610" s="23">
        <v>951</v>
      </c>
      <c r="C610" s="63" t="s">
        <v>142</v>
      </c>
      <c r="D610" s="64">
        <v>275.10000000000002</v>
      </c>
      <c r="E610" s="61">
        <f t="shared" si="11"/>
        <v>275.10000000000002</v>
      </c>
      <c r="F610" s="114" t="e">
        <f>#REF!</f>
        <v>#REF!</v>
      </c>
    </row>
    <row r="611" spans="1:6" s="7" customFormat="1" ht="15.75" hidden="1" outlineLevel="3">
      <c r="A611" s="34" t="s">
        <v>97</v>
      </c>
      <c r="B611" s="23">
        <v>951</v>
      </c>
      <c r="C611" s="60" t="s">
        <v>142</v>
      </c>
      <c r="D611" s="56">
        <v>12932.1</v>
      </c>
      <c r="E611" s="61">
        <f t="shared" si="11"/>
        <v>12932.1</v>
      </c>
      <c r="F611" s="114" t="e">
        <f>#REF!</f>
        <v>#REF!</v>
      </c>
    </row>
    <row r="612" spans="1:6" s="7" customFormat="1" ht="22.5" hidden="1" outlineLevel="5">
      <c r="A612" s="58" t="s">
        <v>144</v>
      </c>
      <c r="B612" s="23">
        <v>951</v>
      </c>
      <c r="C612" s="60" t="s">
        <v>142</v>
      </c>
      <c r="D612" s="56">
        <v>12932.1</v>
      </c>
      <c r="E612" s="61">
        <f t="shared" si="11"/>
        <v>12932.1</v>
      </c>
      <c r="F612" s="114" t="e">
        <f>#REF!</f>
        <v>#REF!</v>
      </c>
    </row>
    <row r="613" spans="1:6" s="7" customFormat="1" ht="15.75" hidden="1" outlineLevel="6">
      <c r="A613" s="58" t="s">
        <v>96</v>
      </c>
      <c r="B613" s="23">
        <v>951</v>
      </c>
      <c r="C613" s="60" t="s">
        <v>142</v>
      </c>
      <c r="D613" s="56">
        <v>12932.1</v>
      </c>
      <c r="E613" s="61">
        <f t="shared" si="11"/>
        <v>12932.1</v>
      </c>
      <c r="F613" s="114" t="e">
        <f>#REF!</f>
        <v>#REF!</v>
      </c>
    </row>
    <row r="614" spans="1:6" s="7" customFormat="1" ht="15.75" hidden="1" outlineLevel="7">
      <c r="A614" s="58" t="s">
        <v>97</v>
      </c>
      <c r="B614" s="23">
        <v>951</v>
      </c>
      <c r="C614" s="63" t="s">
        <v>142</v>
      </c>
      <c r="D614" s="64">
        <v>12932.1</v>
      </c>
      <c r="E614" s="61">
        <f t="shared" si="11"/>
        <v>12932.1</v>
      </c>
      <c r="F614" s="114" t="e">
        <f>#REF!</f>
        <v>#REF!</v>
      </c>
    </row>
    <row r="615" spans="1:6" s="7" customFormat="1" ht="15.75" hidden="1" outlineLevel="2">
      <c r="A615" s="34" t="s">
        <v>97</v>
      </c>
      <c r="B615" s="23">
        <v>951</v>
      </c>
      <c r="C615" s="60" t="s">
        <v>142</v>
      </c>
      <c r="D615" s="56">
        <v>527377</v>
      </c>
      <c r="E615" s="61">
        <f t="shared" si="11"/>
        <v>527377</v>
      </c>
      <c r="F615" s="114" t="e">
        <f>#REF!</f>
        <v>#REF!</v>
      </c>
    </row>
    <row r="616" spans="1:6" s="7" customFormat="1" ht="15.75" hidden="1" outlineLevel="3">
      <c r="A616" s="58" t="s">
        <v>145</v>
      </c>
      <c r="B616" s="23">
        <v>951</v>
      </c>
      <c r="C616" s="60" t="s">
        <v>142</v>
      </c>
      <c r="D616" s="56">
        <v>5329</v>
      </c>
      <c r="E616" s="61">
        <f t="shared" si="11"/>
        <v>5329</v>
      </c>
      <c r="F616" s="114" t="e">
        <f>#REF!</f>
        <v>#REF!</v>
      </c>
    </row>
    <row r="617" spans="1:6" s="7" customFormat="1" ht="22.5" hidden="1" outlineLevel="4">
      <c r="A617" s="58" t="s">
        <v>146</v>
      </c>
      <c r="B617" s="23">
        <v>951</v>
      </c>
      <c r="C617" s="60" t="s">
        <v>142</v>
      </c>
      <c r="D617" s="56">
        <v>5329</v>
      </c>
      <c r="E617" s="61">
        <f t="shared" si="11"/>
        <v>5329</v>
      </c>
      <c r="F617" s="114" t="e">
        <f>#REF!</f>
        <v>#REF!</v>
      </c>
    </row>
    <row r="618" spans="1:6" s="7" customFormat="1" ht="22.5" hidden="1" outlineLevel="5">
      <c r="A618" s="58" t="s">
        <v>147</v>
      </c>
      <c r="B618" s="23">
        <v>951</v>
      </c>
      <c r="C618" s="60" t="s">
        <v>142</v>
      </c>
      <c r="D618" s="56">
        <v>29</v>
      </c>
      <c r="E618" s="61">
        <f t="shared" si="11"/>
        <v>29</v>
      </c>
      <c r="F618" s="114" t="e">
        <f>#REF!</f>
        <v>#REF!</v>
      </c>
    </row>
    <row r="619" spans="1:6" s="7" customFormat="1" ht="15.75" hidden="1" outlineLevel="6">
      <c r="A619" s="58" t="s">
        <v>24</v>
      </c>
      <c r="B619" s="23">
        <v>951</v>
      </c>
      <c r="C619" s="60" t="s">
        <v>142</v>
      </c>
      <c r="D619" s="56">
        <v>29</v>
      </c>
      <c r="E619" s="61">
        <f t="shared" si="11"/>
        <v>29</v>
      </c>
      <c r="F619" s="114" t="e">
        <f>#REF!</f>
        <v>#REF!</v>
      </c>
    </row>
    <row r="620" spans="1:6" s="7" customFormat="1" ht="15.75" hidden="1" outlineLevel="7">
      <c r="A620" s="58" t="s">
        <v>26</v>
      </c>
      <c r="B620" s="23">
        <v>951</v>
      </c>
      <c r="C620" s="63" t="s">
        <v>142</v>
      </c>
      <c r="D620" s="64">
        <v>29</v>
      </c>
      <c r="E620" s="61">
        <f t="shared" si="11"/>
        <v>29</v>
      </c>
      <c r="F620" s="114" t="e">
        <f>#REF!</f>
        <v>#REF!</v>
      </c>
    </row>
    <row r="621" spans="1:6" s="7" customFormat="1" ht="15.75" hidden="1" outlineLevel="5">
      <c r="A621" s="34" t="s">
        <v>30</v>
      </c>
      <c r="B621" s="23">
        <v>951</v>
      </c>
      <c r="C621" s="60" t="s">
        <v>142</v>
      </c>
      <c r="D621" s="56">
        <v>5300</v>
      </c>
      <c r="E621" s="61">
        <f t="shared" si="11"/>
        <v>5300</v>
      </c>
      <c r="F621" s="114" t="e">
        <f>#REF!</f>
        <v>#REF!</v>
      </c>
    </row>
    <row r="622" spans="1:6" s="7" customFormat="1" ht="15.75" hidden="1" outlineLevel="6">
      <c r="A622" s="58" t="s">
        <v>43</v>
      </c>
      <c r="B622" s="23">
        <v>951</v>
      </c>
      <c r="C622" s="60" t="s">
        <v>142</v>
      </c>
      <c r="D622" s="56">
        <v>5300</v>
      </c>
      <c r="E622" s="61">
        <f t="shared" si="11"/>
        <v>5300</v>
      </c>
      <c r="F622" s="114" t="e">
        <f>#REF!</f>
        <v>#REF!</v>
      </c>
    </row>
    <row r="623" spans="1:6" s="7" customFormat="1" ht="22.5" hidden="1" outlineLevel="7">
      <c r="A623" s="58" t="s">
        <v>148</v>
      </c>
      <c r="B623" s="23">
        <v>951</v>
      </c>
      <c r="C623" s="63" t="s">
        <v>142</v>
      </c>
      <c r="D623" s="64">
        <v>5300</v>
      </c>
      <c r="E623" s="61">
        <f t="shared" si="11"/>
        <v>5300</v>
      </c>
      <c r="F623" s="114" t="e">
        <f>#REF!</f>
        <v>#REF!</v>
      </c>
    </row>
    <row r="624" spans="1:6" s="7" customFormat="1" ht="22.5" hidden="1" outlineLevel="3">
      <c r="A624" s="34" t="s">
        <v>148</v>
      </c>
      <c r="B624" s="23">
        <v>951</v>
      </c>
      <c r="C624" s="60" t="s">
        <v>142</v>
      </c>
      <c r="D624" s="56">
        <v>155784.79999999999</v>
      </c>
      <c r="E624" s="61">
        <f t="shared" si="11"/>
        <v>155784.79999999999</v>
      </c>
      <c r="F624" s="114" t="e">
        <f>#REF!</f>
        <v>#REF!</v>
      </c>
    </row>
    <row r="625" spans="1:6" s="7" customFormat="1" ht="22.5" hidden="1" outlineLevel="5">
      <c r="A625" s="58" t="s">
        <v>149</v>
      </c>
      <c r="B625" s="23">
        <v>951</v>
      </c>
      <c r="C625" s="60" t="s">
        <v>142</v>
      </c>
      <c r="D625" s="56">
        <v>81427.5</v>
      </c>
      <c r="E625" s="61">
        <f t="shared" si="11"/>
        <v>81427.5</v>
      </c>
      <c r="F625" s="114" t="e">
        <f>#REF!</f>
        <v>#REF!</v>
      </c>
    </row>
    <row r="626" spans="1:6" s="7" customFormat="1" ht="15.75" hidden="1" outlineLevel="6">
      <c r="A626" s="58" t="s">
        <v>24</v>
      </c>
      <c r="B626" s="23">
        <v>951</v>
      </c>
      <c r="C626" s="60" t="s">
        <v>142</v>
      </c>
      <c r="D626" s="56">
        <v>81427.5</v>
      </c>
      <c r="E626" s="61">
        <f t="shared" si="11"/>
        <v>81427.5</v>
      </c>
      <c r="F626" s="114" t="e">
        <f>#REF!</f>
        <v>#REF!</v>
      </c>
    </row>
    <row r="627" spans="1:6" s="7" customFormat="1" ht="15.75" hidden="1" outlineLevel="7">
      <c r="A627" s="58" t="s">
        <v>26</v>
      </c>
      <c r="B627" s="23">
        <v>951</v>
      </c>
      <c r="C627" s="63" t="s">
        <v>142</v>
      </c>
      <c r="D627" s="64">
        <v>81427.5</v>
      </c>
      <c r="E627" s="61">
        <f t="shared" si="11"/>
        <v>81427.5</v>
      </c>
      <c r="F627" s="114" t="e">
        <f>#REF!</f>
        <v>#REF!</v>
      </c>
    </row>
    <row r="628" spans="1:6" s="7" customFormat="1" ht="15.75" hidden="1" outlineLevel="5">
      <c r="A628" s="34" t="s">
        <v>30</v>
      </c>
      <c r="B628" s="23">
        <v>951</v>
      </c>
      <c r="C628" s="60" t="s">
        <v>142</v>
      </c>
      <c r="D628" s="56">
        <v>34534.5</v>
      </c>
      <c r="E628" s="61">
        <f t="shared" si="11"/>
        <v>34534.5</v>
      </c>
      <c r="F628" s="114" t="e">
        <f>#REF!</f>
        <v>#REF!</v>
      </c>
    </row>
    <row r="629" spans="1:6" s="7" customFormat="1" ht="15.75" hidden="1" outlineLevel="6">
      <c r="A629" s="58" t="s">
        <v>32</v>
      </c>
      <c r="B629" s="23">
        <v>951</v>
      </c>
      <c r="C629" s="60" t="s">
        <v>142</v>
      </c>
      <c r="D629" s="56">
        <v>34534.5</v>
      </c>
      <c r="E629" s="61">
        <f t="shared" si="11"/>
        <v>34534.5</v>
      </c>
      <c r="F629" s="114" t="e">
        <f>#REF!</f>
        <v>#REF!</v>
      </c>
    </row>
    <row r="630" spans="1:6" s="7" customFormat="1" ht="15.75" hidden="1" outlineLevel="7">
      <c r="A630" s="58" t="s">
        <v>64</v>
      </c>
      <c r="B630" s="23">
        <v>951</v>
      </c>
      <c r="C630" s="63" t="s">
        <v>142</v>
      </c>
      <c r="D630" s="64">
        <v>34534.5</v>
      </c>
      <c r="E630" s="61">
        <f t="shared" si="11"/>
        <v>34534.5</v>
      </c>
      <c r="F630" s="114" t="e">
        <f>#REF!</f>
        <v>#REF!</v>
      </c>
    </row>
    <row r="631" spans="1:6" s="7" customFormat="1" ht="15.75" hidden="1" outlineLevel="5">
      <c r="A631" s="34" t="s">
        <v>64</v>
      </c>
      <c r="B631" s="23">
        <v>951</v>
      </c>
      <c r="C631" s="60" t="s">
        <v>142</v>
      </c>
      <c r="D631" s="56">
        <v>20160</v>
      </c>
      <c r="E631" s="61">
        <f t="shared" si="11"/>
        <v>20160</v>
      </c>
      <c r="F631" s="114" t="e">
        <f>#REF!</f>
        <v>#REF!</v>
      </c>
    </row>
    <row r="632" spans="1:6" s="7" customFormat="1" ht="22.5" hidden="1" outlineLevel="6">
      <c r="A632" s="58" t="s">
        <v>101</v>
      </c>
      <c r="B632" s="23">
        <v>951</v>
      </c>
      <c r="C632" s="60" t="s">
        <v>142</v>
      </c>
      <c r="D632" s="56">
        <v>20160</v>
      </c>
      <c r="E632" s="61">
        <f t="shared" si="11"/>
        <v>20160</v>
      </c>
      <c r="F632" s="114" t="e">
        <f>#REF!</f>
        <v>#REF!</v>
      </c>
    </row>
    <row r="633" spans="1:6" s="7" customFormat="1" ht="15.75" hidden="1" outlineLevel="7">
      <c r="A633" s="58" t="s">
        <v>102</v>
      </c>
      <c r="B633" s="23">
        <v>951</v>
      </c>
      <c r="C633" s="63" t="s">
        <v>142</v>
      </c>
      <c r="D633" s="64">
        <v>20160</v>
      </c>
      <c r="E633" s="61">
        <f t="shared" si="11"/>
        <v>20160</v>
      </c>
      <c r="F633" s="114" t="e">
        <f>#REF!</f>
        <v>#REF!</v>
      </c>
    </row>
    <row r="634" spans="1:6" s="7" customFormat="1" ht="22.5" hidden="1" outlineLevel="5">
      <c r="A634" s="34" t="s">
        <v>103</v>
      </c>
      <c r="B634" s="23">
        <v>951</v>
      </c>
      <c r="C634" s="60" t="s">
        <v>142</v>
      </c>
      <c r="D634" s="56">
        <v>19662.8</v>
      </c>
      <c r="E634" s="61">
        <f t="shared" si="11"/>
        <v>19662.8</v>
      </c>
      <c r="F634" s="114" t="e">
        <f>#REF!</f>
        <v>#REF!</v>
      </c>
    </row>
    <row r="635" spans="1:6" s="7" customFormat="1" ht="15.75" hidden="1" outlineLevel="6">
      <c r="A635" s="58" t="s">
        <v>43</v>
      </c>
      <c r="B635" s="23">
        <v>951</v>
      </c>
      <c r="C635" s="60" t="s">
        <v>142</v>
      </c>
      <c r="D635" s="56">
        <v>19662.8</v>
      </c>
      <c r="E635" s="61">
        <f t="shared" si="11"/>
        <v>19662.8</v>
      </c>
      <c r="F635" s="114" t="e">
        <f>#REF!</f>
        <v>#REF!</v>
      </c>
    </row>
    <row r="636" spans="1:6" s="7" customFormat="1" ht="22.5" hidden="1" outlineLevel="7">
      <c r="A636" s="58" t="s">
        <v>148</v>
      </c>
      <c r="B636" s="23">
        <v>951</v>
      </c>
      <c r="C636" s="63" t="s">
        <v>142</v>
      </c>
      <c r="D636" s="64">
        <v>19662.8</v>
      </c>
      <c r="E636" s="61">
        <f t="shared" si="11"/>
        <v>19662.8</v>
      </c>
      <c r="F636" s="114" t="e">
        <f>#REF!</f>
        <v>#REF!</v>
      </c>
    </row>
    <row r="637" spans="1:6" s="7" customFormat="1" ht="22.5" hidden="1" outlineLevel="3">
      <c r="A637" s="34" t="s">
        <v>148</v>
      </c>
      <c r="B637" s="23">
        <v>951</v>
      </c>
      <c r="C637" s="60" t="s">
        <v>142</v>
      </c>
      <c r="D637" s="56">
        <v>366263.2</v>
      </c>
      <c r="E637" s="61">
        <f t="shared" si="11"/>
        <v>366263.2</v>
      </c>
      <c r="F637" s="114" t="e">
        <f>#REF!</f>
        <v>#REF!</v>
      </c>
    </row>
    <row r="638" spans="1:6" s="7" customFormat="1" ht="15.75" hidden="1" outlineLevel="5">
      <c r="A638" s="58" t="s">
        <v>75</v>
      </c>
      <c r="B638" s="23">
        <v>951</v>
      </c>
      <c r="C638" s="60" t="s">
        <v>142</v>
      </c>
      <c r="D638" s="56">
        <v>307933.5</v>
      </c>
      <c r="E638" s="61">
        <f t="shared" si="11"/>
        <v>307933.5</v>
      </c>
      <c r="F638" s="114" t="e">
        <f>#REF!</f>
        <v>#REF!</v>
      </c>
    </row>
    <row r="639" spans="1:6" s="7" customFormat="1" ht="33.75" hidden="1" outlineLevel="6">
      <c r="A639" s="58" t="s">
        <v>13</v>
      </c>
      <c r="B639" s="23">
        <v>951</v>
      </c>
      <c r="C639" s="60" t="s">
        <v>142</v>
      </c>
      <c r="D639" s="56">
        <v>307933.5</v>
      </c>
      <c r="E639" s="61">
        <f t="shared" si="11"/>
        <v>307933.5</v>
      </c>
      <c r="F639" s="114" t="e">
        <f>#REF!</f>
        <v>#REF!</v>
      </c>
    </row>
    <row r="640" spans="1:6" s="7" customFormat="1" ht="15.75" hidden="1" outlineLevel="7">
      <c r="A640" s="58" t="s">
        <v>76</v>
      </c>
      <c r="B640" s="23">
        <v>951</v>
      </c>
      <c r="C640" s="63" t="s">
        <v>142</v>
      </c>
      <c r="D640" s="64">
        <v>305362.7</v>
      </c>
      <c r="E640" s="61">
        <f t="shared" si="11"/>
        <v>305362.7</v>
      </c>
      <c r="F640" s="114" t="e">
        <f>#REF!</f>
        <v>#REF!</v>
      </c>
    </row>
    <row r="641" spans="1:6" s="7" customFormat="1" ht="15.75" hidden="1" outlineLevel="7">
      <c r="A641" s="34" t="s">
        <v>17</v>
      </c>
      <c r="B641" s="23">
        <v>951</v>
      </c>
      <c r="C641" s="63" t="s">
        <v>142</v>
      </c>
      <c r="D641" s="64">
        <v>2570.8000000000002</v>
      </c>
      <c r="E641" s="61">
        <f t="shared" si="11"/>
        <v>2570.8000000000002</v>
      </c>
      <c r="F641" s="114" t="e">
        <f>#REF!</f>
        <v>#REF!</v>
      </c>
    </row>
    <row r="642" spans="1:6" s="7" customFormat="1" ht="15.75" hidden="1" outlineLevel="5">
      <c r="A642" s="34" t="s">
        <v>22</v>
      </c>
      <c r="B642" s="23">
        <v>951</v>
      </c>
      <c r="C642" s="60" t="s">
        <v>142</v>
      </c>
      <c r="D642" s="56">
        <v>57534.1</v>
      </c>
      <c r="E642" s="61">
        <f t="shared" si="11"/>
        <v>57534.1</v>
      </c>
      <c r="F642" s="114" t="e">
        <f>#REF!</f>
        <v>#REF!</v>
      </c>
    </row>
    <row r="643" spans="1:6" s="7" customFormat="1" ht="15.75" hidden="1" outlineLevel="6">
      <c r="A643" s="58" t="s">
        <v>24</v>
      </c>
      <c r="B643" s="23">
        <v>951</v>
      </c>
      <c r="C643" s="60" t="s">
        <v>142</v>
      </c>
      <c r="D643" s="56">
        <v>57534.1</v>
      </c>
      <c r="E643" s="61">
        <f t="shared" si="11"/>
        <v>57534.1</v>
      </c>
      <c r="F643" s="114" t="e">
        <f>#REF!</f>
        <v>#REF!</v>
      </c>
    </row>
    <row r="644" spans="1:6" s="7" customFormat="1" ht="15.75" hidden="1" outlineLevel="7">
      <c r="A644" s="58" t="s">
        <v>26</v>
      </c>
      <c r="B644" s="23">
        <v>951</v>
      </c>
      <c r="C644" s="63" t="s">
        <v>142</v>
      </c>
      <c r="D644" s="64">
        <v>13970.6</v>
      </c>
      <c r="E644" s="61">
        <f t="shared" si="11"/>
        <v>13970.6</v>
      </c>
      <c r="F644" s="114" t="e">
        <f>#REF!</f>
        <v>#REF!</v>
      </c>
    </row>
    <row r="645" spans="1:6" s="7" customFormat="1" ht="15.75" hidden="1" outlineLevel="7">
      <c r="A645" s="34" t="s">
        <v>28</v>
      </c>
      <c r="B645" s="23">
        <v>951</v>
      </c>
      <c r="C645" s="63" t="s">
        <v>142</v>
      </c>
      <c r="D645" s="64">
        <v>43563.5</v>
      </c>
      <c r="E645" s="61">
        <f t="shared" si="11"/>
        <v>43563.5</v>
      </c>
      <c r="F645" s="114" t="e">
        <f>#REF!</f>
        <v>#REF!</v>
      </c>
    </row>
    <row r="646" spans="1:6" s="7" customFormat="1" ht="15.75" hidden="1" outlineLevel="5">
      <c r="A646" s="34" t="s">
        <v>30</v>
      </c>
      <c r="B646" s="23">
        <v>951</v>
      </c>
      <c r="C646" s="60" t="s">
        <v>142</v>
      </c>
      <c r="D646" s="56">
        <v>795.6</v>
      </c>
      <c r="E646" s="61">
        <f t="shared" si="11"/>
        <v>795.6</v>
      </c>
      <c r="F646" s="114" t="e">
        <f>#REF!</f>
        <v>#REF!</v>
      </c>
    </row>
    <row r="647" spans="1:6" s="7" customFormat="1" ht="15.75" hidden="1" outlineLevel="6">
      <c r="A647" s="58" t="s">
        <v>43</v>
      </c>
      <c r="B647" s="23">
        <v>951</v>
      </c>
      <c r="C647" s="60" t="s">
        <v>142</v>
      </c>
      <c r="D647" s="56">
        <v>795.6</v>
      </c>
      <c r="E647" s="61">
        <f t="shared" si="11"/>
        <v>795.6</v>
      </c>
      <c r="F647" s="114" t="e">
        <f>#REF!</f>
        <v>#REF!</v>
      </c>
    </row>
    <row r="648" spans="1:6" s="7" customFormat="1" ht="15.75" hidden="1" outlineLevel="7">
      <c r="A648" s="58" t="s">
        <v>45</v>
      </c>
      <c r="B648" s="23">
        <v>951</v>
      </c>
      <c r="C648" s="63" t="s">
        <v>142</v>
      </c>
      <c r="D648" s="64">
        <v>563.6</v>
      </c>
      <c r="E648" s="61">
        <f t="shared" si="11"/>
        <v>563.6</v>
      </c>
      <c r="F648" s="114" t="e">
        <f>#REF!</f>
        <v>#REF!</v>
      </c>
    </row>
    <row r="649" spans="1:6" s="7" customFormat="1" ht="15.75" hidden="1" outlineLevel="7">
      <c r="A649" s="34" t="s">
        <v>52</v>
      </c>
      <c r="B649" s="23">
        <v>951</v>
      </c>
      <c r="C649" s="63" t="s">
        <v>142</v>
      </c>
      <c r="D649" s="64">
        <v>232</v>
      </c>
      <c r="E649" s="61">
        <f t="shared" si="11"/>
        <v>232</v>
      </c>
      <c r="F649" s="114" t="e">
        <f>#REF!</f>
        <v>#REF!</v>
      </c>
    </row>
    <row r="650" spans="1:6" s="7" customFormat="1" ht="15.75" hidden="1" outlineLevel="1">
      <c r="A650" s="34" t="s">
        <v>47</v>
      </c>
      <c r="B650" s="23">
        <v>951</v>
      </c>
      <c r="C650" s="60" t="s">
        <v>151</v>
      </c>
      <c r="D650" s="56">
        <v>7000</v>
      </c>
      <c r="E650" s="61">
        <f t="shared" si="11"/>
        <v>7000</v>
      </c>
      <c r="F650" s="114" t="e">
        <f>#REF!</f>
        <v>#REF!</v>
      </c>
    </row>
    <row r="651" spans="1:6" s="7" customFormat="1" ht="15.75" hidden="1" outlineLevel="2">
      <c r="A651" s="58" t="s">
        <v>150</v>
      </c>
      <c r="B651" s="23">
        <v>951</v>
      </c>
      <c r="C651" s="60" t="s">
        <v>151</v>
      </c>
      <c r="D651" s="56">
        <v>7000</v>
      </c>
      <c r="E651" s="61">
        <f t="shared" si="11"/>
        <v>7000</v>
      </c>
      <c r="F651" s="114" t="e">
        <f>#REF!</f>
        <v>#REF!</v>
      </c>
    </row>
    <row r="652" spans="1:6" s="7" customFormat="1" ht="22.5" hidden="1" outlineLevel="5">
      <c r="A652" s="58" t="s">
        <v>152</v>
      </c>
      <c r="B652" s="23">
        <v>951</v>
      </c>
      <c r="C652" s="60" t="s">
        <v>151</v>
      </c>
      <c r="D652" s="56">
        <v>7000</v>
      </c>
      <c r="E652" s="61">
        <f t="shared" si="11"/>
        <v>7000</v>
      </c>
      <c r="F652" s="114" t="e">
        <f>#REF!</f>
        <v>#REF!</v>
      </c>
    </row>
    <row r="653" spans="1:6" s="7" customFormat="1" ht="15.75" hidden="1" outlineLevel="6">
      <c r="A653" s="58" t="s">
        <v>24</v>
      </c>
      <c r="B653" s="23">
        <v>951</v>
      </c>
      <c r="C653" s="60" t="s">
        <v>151</v>
      </c>
      <c r="D653" s="56">
        <v>7000</v>
      </c>
      <c r="E653" s="61">
        <f t="shared" ref="E653:E725" si="12">D653</f>
        <v>7000</v>
      </c>
      <c r="F653" s="114" t="e">
        <f>#REF!</f>
        <v>#REF!</v>
      </c>
    </row>
    <row r="654" spans="1:6" s="7" customFormat="1" ht="15.75" hidden="1" outlineLevel="7">
      <c r="A654" s="58" t="s">
        <v>26</v>
      </c>
      <c r="B654" s="23">
        <v>951</v>
      </c>
      <c r="C654" s="63" t="s">
        <v>151</v>
      </c>
      <c r="D654" s="64">
        <v>7000</v>
      </c>
      <c r="E654" s="61">
        <f t="shared" si="12"/>
        <v>7000</v>
      </c>
      <c r="F654" s="114" t="e">
        <f>#REF!</f>
        <v>#REF!</v>
      </c>
    </row>
    <row r="655" spans="1:6" s="7" customFormat="1" ht="15.75" hidden="1" outlineLevel="1">
      <c r="A655" s="34" t="s">
        <v>30</v>
      </c>
      <c r="B655" s="23">
        <v>951</v>
      </c>
      <c r="C655" s="60" t="s">
        <v>154</v>
      </c>
      <c r="D655" s="56">
        <v>1902182.3</v>
      </c>
      <c r="E655" s="61">
        <f t="shared" si="12"/>
        <v>1902182.3</v>
      </c>
      <c r="F655" s="114" t="e">
        <f>#REF!</f>
        <v>#REF!</v>
      </c>
    </row>
    <row r="656" spans="1:6" s="7" customFormat="1" ht="15.75" hidden="1" outlineLevel="2">
      <c r="A656" s="58" t="s">
        <v>153</v>
      </c>
      <c r="B656" s="23">
        <v>951</v>
      </c>
      <c r="C656" s="60" t="s">
        <v>154</v>
      </c>
      <c r="D656" s="56">
        <v>170476.3</v>
      </c>
      <c r="E656" s="61">
        <f t="shared" si="12"/>
        <v>170476.3</v>
      </c>
      <c r="F656" s="114" t="e">
        <f>#REF!</f>
        <v>#REF!</v>
      </c>
    </row>
    <row r="657" spans="1:6" s="7" customFormat="1" ht="22.5" hidden="1" outlineLevel="3">
      <c r="A657" s="58" t="s">
        <v>10</v>
      </c>
      <c r="B657" s="23">
        <v>951</v>
      </c>
      <c r="C657" s="60" t="s">
        <v>154</v>
      </c>
      <c r="D657" s="56">
        <v>3487.8</v>
      </c>
      <c r="E657" s="61">
        <f t="shared" si="12"/>
        <v>3487.8</v>
      </c>
      <c r="F657" s="114" t="e">
        <f>#REF!</f>
        <v>#REF!</v>
      </c>
    </row>
    <row r="658" spans="1:6" s="7" customFormat="1" ht="22.5" hidden="1" outlineLevel="5">
      <c r="A658" s="58" t="s">
        <v>51</v>
      </c>
      <c r="B658" s="23">
        <v>951</v>
      </c>
      <c r="C658" s="60" t="s">
        <v>154</v>
      </c>
      <c r="D658" s="56">
        <v>3487.8</v>
      </c>
      <c r="E658" s="61">
        <f t="shared" si="12"/>
        <v>3487.8</v>
      </c>
      <c r="F658" s="114" t="e">
        <f>#REF!</f>
        <v>#REF!</v>
      </c>
    </row>
    <row r="659" spans="1:6" s="7" customFormat="1" ht="33.75" hidden="1" outlineLevel="6">
      <c r="A659" s="58" t="s">
        <v>13</v>
      </c>
      <c r="B659" s="23">
        <v>951</v>
      </c>
      <c r="C659" s="60" t="s">
        <v>154</v>
      </c>
      <c r="D659" s="56">
        <v>3487.8</v>
      </c>
      <c r="E659" s="61">
        <f t="shared" si="12"/>
        <v>3487.8</v>
      </c>
      <c r="F659" s="114" t="e">
        <f>#REF!</f>
        <v>#REF!</v>
      </c>
    </row>
    <row r="660" spans="1:6" s="7" customFormat="1" ht="15.75" hidden="1" outlineLevel="7">
      <c r="A660" s="58" t="s">
        <v>15</v>
      </c>
      <c r="B660" s="23">
        <v>951</v>
      </c>
      <c r="C660" s="63" t="s">
        <v>154</v>
      </c>
      <c r="D660" s="64">
        <v>3487.8</v>
      </c>
      <c r="E660" s="61">
        <f t="shared" si="12"/>
        <v>3487.8</v>
      </c>
      <c r="F660" s="114" t="e">
        <f>#REF!</f>
        <v>#REF!</v>
      </c>
    </row>
    <row r="661" spans="1:6" s="7" customFormat="1" ht="15.75" hidden="1" outlineLevel="3">
      <c r="A661" s="34" t="s">
        <v>17</v>
      </c>
      <c r="B661" s="23">
        <v>951</v>
      </c>
      <c r="C661" s="60" t="s">
        <v>154</v>
      </c>
      <c r="D661" s="56">
        <v>166988.5</v>
      </c>
      <c r="E661" s="61">
        <f t="shared" si="12"/>
        <v>166988.5</v>
      </c>
      <c r="F661" s="114" t="e">
        <f>#REF!</f>
        <v>#REF!</v>
      </c>
    </row>
    <row r="662" spans="1:6" s="7" customFormat="1" ht="15.75" hidden="1" outlineLevel="5">
      <c r="A662" s="58" t="s">
        <v>21</v>
      </c>
      <c r="B662" s="23">
        <v>951</v>
      </c>
      <c r="C662" s="60" t="s">
        <v>154</v>
      </c>
      <c r="D662" s="56">
        <v>149931.79999999999</v>
      </c>
      <c r="E662" s="61">
        <f t="shared" si="12"/>
        <v>149931.79999999999</v>
      </c>
      <c r="F662" s="114" t="e">
        <f>#REF!</f>
        <v>#REF!</v>
      </c>
    </row>
    <row r="663" spans="1:6" s="7" customFormat="1" ht="33.75" hidden="1" outlineLevel="6">
      <c r="A663" s="58" t="s">
        <v>13</v>
      </c>
      <c r="B663" s="23">
        <v>951</v>
      </c>
      <c r="C663" s="60" t="s">
        <v>154</v>
      </c>
      <c r="D663" s="56">
        <v>149931.79999999999</v>
      </c>
      <c r="E663" s="61">
        <f t="shared" si="12"/>
        <v>149931.79999999999</v>
      </c>
      <c r="F663" s="114" t="e">
        <f>#REF!</f>
        <v>#REF!</v>
      </c>
    </row>
    <row r="664" spans="1:6" s="7" customFormat="1" ht="15.75" hidden="1" outlineLevel="7">
      <c r="A664" s="58" t="s">
        <v>15</v>
      </c>
      <c r="B664" s="23">
        <v>951</v>
      </c>
      <c r="C664" s="63" t="s">
        <v>154</v>
      </c>
      <c r="D664" s="64">
        <v>149758</v>
      </c>
      <c r="E664" s="61">
        <f t="shared" si="12"/>
        <v>149758</v>
      </c>
      <c r="F664" s="114" t="e">
        <f>#REF!</f>
        <v>#REF!</v>
      </c>
    </row>
    <row r="665" spans="1:6" s="7" customFormat="1" ht="15.75" hidden="1" outlineLevel="7">
      <c r="A665" s="34" t="s">
        <v>17</v>
      </c>
      <c r="B665" s="23">
        <v>951</v>
      </c>
      <c r="C665" s="63" t="s">
        <v>154</v>
      </c>
      <c r="D665" s="64">
        <v>173.8</v>
      </c>
      <c r="E665" s="61">
        <f t="shared" si="12"/>
        <v>173.8</v>
      </c>
      <c r="F665" s="114" t="e">
        <f>#REF!</f>
        <v>#REF!</v>
      </c>
    </row>
    <row r="666" spans="1:6" s="7" customFormat="1" ht="15.75" hidden="1" outlineLevel="5">
      <c r="A666" s="34" t="s">
        <v>22</v>
      </c>
      <c r="B666" s="23">
        <v>951</v>
      </c>
      <c r="C666" s="60" t="s">
        <v>154</v>
      </c>
      <c r="D666" s="56">
        <v>17005.7</v>
      </c>
      <c r="E666" s="61">
        <f t="shared" si="12"/>
        <v>17005.7</v>
      </c>
      <c r="F666" s="114" t="e">
        <f>#REF!</f>
        <v>#REF!</v>
      </c>
    </row>
    <row r="667" spans="1:6" s="7" customFormat="1" ht="15.75" hidden="1" outlineLevel="6">
      <c r="A667" s="58" t="s">
        <v>24</v>
      </c>
      <c r="B667" s="23">
        <v>951</v>
      </c>
      <c r="C667" s="60" t="s">
        <v>154</v>
      </c>
      <c r="D667" s="56">
        <v>17005.7</v>
      </c>
      <c r="E667" s="61">
        <f t="shared" si="12"/>
        <v>17005.7</v>
      </c>
      <c r="F667" s="114" t="e">
        <f>#REF!</f>
        <v>#REF!</v>
      </c>
    </row>
    <row r="668" spans="1:6" s="7" customFormat="1" ht="15.75" hidden="1" outlineLevel="7">
      <c r="A668" s="58" t="s">
        <v>26</v>
      </c>
      <c r="B668" s="23">
        <v>951</v>
      </c>
      <c r="C668" s="63" t="s">
        <v>154</v>
      </c>
      <c r="D668" s="64">
        <v>1782.4</v>
      </c>
      <c r="E668" s="61">
        <f t="shared" si="12"/>
        <v>1782.4</v>
      </c>
      <c r="F668" s="114" t="e">
        <f>#REF!</f>
        <v>#REF!</v>
      </c>
    </row>
    <row r="669" spans="1:6" s="7" customFormat="1" ht="15.75" hidden="1" outlineLevel="7">
      <c r="A669" s="34" t="s">
        <v>28</v>
      </c>
      <c r="B669" s="23">
        <v>951</v>
      </c>
      <c r="C669" s="63" t="s">
        <v>154</v>
      </c>
      <c r="D669" s="64">
        <v>15223.3</v>
      </c>
      <c r="E669" s="61">
        <f t="shared" si="12"/>
        <v>15223.3</v>
      </c>
      <c r="F669" s="114" t="e">
        <f>#REF!</f>
        <v>#REF!</v>
      </c>
    </row>
    <row r="670" spans="1:6" s="7" customFormat="1" ht="15.75" hidden="1" outlineLevel="5">
      <c r="A670" s="34" t="s">
        <v>30</v>
      </c>
      <c r="B670" s="23">
        <v>951</v>
      </c>
      <c r="C670" s="60" t="s">
        <v>154</v>
      </c>
      <c r="D670" s="56">
        <v>51</v>
      </c>
      <c r="E670" s="61">
        <f t="shared" si="12"/>
        <v>51</v>
      </c>
      <c r="F670" s="114" t="e">
        <f>#REF!</f>
        <v>#REF!</v>
      </c>
    </row>
    <row r="671" spans="1:6" s="7" customFormat="1" ht="15.75" hidden="1" outlineLevel="6">
      <c r="A671" s="58" t="s">
        <v>43</v>
      </c>
      <c r="B671" s="23">
        <v>951</v>
      </c>
      <c r="C671" s="60" t="s">
        <v>154</v>
      </c>
      <c r="D671" s="56">
        <v>51</v>
      </c>
      <c r="E671" s="61">
        <f t="shared" si="12"/>
        <v>51</v>
      </c>
      <c r="F671" s="114" t="e">
        <f>#REF!</f>
        <v>#REF!</v>
      </c>
    </row>
    <row r="672" spans="1:6" s="7" customFormat="1" ht="15.75" hidden="1" outlineLevel="7">
      <c r="A672" s="58" t="s">
        <v>45</v>
      </c>
      <c r="B672" s="23">
        <v>951</v>
      </c>
      <c r="C672" s="63" t="s">
        <v>154</v>
      </c>
      <c r="D672" s="64">
        <v>51</v>
      </c>
      <c r="E672" s="61">
        <f t="shared" si="12"/>
        <v>51</v>
      </c>
      <c r="F672" s="114" t="e">
        <f>#REF!</f>
        <v>#REF!</v>
      </c>
    </row>
    <row r="673" spans="1:6" s="7" customFormat="1" ht="15.75" hidden="1" outlineLevel="2">
      <c r="A673" s="34" t="s">
        <v>47</v>
      </c>
      <c r="B673" s="23">
        <v>951</v>
      </c>
      <c r="C673" s="60" t="s">
        <v>154</v>
      </c>
      <c r="D673" s="56">
        <v>1475750</v>
      </c>
      <c r="E673" s="61">
        <f t="shared" si="12"/>
        <v>1475750</v>
      </c>
      <c r="F673" s="114" t="e">
        <f>#REF!</f>
        <v>#REF!</v>
      </c>
    </row>
    <row r="674" spans="1:6" s="7" customFormat="1" ht="15.75" hidden="1" outlineLevel="3">
      <c r="A674" s="58" t="s">
        <v>155</v>
      </c>
      <c r="B674" s="23">
        <v>951</v>
      </c>
      <c r="C674" s="60" t="s">
        <v>154</v>
      </c>
      <c r="D674" s="56">
        <v>240240</v>
      </c>
      <c r="E674" s="61">
        <f t="shared" si="12"/>
        <v>240240</v>
      </c>
      <c r="F674" s="114" t="e">
        <f>#REF!</f>
        <v>#REF!</v>
      </c>
    </row>
    <row r="675" spans="1:6" s="7" customFormat="1" ht="15.75" hidden="1" outlineLevel="5">
      <c r="A675" s="58" t="s">
        <v>156</v>
      </c>
      <c r="B675" s="23">
        <v>951</v>
      </c>
      <c r="C675" s="60" t="s">
        <v>154</v>
      </c>
      <c r="D675" s="56">
        <v>240240</v>
      </c>
      <c r="E675" s="61">
        <f t="shared" si="12"/>
        <v>240240</v>
      </c>
      <c r="F675" s="114" t="e">
        <f>#REF!</f>
        <v>#REF!</v>
      </c>
    </row>
    <row r="676" spans="1:6" s="7" customFormat="1" ht="15.75" hidden="1" outlineLevel="6">
      <c r="A676" s="58" t="s">
        <v>43</v>
      </c>
      <c r="B676" s="23">
        <v>951</v>
      </c>
      <c r="C676" s="60" t="s">
        <v>154</v>
      </c>
      <c r="D676" s="56">
        <v>240240</v>
      </c>
      <c r="E676" s="61">
        <f t="shared" si="12"/>
        <v>240240</v>
      </c>
      <c r="F676" s="114" t="e">
        <f>#REF!</f>
        <v>#REF!</v>
      </c>
    </row>
    <row r="677" spans="1:6" s="7" customFormat="1" ht="22.5" hidden="1" outlineLevel="7">
      <c r="A677" s="58" t="s">
        <v>148</v>
      </c>
      <c r="B677" s="23">
        <v>951</v>
      </c>
      <c r="C677" s="63" t="s">
        <v>154</v>
      </c>
      <c r="D677" s="64">
        <v>240240</v>
      </c>
      <c r="E677" s="61">
        <f t="shared" si="12"/>
        <v>240240</v>
      </c>
      <c r="F677" s="114" t="e">
        <f>#REF!</f>
        <v>#REF!</v>
      </c>
    </row>
    <row r="678" spans="1:6" s="7" customFormat="1" ht="22.5" hidden="1" outlineLevel="3">
      <c r="A678" s="34" t="s">
        <v>148</v>
      </c>
      <c r="B678" s="23">
        <v>951</v>
      </c>
      <c r="C678" s="60" t="s">
        <v>154</v>
      </c>
      <c r="D678" s="56">
        <v>192793</v>
      </c>
      <c r="E678" s="61">
        <f t="shared" si="12"/>
        <v>192793</v>
      </c>
      <c r="F678" s="114" t="e">
        <f>#REF!</f>
        <v>#REF!</v>
      </c>
    </row>
    <row r="679" spans="1:6" s="7" customFormat="1" ht="15.75" hidden="1" outlineLevel="5">
      <c r="A679" s="58" t="s">
        <v>157</v>
      </c>
      <c r="B679" s="23">
        <v>951</v>
      </c>
      <c r="C679" s="60" t="s">
        <v>154</v>
      </c>
      <c r="D679" s="56">
        <v>192793</v>
      </c>
      <c r="E679" s="61">
        <f t="shared" si="12"/>
        <v>192793</v>
      </c>
      <c r="F679" s="114" t="e">
        <f>#REF!</f>
        <v>#REF!</v>
      </c>
    </row>
    <row r="680" spans="1:6" s="7" customFormat="1" ht="15.75" hidden="1" outlineLevel="6">
      <c r="A680" s="58" t="s">
        <v>43</v>
      </c>
      <c r="B680" s="23">
        <v>951</v>
      </c>
      <c r="C680" s="60" t="s">
        <v>154</v>
      </c>
      <c r="D680" s="56">
        <v>192793</v>
      </c>
      <c r="E680" s="61">
        <f t="shared" si="12"/>
        <v>192793</v>
      </c>
      <c r="F680" s="114" t="e">
        <f>#REF!</f>
        <v>#REF!</v>
      </c>
    </row>
    <row r="681" spans="1:6" s="7" customFormat="1" ht="22.5" hidden="1" outlineLevel="7">
      <c r="A681" s="58" t="s">
        <v>148</v>
      </c>
      <c r="B681" s="23">
        <v>951</v>
      </c>
      <c r="C681" s="63" t="s">
        <v>154</v>
      </c>
      <c r="D681" s="64">
        <v>192793</v>
      </c>
      <c r="E681" s="61">
        <f t="shared" si="12"/>
        <v>192793</v>
      </c>
      <c r="F681" s="114" t="e">
        <f>#REF!</f>
        <v>#REF!</v>
      </c>
    </row>
    <row r="682" spans="1:6" s="7" customFormat="1" ht="22.5" hidden="1" outlineLevel="3">
      <c r="A682" s="34" t="s">
        <v>148</v>
      </c>
      <c r="B682" s="23">
        <v>951</v>
      </c>
      <c r="C682" s="60" t="s">
        <v>154</v>
      </c>
      <c r="D682" s="56">
        <v>102800</v>
      </c>
      <c r="E682" s="61">
        <f t="shared" si="12"/>
        <v>102800</v>
      </c>
      <c r="F682" s="114" t="e">
        <f>#REF!</f>
        <v>#REF!</v>
      </c>
    </row>
    <row r="683" spans="1:6" s="7" customFormat="1" ht="15.75" hidden="1" outlineLevel="5">
      <c r="A683" s="58" t="s">
        <v>158</v>
      </c>
      <c r="B683" s="23">
        <v>951</v>
      </c>
      <c r="C683" s="60" t="s">
        <v>154</v>
      </c>
      <c r="D683" s="56">
        <v>102800</v>
      </c>
      <c r="E683" s="61">
        <f t="shared" si="12"/>
        <v>102800</v>
      </c>
      <c r="F683" s="114" t="e">
        <f>#REF!</f>
        <v>#REF!</v>
      </c>
    </row>
    <row r="684" spans="1:6" s="7" customFormat="1" ht="15.75" hidden="1" outlineLevel="6">
      <c r="A684" s="58" t="s">
        <v>43</v>
      </c>
      <c r="B684" s="23">
        <v>951</v>
      </c>
      <c r="C684" s="60" t="s">
        <v>154</v>
      </c>
      <c r="D684" s="56">
        <v>102800</v>
      </c>
      <c r="E684" s="61">
        <f t="shared" si="12"/>
        <v>102800</v>
      </c>
      <c r="F684" s="114" t="e">
        <f>#REF!</f>
        <v>#REF!</v>
      </c>
    </row>
    <row r="685" spans="1:6" s="7" customFormat="1" ht="22.5" hidden="1" outlineLevel="7">
      <c r="A685" s="58" t="s">
        <v>148</v>
      </c>
      <c r="B685" s="23">
        <v>951</v>
      </c>
      <c r="C685" s="63" t="s">
        <v>154</v>
      </c>
      <c r="D685" s="64">
        <v>102800</v>
      </c>
      <c r="E685" s="61">
        <f t="shared" si="12"/>
        <v>102800</v>
      </c>
      <c r="F685" s="114" t="e">
        <f>#REF!</f>
        <v>#REF!</v>
      </c>
    </row>
    <row r="686" spans="1:6" s="7" customFormat="1" ht="22.5" hidden="1" outlineLevel="3">
      <c r="A686" s="34" t="s">
        <v>148</v>
      </c>
      <c r="B686" s="23">
        <v>951</v>
      </c>
      <c r="C686" s="60" t="s">
        <v>154</v>
      </c>
      <c r="D686" s="56">
        <v>90500</v>
      </c>
      <c r="E686" s="61">
        <f t="shared" si="12"/>
        <v>90500</v>
      </c>
      <c r="F686" s="114" t="e">
        <f>#REF!</f>
        <v>#REF!</v>
      </c>
    </row>
    <row r="687" spans="1:6" s="7" customFormat="1" ht="15.75" hidden="1" outlineLevel="5">
      <c r="A687" s="58" t="s">
        <v>159</v>
      </c>
      <c r="B687" s="23">
        <v>951</v>
      </c>
      <c r="C687" s="60" t="s">
        <v>154</v>
      </c>
      <c r="D687" s="56">
        <v>90500</v>
      </c>
      <c r="E687" s="61">
        <f t="shared" si="12"/>
        <v>90500</v>
      </c>
      <c r="F687" s="114" t="e">
        <f>#REF!</f>
        <v>#REF!</v>
      </c>
    </row>
    <row r="688" spans="1:6" s="7" customFormat="1" ht="15.75" hidden="1" outlineLevel="6">
      <c r="A688" s="58" t="s">
        <v>43</v>
      </c>
      <c r="B688" s="23">
        <v>951</v>
      </c>
      <c r="C688" s="60" t="s">
        <v>154</v>
      </c>
      <c r="D688" s="56">
        <v>90500</v>
      </c>
      <c r="E688" s="61">
        <f t="shared" si="12"/>
        <v>90500</v>
      </c>
      <c r="F688" s="114" t="e">
        <f>#REF!</f>
        <v>#REF!</v>
      </c>
    </row>
    <row r="689" spans="1:6" s="7" customFormat="1" ht="22.5" hidden="1" outlineLevel="7">
      <c r="A689" s="58" t="s">
        <v>148</v>
      </c>
      <c r="B689" s="23">
        <v>951</v>
      </c>
      <c r="C689" s="63" t="s">
        <v>154</v>
      </c>
      <c r="D689" s="64">
        <v>90500</v>
      </c>
      <c r="E689" s="61">
        <f t="shared" si="12"/>
        <v>90500</v>
      </c>
      <c r="F689" s="114" t="e">
        <f>#REF!</f>
        <v>#REF!</v>
      </c>
    </row>
    <row r="690" spans="1:6" s="7" customFormat="1" ht="22.5" hidden="1" outlineLevel="3">
      <c r="A690" s="34" t="s">
        <v>148</v>
      </c>
      <c r="B690" s="23">
        <v>951</v>
      </c>
      <c r="C690" s="60" t="s">
        <v>154</v>
      </c>
      <c r="D690" s="56">
        <v>614851</v>
      </c>
      <c r="E690" s="61">
        <f t="shared" si="12"/>
        <v>614851</v>
      </c>
      <c r="F690" s="114" t="e">
        <f>#REF!</f>
        <v>#REF!</v>
      </c>
    </row>
    <row r="691" spans="1:6" s="7" customFormat="1" ht="15.75" hidden="1" outlineLevel="5">
      <c r="A691" s="58" t="s">
        <v>160</v>
      </c>
      <c r="B691" s="23">
        <v>951</v>
      </c>
      <c r="C691" s="60" t="s">
        <v>154</v>
      </c>
      <c r="D691" s="56">
        <v>614851</v>
      </c>
      <c r="E691" s="61">
        <f t="shared" si="12"/>
        <v>614851</v>
      </c>
      <c r="F691" s="114" t="e">
        <f>#REF!</f>
        <v>#REF!</v>
      </c>
    </row>
    <row r="692" spans="1:6" s="7" customFormat="1" ht="15.75" hidden="1" outlineLevel="6">
      <c r="A692" s="58" t="s">
        <v>43</v>
      </c>
      <c r="B692" s="23">
        <v>951</v>
      </c>
      <c r="C692" s="60" t="s">
        <v>154</v>
      </c>
      <c r="D692" s="56">
        <v>614851</v>
      </c>
      <c r="E692" s="61">
        <f t="shared" si="12"/>
        <v>614851</v>
      </c>
      <c r="F692" s="114" t="e">
        <f>#REF!</f>
        <v>#REF!</v>
      </c>
    </row>
    <row r="693" spans="1:6" s="7" customFormat="1" ht="22.5" hidden="1" outlineLevel="7">
      <c r="A693" s="58" t="s">
        <v>148</v>
      </c>
      <c r="B693" s="23">
        <v>951</v>
      </c>
      <c r="C693" s="63" t="s">
        <v>154</v>
      </c>
      <c r="D693" s="64">
        <v>614851</v>
      </c>
      <c r="E693" s="61">
        <f t="shared" si="12"/>
        <v>614851</v>
      </c>
      <c r="F693" s="114" t="e">
        <f>#REF!</f>
        <v>#REF!</v>
      </c>
    </row>
    <row r="694" spans="1:6" s="7" customFormat="1" ht="22.5" hidden="1" outlineLevel="3">
      <c r="A694" s="34" t="s">
        <v>148</v>
      </c>
      <c r="B694" s="23">
        <v>951</v>
      </c>
      <c r="C694" s="60" t="s">
        <v>154</v>
      </c>
      <c r="D694" s="56">
        <v>60759</v>
      </c>
      <c r="E694" s="61">
        <f t="shared" si="12"/>
        <v>60759</v>
      </c>
      <c r="F694" s="114" t="e">
        <f>#REF!</f>
        <v>#REF!</v>
      </c>
    </row>
    <row r="695" spans="1:6" s="7" customFormat="1" ht="78.75" hidden="1" outlineLevel="5">
      <c r="A695" s="79" t="s">
        <v>161</v>
      </c>
      <c r="B695" s="23">
        <v>951</v>
      </c>
      <c r="C695" s="60" t="s">
        <v>154</v>
      </c>
      <c r="D695" s="56">
        <v>60759</v>
      </c>
      <c r="E695" s="61">
        <f t="shared" si="12"/>
        <v>60759</v>
      </c>
      <c r="F695" s="114" t="e">
        <f>#REF!</f>
        <v>#REF!</v>
      </c>
    </row>
    <row r="696" spans="1:6" s="7" customFormat="1" ht="15.75" hidden="1" outlineLevel="6">
      <c r="A696" s="58" t="s">
        <v>43</v>
      </c>
      <c r="B696" s="23">
        <v>951</v>
      </c>
      <c r="C696" s="60" t="s">
        <v>154</v>
      </c>
      <c r="D696" s="56">
        <v>60759</v>
      </c>
      <c r="E696" s="61">
        <f t="shared" si="12"/>
        <v>60759</v>
      </c>
      <c r="F696" s="114" t="e">
        <f>#REF!</f>
        <v>#REF!</v>
      </c>
    </row>
    <row r="697" spans="1:6" s="7" customFormat="1" ht="22.5" hidden="1" outlineLevel="7">
      <c r="A697" s="58" t="s">
        <v>148</v>
      </c>
      <c r="B697" s="23">
        <v>951</v>
      </c>
      <c r="C697" s="63" t="s">
        <v>154</v>
      </c>
      <c r="D697" s="64">
        <v>60759</v>
      </c>
      <c r="E697" s="61">
        <f t="shared" si="12"/>
        <v>60759</v>
      </c>
      <c r="F697" s="114" t="e">
        <f>#REF!</f>
        <v>#REF!</v>
      </c>
    </row>
    <row r="698" spans="1:6" s="7" customFormat="1" ht="22.5" hidden="1" outlineLevel="3">
      <c r="A698" s="34" t="s">
        <v>148</v>
      </c>
      <c r="B698" s="23">
        <v>951</v>
      </c>
      <c r="C698" s="60" t="s">
        <v>154</v>
      </c>
      <c r="D698" s="56">
        <v>35001</v>
      </c>
      <c r="E698" s="61">
        <f t="shared" si="12"/>
        <v>35001</v>
      </c>
      <c r="F698" s="114" t="e">
        <f>#REF!</f>
        <v>#REF!</v>
      </c>
    </row>
    <row r="699" spans="1:6" s="7" customFormat="1" ht="78.75" hidden="1" outlineLevel="5">
      <c r="A699" s="79" t="s">
        <v>162</v>
      </c>
      <c r="B699" s="23">
        <v>951</v>
      </c>
      <c r="C699" s="60" t="s">
        <v>154</v>
      </c>
      <c r="D699" s="56">
        <v>35001</v>
      </c>
      <c r="E699" s="61">
        <f t="shared" si="12"/>
        <v>35001</v>
      </c>
      <c r="F699" s="114" t="e">
        <f>#REF!</f>
        <v>#REF!</v>
      </c>
    </row>
    <row r="700" spans="1:6" s="7" customFormat="1" ht="15.75" hidden="1" outlineLevel="6">
      <c r="A700" s="58" t="s">
        <v>43</v>
      </c>
      <c r="B700" s="23">
        <v>951</v>
      </c>
      <c r="C700" s="60" t="s">
        <v>154</v>
      </c>
      <c r="D700" s="56">
        <v>35001</v>
      </c>
      <c r="E700" s="61">
        <f t="shared" si="12"/>
        <v>35001</v>
      </c>
      <c r="F700" s="114" t="e">
        <f>#REF!</f>
        <v>#REF!</v>
      </c>
    </row>
    <row r="701" spans="1:6" s="7" customFormat="1" ht="22.5" hidden="1" outlineLevel="7">
      <c r="A701" s="58" t="s">
        <v>148</v>
      </c>
      <c r="B701" s="23">
        <v>951</v>
      </c>
      <c r="C701" s="63" t="s">
        <v>154</v>
      </c>
      <c r="D701" s="64">
        <v>35001</v>
      </c>
      <c r="E701" s="61">
        <f t="shared" si="12"/>
        <v>35001</v>
      </c>
      <c r="F701" s="114" t="e">
        <f>#REF!</f>
        <v>#REF!</v>
      </c>
    </row>
    <row r="702" spans="1:6" s="7" customFormat="1" ht="22.5" hidden="1" outlineLevel="3">
      <c r="A702" s="34" t="s">
        <v>148</v>
      </c>
      <c r="B702" s="23">
        <v>951</v>
      </c>
      <c r="C702" s="60" t="s">
        <v>154</v>
      </c>
      <c r="D702" s="56">
        <v>5618</v>
      </c>
      <c r="E702" s="61">
        <f t="shared" si="12"/>
        <v>5618</v>
      </c>
      <c r="F702" s="114" t="e">
        <f>#REF!</f>
        <v>#REF!</v>
      </c>
    </row>
    <row r="703" spans="1:6" s="7" customFormat="1" ht="56.25" hidden="1" outlineLevel="5">
      <c r="A703" s="79" t="s">
        <v>163</v>
      </c>
      <c r="B703" s="23">
        <v>951</v>
      </c>
      <c r="C703" s="60" t="s">
        <v>154</v>
      </c>
      <c r="D703" s="56">
        <v>5618</v>
      </c>
      <c r="E703" s="61">
        <f t="shared" si="12"/>
        <v>5618</v>
      </c>
      <c r="F703" s="114" t="e">
        <f>#REF!</f>
        <v>#REF!</v>
      </c>
    </row>
    <row r="704" spans="1:6" s="7" customFormat="1" ht="15.75" hidden="1" outlineLevel="6">
      <c r="A704" s="58" t="s">
        <v>43</v>
      </c>
      <c r="B704" s="23">
        <v>951</v>
      </c>
      <c r="C704" s="60" t="s">
        <v>154</v>
      </c>
      <c r="D704" s="56">
        <v>5618</v>
      </c>
      <c r="E704" s="61">
        <f t="shared" si="12"/>
        <v>5618</v>
      </c>
      <c r="F704" s="114" t="e">
        <f>#REF!</f>
        <v>#REF!</v>
      </c>
    </row>
    <row r="705" spans="1:6" s="7" customFormat="1" ht="22.5" hidden="1" outlineLevel="7">
      <c r="A705" s="58" t="s">
        <v>148</v>
      </c>
      <c r="B705" s="23">
        <v>951</v>
      </c>
      <c r="C705" s="63" t="s">
        <v>154</v>
      </c>
      <c r="D705" s="64">
        <v>5618</v>
      </c>
      <c r="E705" s="61">
        <f t="shared" si="12"/>
        <v>5618</v>
      </c>
      <c r="F705" s="114" t="e">
        <f>#REF!</f>
        <v>#REF!</v>
      </c>
    </row>
    <row r="706" spans="1:6" s="7" customFormat="1" ht="22.5" hidden="1" outlineLevel="3">
      <c r="A706" s="34" t="s">
        <v>148</v>
      </c>
      <c r="B706" s="23">
        <v>951</v>
      </c>
      <c r="C706" s="60" t="s">
        <v>154</v>
      </c>
      <c r="D706" s="56">
        <v>68788</v>
      </c>
      <c r="E706" s="61">
        <f t="shared" si="12"/>
        <v>68788</v>
      </c>
      <c r="F706" s="114" t="e">
        <f>#REF!</f>
        <v>#REF!</v>
      </c>
    </row>
    <row r="707" spans="1:6" s="7" customFormat="1" ht="15.75" hidden="1" outlineLevel="5">
      <c r="A707" s="58" t="s">
        <v>164</v>
      </c>
      <c r="B707" s="23">
        <v>951</v>
      </c>
      <c r="C707" s="60" t="s">
        <v>154</v>
      </c>
      <c r="D707" s="56">
        <v>68788</v>
      </c>
      <c r="E707" s="61">
        <f t="shared" si="12"/>
        <v>68788</v>
      </c>
      <c r="F707" s="114" t="e">
        <f>#REF!</f>
        <v>#REF!</v>
      </c>
    </row>
    <row r="708" spans="1:6" s="7" customFormat="1" ht="15.75" hidden="1" outlineLevel="6">
      <c r="A708" s="58" t="s">
        <v>43</v>
      </c>
      <c r="B708" s="23">
        <v>951</v>
      </c>
      <c r="C708" s="60" t="s">
        <v>154</v>
      </c>
      <c r="D708" s="56">
        <v>68788</v>
      </c>
      <c r="E708" s="61">
        <f t="shared" si="12"/>
        <v>68788</v>
      </c>
      <c r="F708" s="114" t="e">
        <f>#REF!</f>
        <v>#REF!</v>
      </c>
    </row>
    <row r="709" spans="1:6" s="7" customFormat="1" ht="22.5" hidden="1" outlineLevel="7">
      <c r="A709" s="58" t="s">
        <v>148</v>
      </c>
      <c r="B709" s="23">
        <v>951</v>
      </c>
      <c r="C709" s="63" t="s">
        <v>154</v>
      </c>
      <c r="D709" s="64">
        <v>68788</v>
      </c>
      <c r="E709" s="61">
        <f t="shared" si="12"/>
        <v>68788</v>
      </c>
      <c r="F709" s="114" t="e">
        <f>#REF!</f>
        <v>#REF!</v>
      </c>
    </row>
    <row r="710" spans="1:6" s="7" customFormat="1" ht="22.5" hidden="1" outlineLevel="3">
      <c r="A710" s="34" t="s">
        <v>148</v>
      </c>
      <c r="B710" s="23">
        <v>951</v>
      </c>
      <c r="C710" s="60" t="s">
        <v>154</v>
      </c>
      <c r="D710" s="56">
        <v>64400</v>
      </c>
      <c r="E710" s="61">
        <f t="shared" si="12"/>
        <v>64400</v>
      </c>
      <c r="F710" s="114" t="e">
        <f>#REF!</f>
        <v>#REF!</v>
      </c>
    </row>
    <row r="711" spans="1:6" s="7" customFormat="1" ht="15.75" hidden="1" outlineLevel="5">
      <c r="A711" s="58" t="s">
        <v>165</v>
      </c>
      <c r="B711" s="23">
        <v>951</v>
      </c>
      <c r="C711" s="60" t="s">
        <v>154</v>
      </c>
      <c r="D711" s="56">
        <v>64400</v>
      </c>
      <c r="E711" s="61">
        <f t="shared" si="12"/>
        <v>64400</v>
      </c>
      <c r="F711" s="114" t="e">
        <f>#REF!</f>
        <v>#REF!</v>
      </c>
    </row>
    <row r="712" spans="1:6" s="7" customFormat="1" ht="15.75" hidden="1" outlineLevel="6">
      <c r="A712" s="58" t="s">
        <v>43</v>
      </c>
      <c r="B712" s="23">
        <v>951</v>
      </c>
      <c r="C712" s="60" t="s">
        <v>154</v>
      </c>
      <c r="D712" s="56">
        <v>64400</v>
      </c>
      <c r="E712" s="61">
        <f t="shared" si="12"/>
        <v>64400</v>
      </c>
      <c r="F712" s="114" t="e">
        <f>#REF!</f>
        <v>#REF!</v>
      </c>
    </row>
    <row r="713" spans="1:6" s="7" customFormat="1" ht="22.5" hidden="1" outlineLevel="7">
      <c r="A713" s="58" t="s">
        <v>148</v>
      </c>
      <c r="B713" s="23">
        <v>951</v>
      </c>
      <c r="C713" s="63" t="s">
        <v>154</v>
      </c>
      <c r="D713" s="64">
        <v>64400</v>
      </c>
      <c r="E713" s="61">
        <f t="shared" si="12"/>
        <v>64400</v>
      </c>
      <c r="F713" s="114" t="e">
        <f>#REF!</f>
        <v>#REF!</v>
      </c>
    </row>
    <row r="714" spans="1:6" s="7" customFormat="1" ht="22.5" hidden="1" outlineLevel="2">
      <c r="A714" s="34" t="s">
        <v>148</v>
      </c>
      <c r="B714" s="23">
        <v>951</v>
      </c>
      <c r="C714" s="60" t="s">
        <v>154</v>
      </c>
      <c r="D714" s="56">
        <v>245915.9</v>
      </c>
      <c r="E714" s="61">
        <f t="shared" si="12"/>
        <v>245915.9</v>
      </c>
      <c r="F714" s="114" t="e">
        <f>#REF!</f>
        <v>#REF!</v>
      </c>
    </row>
    <row r="715" spans="1:6" s="7" customFormat="1" ht="22.5" hidden="1" outlineLevel="3">
      <c r="A715" s="58" t="s">
        <v>166</v>
      </c>
      <c r="B715" s="23">
        <v>951</v>
      </c>
      <c r="C715" s="60" t="s">
        <v>154</v>
      </c>
      <c r="D715" s="56">
        <v>245915.9</v>
      </c>
      <c r="E715" s="61">
        <f t="shared" si="12"/>
        <v>245915.9</v>
      </c>
      <c r="F715" s="114" t="e">
        <f>#REF!</f>
        <v>#REF!</v>
      </c>
    </row>
    <row r="716" spans="1:6" s="7" customFormat="1" ht="15.75" hidden="1" outlineLevel="5">
      <c r="A716" s="58" t="s">
        <v>75</v>
      </c>
      <c r="B716" s="23">
        <v>951</v>
      </c>
      <c r="C716" s="60" t="s">
        <v>154</v>
      </c>
      <c r="D716" s="56">
        <v>245915.9</v>
      </c>
      <c r="E716" s="61">
        <f t="shared" si="12"/>
        <v>245915.9</v>
      </c>
      <c r="F716" s="114" t="e">
        <f>#REF!</f>
        <v>#REF!</v>
      </c>
    </row>
    <row r="717" spans="1:6" s="7" customFormat="1" ht="22.5" hidden="1" outlineLevel="6">
      <c r="A717" s="58" t="s">
        <v>101</v>
      </c>
      <c r="B717" s="23">
        <v>951</v>
      </c>
      <c r="C717" s="60" t="s">
        <v>154</v>
      </c>
      <c r="D717" s="56">
        <v>245915.9</v>
      </c>
      <c r="E717" s="61">
        <f t="shared" si="12"/>
        <v>245915.9</v>
      </c>
      <c r="F717" s="114" t="e">
        <f>#REF!</f>
        <v>#REF!</v>
      </c>
    </row>
    <row r="718" spans="1:6" s="7" customFormat="1" ht="15.75" hidden="1" outlineLevel="7">
      <c r="A718" s="58" t="s">
        <v>132</v>
      </c>
      <c r="B718" s="23">
        <v>951</v>
      </c>
      <c r="C718" s="63" t="s">
        <v>154</v>
      </c>
      <c r="D718" s="64">
        <v>238915.9</v>
      </c>
      <c r="E718" s="61">
        <f t="shared" si="12"/>
        <v>238915.9</v>
      </c>
      <c r="F718" s="114" t="e">
        <f>#REF!</f>
        <v>#REF!</v>
      </c>
    </row>
    <row r="719" spans="1:6" s="7" customFormat="1" ht="22.5" hidden="1" outlineLevel="7">
      <c r="A719" s="34" t="s">
        <v>133</v>
      </c>
      <c r="B719" s="23">
        <v>951</v>
      </c>
      <c r="C719" s="63" t="s">
        <v>154</v>
      </c>
      <c r="D719" s="64">
        <v>7000</v>
      </c>
      <c r="E719" s="61">
        <f t="shared" si="12"/>
        <v>7000</v>
      </c>
      <c r="F719" s="114" t="e">
        <f>#REF!</f>
        <v>#REF!</v>
      </c>
    </row>
    <row r="720" spans="1:6" s="7" customFormat="1" ht="15.75" hidden="1" outlineLevel="2">
      <c r="A720" s="34" t="s">
        <v>134</v>
      </c>
      <c r="B720" s="23">
        <v>951</v>
      </c>
      <c r="C720" s="60" t="s">
        <v>154</v>
      </c>
      <c r="D720" s="56">
        <v>7941.4</v>
      </c>
      <c r="E720" s="61">
        <f t="shared" si="12"/>
        <v>7941.4</v>
      </c>
      <c r="F720" s="114" t="e">
        <f>#REF!</f>
        <v>#REF!</v>
      </c>
    </row>
    <row r="721" spans="1:6" s="7" customFormat="1" ht="22.5" hidden="1" outlineLevel="3">
      <c r="A721" s="58" t="s">
        <v>167</v>
      </c>
      <c r="B721" s="23">
        <v>951</v>
      </c>
      <c r="C721" s="60" t="s">
        <v>154</v>
      </c>
      <c r="D721" s="56">
        <v>7941.4</v>
      </c>
      <c r="E721" s="61">
        <f t="shared" si="12"/>
        <v>7941.4</v>
      </c>
      <c r="F721" s="114" t="e">
        <f>#REF!</f>
        <v>#REF!</v>
      </c>
    </row>
    <row r="722" spans="1:6" s="7" customFormat="1" ht="15.75" hidden="1" outlineLevel="5">
      <c r="A722" s="58" t="s">
        <v>168</v>
      </c>
      <c r="B722" s="23">
        <v>951</v>
      </c>
      <c r="C722" s="60" t="s">
        <v>154</v>
      </c>
      <c r="D722" s="56">
        <v>7941.4</v>
      </c>
      <c r="E722" s="61">
        <f t="shared" si="12"/>
        <v>7941.4</v>
      </c>
      <c r="F722" s="114" t="e">
        <f>#REF!</f>
        <v>#REF!</v>
      </c>
    </row>
    <row r="723" spans="1:6" s="7" customFormat="1" ht="15.75" hidden="1" outlineLevel="6">
      <c r="A723" s="58" t="s">
        <v>24</v>
      </c>
      <c r="B723" s="23">
        <v>951</v>
      </c>
      <c r="C723" s="60" t="s">
        <v>154</v>
      </c>
      <c r="D723" s="56">
        <v>7941.4</v>
      </c>
      <c r="E723" s="61">
        <f t="shared" si="12"/>
        <v>7941.4</v>
      </c>
      <c r="F723" s="114" t="e">
        <f>#REF!</f>
        <v>#REF!</v>
      </c>
    </row>
    <row r="724" spans="1:6" s="7" customFormat="1" ht="15.75" hidden="1" outlineLevel="7">
      <c r="A724" s="58" t="s">
        <v>26</v>
      </c>
      <c r="B724" s="23">
        <v>951</v>
      </c>
      <c r="C724" s="63" t="s">
        <v>154</v>
      </c>
      <c r="D724" s="64">
        <v>7941.4</v>
      </c>
      <c r="E724" s="61">
        <f t="shared" si="12"/>
        <v>7941.4</v>
      </c>
      <c r="F724" s="114" t="e">
        <f>#REF!</f>
        <v>#REF!</v>
      </c>
    </row>
    <row r="725" spans="1:6" s="7" customFormat="1" ht="15.75" hidden="1" outlineLevel="2">
      <c r="A725" s="34" t="s">
        <v>30</v>
      </c>
      <c r="B725" s="23">
        <v>951</v>
      </c>
      <c r="C725" s="60" t="s">
        <v>154</v>
      </c>
      <c r="D725" s="56">
        <v>2098.6999999999998</v>
      </c>
      <c r="E725" s="61">
        <f t="shared" si="12"/>
        <v>2098.6999999999998</v>
      </c>
      <c r="F725" s="114" t="e">
        <f>#REF!</f>
        <v>#REF!</v>
      </c>
    </row>
    <row r="726" spans="1:6" s="7" customFormat="1" ht="15.75" hidden="1" outlineLevel="3">
      <c r="A726" s="58" t="s">
        <v>169</v>
      </c>
      <c r="B726" s="23">
        <v>951</v>
      </c>
      <c r="C726" s="60" t="s">
        <v>154</v>
      </c>
      <c r="D726" s="56">
        <v>2098.6999999999998</v>
      </c>
      <c r="E726" s="61">
        <f t="shared" ref="E726:E789" si="13">D726</f>
        <v>2098.6999999999998</v>
      </c>
      <c r="F726" s="114" t="e">
        <f>#REF!</f>
        <v>#REF!</v>
      </c>
    </row>
    <row r="727" spans="1:6" s="7" customFormat="1" ht="15.75" hidden="1" outlineLevel="5">
      <c r="A727" s="58" t="s">
        <v>170</v>
      </c>
      <c r="B727" s="23">
        <v>951</v>
      </c>
      <c r="C727" s="60" t="s">
        <v>154</v>
      </c>
      <c r="D727" s="56">
        <v>2098.6999999999998</v>
      </c>
      <c r="E727" s="61">
        <f t="shared" si="13"/>
        <v>2098.6999999999998</v>
      </c>
      <c r="F727" s="114" t="e">
        <f>#REF!</f>
        <v>#REF!</v>
      </c>
    </row>
    <row r="728" spans="1:6" s="7" customFormat="1" ht="15.75" hidden="1" outlineLevel="6">
      <c r="A728" s="58" t="s">
        <v>24</v>
      </c>
      <c r="B728" s="23">
        <v>951</v>
      </c>
      <c r="C728" s="60" t="s">
        <v>154</v>
      </c>
      <c r="D728" s="56">
        <v>2098.6999999999998</v>
      </c>
      <c r="E728" s="61">
        <f t="shared" si="13"/>
        <v>2098.6999999999998</v>
      </c>
      <c r="F728" s="114" t="e">
        <f>#REF!</f>
        <v>#REF!</v>
      </c>
    </row>
    <row r="729" spans="1:6" s="7" customFormat="1" ht="15.75" hidden="1" outlineLevel="7">
      <c r="A729" s="58" t="s">
        <v>26</v>
      </c>
      <c r="B729" s="23">
        <v>951</v>
      </c>
      <c r="C729" s="63" t="s">
        <v>154</v>
      </c>
      <c r="D729" s="64">
        <v>2098.6999999999998</v>
      </c>
      <c r="E729" s="61">
        <f t="shared" si="13"/>
        <v>2098.6999999999998</v>
      </c>
      <c r="F729" s="114" t="e">
        <f>#REF!</f>
        <v>#REF!</v>
      </c>
    </row>
    <row r="730" spans="1:6" s="7" customFormat="1" ht="15.75" hidden="1" outlineLevel="1">
      <c r="A730" s="34" t="s">
        <v>30</v>
      </c>
      <c r="B730" s="23">
        <v>951</v>
      </c>
      <c r="C730" s="60" t="s">
        <v>172</v>
      </c>
      <c r="D730" s="56">
        <v>114453</v>
      </c>
      <c r="E730" s="61">
        <f t="shared" si="13"/>
        <v>114453</v>
      </c>
      <c r="F730" s="114" t="e">
        <f>#REF!</f>
        <v>#REF!</v>
      </c>
    </row>
    <row r="731" spans="1:6" s="7" customFormat="1" ht="15.75" hidden="1" outlineLevel="2">
      <c r="A731" s="58" t="s">
        <v>171</v>
      </c>
      <c r="B731" s="23">
        <v>951</v>
      </c>
      <c r="C731" s="60" t="s">
        <v>172</v>
      </c>
      <c r="D731" s="56">
        <v>41507.199999999997</v>
      </c>
      <c r="E731" s="61">
        <f t="shared" si="13"/>
        <v>41507.199999999997</v>
      </c>
      <c r="F731" s="114" t="e">
        <f>#REF!</f>
        <v>#REF!</v>
      </c>
    </row>
    <row r="732" spans="1:6" s="7" customFormat="1" ht="15.75" hidden="1" outlineLevel="3">
      <c r="A732" s="58" t="s">
        <v>173</v>
      </c>
      <c r="B732" s="23">
        <v>951</v>
      </c>
      <c r="C732" s="60" t="s">
        <v>172</v>
      </c>
      <c r="D732" s="56">
        <v>41507.199999999997</v>
      </c>
      <c r="E732" s="61">
        <f t="shared" si="13"/>
        <v>41507.199999999997</v>
      </c>
      <c r="F732" s="114" t="e">
        <f>#REF!</f>
        <v>#REF!</v>
      </c>
    </row>
    <row r="733" spans="1:6" s="7" customFormat="1" ht="15.75" hidden="1" outlineLevel="5">
      <c r="A733" s="58" t="s">
        <v>174</v>
      </c>
      <c r="B733" s="23">
        <v>951</v>
      </c>
      <c r="C733" s="60" t="s">
        <v>172</v>
      </c>
      <c r="D733" s="56">
        <v>41507.199999999997</v>
      </c>
      <c r="E733" s="61">
        <f t="shared" si="13"/>
        <v>41507.199999999997</v>
      </c>
      <c r="F733" s="114" t="e">
        <f>#REF!</f>
        <v>#REF!</v>
      </c>
    </row>
    <row r="734" spans="1:6" s="7" customFormat="1" ht="15.75" hidden="1" outlineLevel="6">
      <c r="A734" s="58" t="s">
        <v>24</v>
      </c>
      <c r="B734" s="23">
        <v>951</v>
      </c>
      <c r="C734" s="60" t="s">
        <v>172</v>
      </c>
      <c r="D734" s="56">
        <v>41507.199999999997</v>
      </c>
      <c r="E734" s="61">
        <f t="shared" si="13"/>
        <v>41507.199999999997</v>
      </c>
      <c r="F734" s="114" t="e">
        <f>#REF!</f>
        <v>#REF!</v>
      </c>
    </row>
    <row r="735" spans="1:6" s="7" customFormat="1" ht="15.75" hidden="1" outlineLevel="7">
      <c r="A735" s="58" t="s">
        <v>26</v>
      </c>
      <c r="B735" s="23">
        <v>951</v>
      </c>
      <c r="C735" s="63" t="s">
        <v>172</v>
      </c>
      <c r="D735" s="64">
        <v>41507.199999999997</v>
      </c>
      <c r="E735" s="61">
        <f t="shared" si="13"/>
        <v>41507.199999999997</v>
      </c>
      <c r="F735" s="114" t="e">
        <f>#REF!</f>
        <v>#REF!</v>
      </c>
    </row>
    <row r="736" spans="1:6" s="7" customFormat="1" ht="15.75" hidden="1" outlineLevel="2">
      <c r="A736" s="34" t="s">
        <v>30</v>
      </c>
      <c r="B736" s="23">
        <v>951</v>
      </c>
      <c r="C736" s="60" t="s">
        <v>172</v>
      </c>
      <c r="D736" s="56">
        <v>72945.8</v>
      </c>
      <c r="E736" s="61">
        <f t="shared" si="13"/>
        <v>72945.8</v>
      </c>
      <c r="F736" s="114" t="e">
        <f>#REF!</f>
        <v>#REF!</v>
      </c>
    </row>
    <row r="737" spans="1:6" s="7" customFormat="1" ht="15.75" hidden="1" outlineLevel="3">
      <c r="A737" s="58" t="s">
        <v>114</v>
      </c>
      <c r="B737" s="23">
        <v>951</v>
      </c>
      <c r="C737" s="60" t="s">
        <v>172</v>
      </c>
      <c r="D737" s="56">
        <v>47319.8</v>
      </c>
      <c r="E737" s="61">
        <f t="shared" si="13"/>
        <v>47319.8</v>
      </c>
      <c r="F737" s="114" t="e">
        <f>#REF!</f>
        <v>#REF!</v>
      </c>
    </row>
    <row r="738" spans="1:6" s="7" customFormat="1" ht="22.5" hidden="1" outlineLevel="4">
      <c r="A738" s="58" t="s">
        <v>175</v>
      </c>
      <c r="B738" s="23">
        <v>951</v>
      </c>
      <c r="C738" s="60" t="s">
        <v>172</v>
      </c>
      <c r="D738" s="56">
        <v>2000</v>
      </c>
      <c r="E738" s="61">
        <f t="shared" si="13"/>
        <v>2000</v>
      </c>
      <c r="F738" s="114" t="e">
        <f>#REF!</f>
        <v>#REF!</v>
      </c>
    </row>
    <row r="739" spans="1:6" s="7" customFormat="1" ht="22.5" hidden="1" outlineLevel="5">
      <c r="A739" s="58" t="s">
        <v>176</v>
      </c>
      <c r="B739" s="23">
        <v>951</v>
      </c>
      <c r="C739" s="60" t="s">
        <v>172</v>
      </c>
      <c r="D739" s="56">
        <v>2000</v>
      </c>
      <c r="E739" s="61">
        <f t="shared" si="13"/>
        <v>2000</v>
      </c>
      <c r="F739" s="114" t="e">
        <f>#REF!</f>
        <v>#REF!</v>
      </c>
    </row>
    <row r="740" spans="1:6" s="7" customFormat="1" ht="15.75" hidden="1" outlineLevel="6">
      <c r="A740" s="58" t="s">
        <v>96</v>
      </c>
      <c r="B740" s="23">
        <v>951</v>
      </c>
      <c r="C740" s="60" t="s">
        <v>172</v>
      </c>
      <c r="D740" s="56">
        <v>2000</v>
      </c>
      <c r="E740" s="61">
        <f t="shared" si="13"/>
        <v>2000</v>
      </c>
      <c r="F740" s="114" t="e">
        <f>#REF!</f>
        <v>#REF!</v>
      </c>
    </row>
    <row r="741" spans="1:6" s="7" customFormat="1" ht="15.75" hidden="1" outlineLevel="7">
      <c r="A741" s="58" t="s">
        <v>177</v>
      </c>
      <c r="B741" s="23">
        <v>951</v>
      </c>
      <c r="C741" s="63" t="s">
        <v>172</v>
      </c>
      <c r="D741" s="64">
        <v>2000</v>
      </c>
      <c r="E741" s="61">
        <f t="shared" si="13"/>
        <v>2000</v>
      </c>
      <c r="F741" s="114" t="e">
        <f>#REF!</f>
        <v>#REF!</v>
      </c>
    </row>
    <row r="742" spans="1:6" s="7" customFormat="1" ht="22.5" hidden="1" outlineLevel="4">
      <c r="A742" s="34" t="s">
        <v>178</v>
      </c>
      <c r="B742" s="23">
        <v>951</v>
      </c>
      <c r="C742" s="60" t="s">
        <v>172</v>
      </c>
      <c r="D742" s="56">
        <v>45319.8</v>
      </c>
      <c r="E742" s="61">
        <f t="shared" si="13"/>
        <v>45319.8</v>
      </c>
      <c r="F742" s="114" t="e">
        <f>#REF!</f>
        <v>#REF!</v>
      </c>
    </row>
    <row r="743" spans="1:6" s="7" customFormat="1" ht="22.5" hidden="1" outlineLevel="5">
      <c r="A743" s="58" t="s">
        <v>179</v>
      </c>
      <c r="B743" s="23">
        <v>951</v>
      </c>
      <c r="C743" s="60" t="s">
        <v>172</v>
      </c>
      <c r="D743" s="56">
        <v>45319.8</v>
      </c>
      <c r="E743" s="61">
        <f t="shared" si="13"/>
        <v>45319.8</v>
      </c>
      <c r="F743" s="114" t="e">
        <f>#REF!</f>
        <v>#REF!</v>
      </c>
    </row>
    <row r="744" spans="1:6" s="7" customFormat="1" ht="15.75" hidden="1" outlineLevel="6">
      <c r="A744" s="58" t="s">
        <v>96</v>
      </c>
      <c r="B744" s="23">
        <v>951</v>
      </c>
      <c r="C744" s="60" t="s">
        <v>172</v>
      </c>
      <c r="D744" s="56">
        <v>45319.8</v>
      </c>
      <c r="E744" s="61">
        <f t="shared" si="13"/>
        <v>45319.8</v>
      </c>
      <c r="F744" s="114" t="e">
        <f>#REF!</f>
        <v>#REF!</v>
      </c>
    </row>
    <row r="745" spans="1:6" s="7" customFormat="1" ht="15.75" hidden="1" outlineLevel="7">
      <c r="A745" s="58" t="s">
        <v>177</v>
      </c>
      <c r="B745" s="23">
        <v>951</v>
      </c>
      <c r="C745" s="63" t="s">
        <v>172</v>
      </c>
      <c r="D745" s="64">
        <v>45319.8</v>
      </c>
      <c r="E745" s="61">
        <f t="shared" si="13"/>
        <v>45319.8</v>
      </c>
      <c r="F745" s="114" t="e">
        <f>#REF!</f>
        <v>#REF!</v>
      </c>
    </row>
    <row r="746" spans="1:6" s="7" customFormat="1" ht="22.5" hidden="1" outlineLevel="3">
      <c r="A746" s="34" t="s">
        <v>178</v>
      </c>
      <c r="B746" s="23">
        <v>951</v>
      </c>
      <c r="C746" s="60" t="s">
        <v>172</v>
      </c>
      <c r="D746" s="56">
        <v>25626</v>
      </c>
      <c r="E746" s="61">
        <f t="shared" si="13"/>
        <v>25626</v>
      </c>
      <c r="F746" s="114" t="e">
        <f>#REF!</f>
        <v>#REF!</v>
      </c>
    </row>
    <row r="747" spans="1:6" s="7" customFormat="1" ht="22.5" hidden="1" outlineLevel="5">
      <c r="A747" s="58" t="s">
        <v>180</v>
      </c>
      <c r="B747" s="23">
        <v>951</v>
      </c>
      <c r="C747" s="60" t="s">
        <v>172</v>
      </c>
      <c r="D747" s="56">
        <v>20000</v>
      </c>
      <c r="E747" s="61">
        <f t="shared" si="13"/>
        <v>20000</v>
      </c>
      <c r="F747" s="114" t="e">
        <f>#REF!</f>
        <v>#REF!</v>
      </c>
    </row>
    <row r="748" spans="1:6" s="7" customFormat="1" ht="15.75" hidden="1" outlineLevel="6">
      <c r="A748" s="58" t="s">
        <v>181</v>
      </c>
      <c r="B748" s="23">
        <v>951</v>
      </c>
      <c r="C748" s="60" t="s">
        <v>172</v>
      </c>
      <c r="D748" s="56">
        <v>20000</v>
      </c>
      <c r="E748" s="61">
        <f t="shared" si="13"/>
        <v>20000</v>
      </c>
      <c r="F748" s="114" t="e">
        <f>#REF!</f>
        <v>#REF!</v>
      </c>
    </row>
    <row r="749" spans="1:6" s="7" customFormat="1" ht="22.5" hidden="1" outlineLevel="7">
      <c r="A749" s="58" t="s">
        <v>182</v>
      </c>
      <c r="B749" s="23">
        <v>951</v>
      </c>
      <c r="C749" s="63" t="s">
        <v>172</v>
      </c>
      <c r="D749" s="64">
        <v>20000</v>
      </c>
      <c r="E749" s="61">
        <f t="shared" si="13"/>
        <v>20000</v>
      </c>
      <c r="F749" s="114" t="e">
        <f>#REF!</f>
        <v>#REF!</v>
      </c>
    </row>
    <row r="750" spans="1:6" s="7" customFormat="1" ht="22.5" hidden="1" outlineLevel="5">
      <c r="A750" s="34" t="s">
        <v>183</v>
      </c>
      <c r="B750" s="23">
        <v>951</v>
      </c>
      <c r="C750" s="60" t="s">
        <v>172</v>
      </c>
      <c r="D750" s="56">
        <v>5626</v>
      </c>
      <c r="E750" s="61">
        <f t="shared" si="13"/>
        <v>5626</v>
      </c>
      <c r="F750" s="114" t="e">
        <f>#REF!</f>
        <v>#REF!</v>
      </c>
    </row>
    <row r="751" spans="1:6" s="7" customFormat="1" ht="15.75" hidden="1" outlineLevel="6">
      <c r="A751" s="58" t="s">
        <v>96</v>
      </c>
      <c r="B751" s="23">
        <v>951</v>
      </c>
      <c r="C751" s="60" t="s">
        <v>172</v>
      </c>
      <c r="D751" s="56">
        <v>5626</v>
      </c>
      <c r="E751" s="61">
        <f t="shared" si="13"/>
        <v>5626</v>
      </c>
      <c r="F751" s="114" t="e">
        <f>#REF!</f>
        <v>#REF!</v>
      </c>
    </row>
    <row r="752" spans="1:6" s="7" customFormat="1" ht="15.75" hidden="1" outlineLevel="7">
      <c r="A752" s="58" t="s">
        <v>177</v>
      </c>
      <c r="B752" s="23">
        <v>951</v>
      </c>
      <c r="C752" s="63" t="s">
        <v>172</v>
      </c>
      <c r="D752" s="64">
        <v>5626</v>
      </c>
      <c r="E752" s="61">
        <f t="shared" si="13"/>
        <v>5626</v>
      </c>
      <c r="F752" s="114" t="e">
        <f>#REF!</f>
        <v>#REF!</v>
      </c>
    </row>
    <row r="753" spans="1:6" s="7" customFormat="1" ht="22.5" hidden="1" outlineLevel="1">
      <c r="A753" s="34" t="s">
        <v>178</v>
      </c>
      <c r="B753" s="23">
        <v>951</v>
      </c>
      <c r="C753" s="60" t="s">
        <v>185</v>
      </c>
      <c r="D753" s="56">
        <v>1164864.2</v>
      </c>
      <c r="E753" s="61">
        <f t="shared" si="13"/>
        <v>1164864.2</v>
      </c>
      <c r="F753" s="114" t="e">
        <f>#REF!</f>
        <v>#REF!</v>
      </c>
    </row>
    <row r="754" spans="1:6" s="7" customFormat="1" ht="15.75" hidden="1" outlineLevel="2">
      <c r="A754" s="58" t="s">
        <v>184</v>
      </c>
      <c r="B754" s="23">
        <v>951</v>
      </c>
      <c r="C754" s="60" t="s">
        <v>185</v>
      </c>
      <c r="D754" s="56">
        <v>30049.200000000001</v>
      </c>
      <c r="E754" s="61">
        <f t="shared" si="13"/>
        <v>30049.200000000001</v>
      </c>
      <c r="F754" s="114" t="e">
        <f>#REF!</f>
        <v>#REF!</v>
      </c>
    </row>
    <row r="755" spans="1:6" s="7" customFormat="1" ht="22.5" hidden="1" outlineLevel="3">
      <c r="A755" s="58" t="s">
        <v>10</v>
      </c>
      <c r="B755" s="23">
        <v>951</v>
      </c>
      <c r="C755" s="60" t="s">
        <v>185</v>
      </c>
      <c r="D755" s="56">
        <v>3698.1</v>
      </c>
      <c r="E755" s="61">
        <f t="shared" si="13"/>
        <v>3698.1</v>
      </c>
      <c r="F755" s="114" t="e">
        <f>#REF!</f>
        <v>#REF!</v>
      </c>
    </row>
    <row r="756" spans="1:6" s="7" customFormat="1" ht="22.5" hidden="1" outlineLevel="5">
      <c r="A756" s="58" t="s">
        <v>51</v>
      </c>
      <c r="B756" s="23">
        <v>951</v>
      </c>
      <c r="C756" s="60" t="s">
        <v>185</v>
      </c>
      <c r="D756" s="56">
        <v>3698.1</v>
      </c>
      <c r="E756" s="61">
        <f t="shared" si="13"/>
        <v>3698.1</v>
      </c>
      <c r="F756" s="114" t="e">
        <f>#REF!</f>
        <v>#REF!</v>
      </c>
    </row>
    <row r="757" spans="1:6" s="7" customFormat="1" ht="33.75" hidden="1" outlineLevel="6">
      <c r="A757" s="58" t="s">
        <v>13</v>
      </c>
      <c r="B757" s="23">
        <v>951</v>
      </c>
      <c r="C757" s="60" t="s">
        <v>185</v>
      </c>
      <c r="D757" s="56">
        <v>3698.1</v>
      </c>
      <c r="E757" s="61">
        <f t="shared" si="13"/>
        <v>3698.1</v>
      </c>
      <c r="F757" s="114" t="e">
        <f>#REF!</f>
        <v>#REF!</v>
      </c>
    </row>
    <row r="758" spans="1:6" s="7" customFormat="1" ht="15.75" hidden="1" outlineLevel="7">
      <c r="A758" s="58" t="s">
        <v>15</v>
      </c>
      <c r="B758" s="23">
        <v>951</v>
      </c>
      <c r="C758" s="63" t="s">
        <v>185</v>
      </c>
      <c r="D758" s="64">
        <v>3698.1</v>
      </c>
      <c r="E758" s="61">
        <f t="shared" si="13"/>
        <v>3698.1</v>
      </c>
      <c r="F758" s="114" t="e">
        <f>#REF!</f>
        <v>#REF!</v>
      </c>
    </row>
    <row r="759" spans="1:6" s="7" customFormat="1" ht="15.75" hidden="1" outlineLevel="3">
      <c r="A759" s="34" t="s">
        <v>17</v>
      </c>
      <c r="B759" s="23">
        <v>951</v>
      </c>
      <c r="C759" s="60" t="s">
        <v>185</v>
      </c>
      <c r="D759" s="56">
        <v>26351.1</v>
      </c>
      <c r="E759" s="61">
        <f t="shared" si="13"/>
        <v>26351.1</v>
      </c>
      <c r="F759" s="114" t="e">
        <f>#REF!</f>
        <v>#REF!</v>
      </c>
    </row>
    <row r="760" spans="1:6" s="7" customFormat="1" ht="15.75" hidden="1" outlineLevel="5">
      <c r="A760" s="58" t="s">
        <v>21</v>
      </c>
      <c r="B760" s="23">
        <v>951</v>
      </c>
      <c r="C760" s="60" t="s">
        <v>185</v>
      </c>
      <c r="D760" s="56">
        <v>24748.799999999999</v>
      </c>
      <c r="E760" s="61">
        <f t="shared" si="13"/>
        <v>24748.799999999999</v>
      </c>
      <c r="F760" s="114" t="e">
        <f>#REF!</f>
        <v>#REF!</v>
      </c>
    </row>
    <row r="761" spans="1:6" s="7" customFormat="1" ht="33.75" hidden="1" outlineLevel="6">
      <c r="A761" s="58" t="s">
        <v>13</v>
      </c>
      <c r="B761" s="23">
        <v>951</v>
      </c>
      <c r="C761" s="60" t="s">
        <v>185</v>
      </c>
      <c r="D761" s="56">
        <v>24748.799999999999</v>
      </c>
      <c r="E761" s="61">
        <f t="shared" si="13"/>
        <v>24748.799999999999</v>
      </c>
      <c r="F761" s="114" t="e">
        <f>#REF!</f>
        <v>#REF!</v>
      </c>
    </row>
    <row r="762" spans="1:6" s="7" customFormat="1" ht="15.75" hidden="1" outlineLevel="7">
      <c r="A762" s="58" t="s">
        <v>15</v>
      </c>
      <c r="B762" s="23">
        <v>951</v>
      </c>
      <c r="C762" s="63" t="s">
        <v>185</v>
      </c>
      <c r="D762" s="64">
        <v>24739.200000000001</v>
      </c>
      <c r="E762" s="61">
        <f t="shared" si="13"/>
        <v>24739.200000000001</v>
      </c>
      <c r="F762" s="114" t="e">
        <f>#REF!</f>
        <v>#REF!</v>
      </c>
    </row>
    <row r="763" spans="1:6" s="7" customFormat="1" ht="15.75" hidden="1" outlineLevel="7">
      <c r="A763" s="34" t="s">
        <v>17</v>
      </c>
      <c r="B763" s="23">
        <v>951</v>
      </c>
      <c r="C763" s="63" t="s">
        <v>185</v>
      </c>
      <c r="D763" s="64">
        <v>9.6</v>
      </c>
      <c r="E763" s="61">
        <f t="shared" si="13"/>
        <v>9.6</v>
      </c>
      <c r="F763" s="114" t="e">
        <f>#REF!</f>
        <v>#REF!</v>
      </c>
    </row>
    <row r="764" spans="1:6" s="7" customFormat="1" ht="15.75" hidden="1" outlineLevel="5">
      <c r="A764" s="34" t="s">
        <v>22</v>
      </c>
      <c r="B764" s="23">
        <v>951</v>
      </c>
      <c r="C764" s="60" t="s">
        <v>185</v>
      </c>
      <c r="D764" s="56">
        <v>1599.4</v>
      </c>
      <c r="E764" s="61">
        <f t="shared" si="13"/>
        <v>1599.4</v>
      </c>
      <c r="F764" s="114" t="e">
        <f>#REF!</f>
        <v>#REF!</v>
      </c>
    </row>
    <row r="765" spans="1:6" s="7" customFormat="1" ht="15.75" hidden="1" outlineLevel="6">
      <c r="A765" s="58" t="s">
        <v>24</v>
      </c>
      <c r="B765" s="23">
        <v>951</v>
      </c>
      <c r="C765" s="60" t="s">
        <v>185</v>
      </c>
      <c r="D765" s="56">
        <v>1599.4</v>
      </c>
      <c r="E765" s="61">
        <f t="shared" si="13"/>
        <v>1599.4</v>
      </c>
      <c r="F765" s="114" t="e">
        <f>#REF!</f>
        <v>#REF!</v>
      </c>
    </row>
    <row r="766" spans="1:6" s="7" customFormat="1" ht="15.75" hidden="1" outlineLevel="7">
      <c r="A766" s="58" t="s">
        <v>26</v>
      </c>
      <c r="B766" s="23">
        <v>951</v>
      </c>
      <c r="C766" s="63" t="s">
        <v>185</v>
      </c>
      <c r="D766" s="64">
        <v>844.8</v>
      </c>
      <c r="E766" s="61">
        <f t="shared" si="13"/>
        <v>844.8</v>
      </c>
      <c r="F766" s="114" t="e">
        <f>#REF!</f>
        <v>#REF!</v>
      </c>
    </row>
    <row r="767" spans="1:6" s="7" customFormat="1" ht="15.75" hidden="1" outlineLevel="7">
      <c r="A767" s="34" t="s">
        <v>28</v>
      </c>
      <c r="B767" s="23">
        <v>951</v>
      </c>
      <c r="C767" s="63" t="s">
        <v>185</v>
      </c>
      <c r="D767" s="64">
        <v>754.6</v>
      </c>
      <c r="E767" s="61">
        <f t="shared" si="13"/>
        <v>754.6</v>
      </c>
      <c r="F767" s="114" t="e">
        <f>#REF!</f>
        <v>#REF!</v>
      </c>
    </row>
    <row r="768" spans="1:6" s="7" customFormat="1" ht="15.75" hidden="1" outlineLevel="5">
      <c r="A768" s="34" t="s">
        <v>30</v>
      </c>
      <c r="B768" s="23">
        <v>951</v>
      </c>
      <c r="C768" s="60" t="s">
        <v>185</v>
      </c>
      <c r="D768" s="56">
        <v>2.9</v>
      </c>
      <c r="E768" s="61">
        <f t="shared" si="13"/>
        <v>2.9</v>
      </c>
      <c r="F768" s="114" t="e">
        <f>#REF!</f>
        <v>#REF!</v>
      </c>
    </row>
    <row r="769" spans="1:6" s="7" customFormat="1" ht="15.75" hidden="1" outlineLevel="6">
      <c r="A769" s="58" t="s">
        <v>43</v>
      </c>
      <c r="B769" s="23">
        <v>951</v>
      </c>
      <c r="C769" s="60" t="s">
        <v>185</v>
      </c>
      <c r="D769" s="56">
        <v>2.9</v>
      </c>
      <c r="E769" s="61">
        <f t="shared" si="13"/>
        <v>2.9</v>
      </c>
      <c r="F769" s="114" t="e">
        <f>#REF!</f>
        <v>#REF!</v>
      </c>
    </row>
    <row r="770" spans="1:6" s="7" customFormat="1" ht="15.75" hidden="1" outlineLevel="7">
      <c r="A770" s="58" t="s">
        <v>45</v>
      </c>
      <c r="B770" s="23">
        <v>951</v>
      </c>
      <c r="C770" s="63" t="s">
        <v>185</v>
      </c>
      <c r="D770" s="64">
        <v>2.9</v>
      </c>
      <c r="E770" s="61">
        <f t="shared" si="13"/>
        <v>2.9</v>
      </c>
      <c r="F770" s="114" t="e">
        <f>#REF!</f>
        <v>#REF!</v>
      </c>
    </row>
    <row r="771" spans="1:6" s="7" customFormat="1" ht="15.75" hidden="1" outlineLevel="2">
      <c r="A771" s="34" t="s">
        <v>47</v>
      </c>
      <c r="B771" s="23">
        <v>951</v>
      </c>
      <c r="C771" s="60" t="s">
        <v>185</v>
      </c>
      <c r="D771" s="56">
        <v>800303.2</v>
      </c>
      <c r="E771" s="61">
        <f t="shared" si="13"/>
        <v>800303.2</v>
      </c>
      <c r="F771" s="114" t="e">
        <f>#REF!</f>
        <v>#REF!</v>
      </c>
    </row>
    <row r="772" spans="1:6" s="7" customFormat="1" ht="15.75" hidden="1" outlineLevel="3">
      <c r="A772" s="58" t="s">
        <v>186</v>
      </c>
      <c r="B772" s="23">
        <v>951</v>
      </c>
      <c r="C772" s="60" t="s">
        <v>185</v>
      </c>
      <c r="D772" s="56">
        <v>800303.2</v>
      </c>
      <c r="E772" s="61">
        <f t="shared" si="13"/>
        <v>800303.2</v>
      </c>
      <c r="F772" s="114" t="e">
        <f>#REF!</f>
        <v>#REF!</v>
      </c>
    </row>
    <row r="773" spans="1:6" s="7" customFormat="1" ht="15.75" hidden="1" outlineLevel="4">
      <c r="A773" s="58" t="s">
        <v>187</v>
      </c>
      <c r="B773" s="23">
        <v>951</v>
      </c>
      <c r="C773" s="60" t="s">
        <v>185</v>
      </c>
      <c r="D773" s="56">
        <v>759493.1</v>
      </c>
      <c r="E773" s="61">
        <f t="shared" si="13"/>
        <v>759493.1</v>
      </c>
      <c r="F773" s="114" t="e">
        <f>#REF!</f>
        <v>#REF!</v>
      </c>
    </row>
    <row r="774" spans="1:6" s="7" customFormat="1" ht="22.5" hidden="1" outlineLevel="5">
      <c r="A774" s="58" t="s">
        <v>188</v>
      </c>
      <c r="B774" s="23">
        <v>951</v>
      </c>
      <c r="C774" s="60" t="s">
        <v>185</v>
      </c>
      <c r="D774" s="56">
        <v>463005.3</v>
      </c>
      <c r="E774" s="61">
        <f t="shared" si="13"/>
        <v>463005.3</v>
      </c>
      <c r="F774" s="114" t="e">
        <f>#REF!</f>
        <v>#REF!</v>
      </c>
    </row>
    <row r="775" spans="1:6" s="7" customFormat="1" ht="33.75" hidden="1" outlineLevel="6">
      <c r="A775" s="58" t="s">
        <v>13</v>
      </c>
      <c r="B775" s="23">
        <v>951</v>
      </c>
      <c r="C775" s="60" t="s">
        <v>185</v>
      </c>
      <c r="D775" s="56">
        <v>463005.3</v>
      </c>
      <c r="E775" s="61">
        <f t="shared" si="13"/>
        <v>463005.3</v>
      </c>
      <c r="F775" s="114" t="e">
        <f>#REF!</f>
        <v>#REF!</v>
      </c>
    </row>
    <row r="776" spans="1:6" s="7" customFormat="1" ht="15.75" hidden="1" outlineLevel="7">
      <c r="A776" s="58" t="s">
        <v>15</v>
      </c>
      <c r="B776" s="23">
        <v>951</v>
      </c>
      <c r="C776" s="63" t="s">
        <v>185</v>
      </c>
      <c r="D776" s="64">
        <v>460444.3</v>
      </c>
      <c r="E776" s="61">
        <f t="shared" si="13"/>
        <v>460444.3</v>
      </c>
      <c r="F776" s="114" t="e">
        <f>#REF!</f>
        <v>#REF!</v>
      </c>
    </row>
    <row r="777" spans="1:6" s="7" customFormat="1" ht="15.75" hidden="1" outlineLevel="7">
      <c r="A777" s="34" t="s">
        <v>17</v>
      </c>
      <c r="B777" s="23">
        <v>951</v>
      </c>
      <c r="C777" s="63" t="s">
        <v>185</v>
      </c>
      <c r="D777" s="64">
        <v>2561</v>
      </c>
      <c r="E777" s="61">
        <f t="shared" si="13"/>
        <v>2561</v>
      </c>
      <c r="F777" s="114" t="e">
        <f>#REF!</f>
        <v>#REF!</v>
      </c>
    </row>
    <row r="778" spans="1:6" s="7" customFormat="1" ht="15.75" hidden="1" outlineLevel="5">
      <c r="A778" s="34" t="s">
        <v>22</v>
      </c>
      <c r="B778" s="23">
        <v>951</v>
      </c>
      <c r="C778" s="60" t="s">
        <v>185</v>
      </c>
      <c r="D778" s="56">
        <v>83949</v>
      </c>
      <c r="E778" s="61">
        <f t="shared" si="13"/>
        <v>83949</v>
      </c>
      <c r="F778" s="114" t="e">
        <f>#REF!</f>
        <v>#REF!</v>
      </c>
    </row>
    <row r="779" spans="1:6" s="7" customFormat="1" ht="15.75" hidden="1" outlineLevel="6">
      <c r="A779" s="58" t="s">
        <v>24</v>
      </c>
      <c r="B779" s="23">
        <v>951</v>
      </c>
      <c r="C779" s="60" t="s">
        <v>185</v>
      </c>
      <c r="D779" s="56">
        <v>83949</v>
      </c>
      <c r="E779" s="61">
        <f t="shared" si="13"/>
        <v>83949</v>
      </c>
      <c r="F779" s="114" t="e">
        <f>#REF!</f>
        <v>#REF!</v>
      </c>
    </row>
    <row r="780" spans="1:6" s="7" customFormat="1" ht="15.75" hidden="1" outlineLevel="7">
      <c r="A780" s="58" t="s">
        <v>26</v>
      </c>
      <c r="B780" s="23">
        <v>951</v>
      </c>
      <c r="C780" s="63" t="s">
        <v>185</v>
      </c>
      <c r="D780" s="64">
        <v>11251.3</v>
      </c>
      <c r="E780" s="61">
        <f t="shared" si="13"/>
        <v>11251.3</v>
      </c>
      <c r="F780" s="114" t="e">
        <f>#REF!</f>
        <v>#REF!</v>
      </c>
    </row>
    <row r="781" spans="1:6" s="7" customFormat="1" ht="15.75" hidden="1" outlineLevel="7">
      <c r="A781" s="34" t="s">
        <v>28</v>
      </c>
      <c r="B781" s="23">
        <v>951</v>
      </c>
      <c r="C781" s="63" t="s">
        <v>185</v>
      </c>
      <c r="D781" s="64">
        <v>72697.7</v>
      </c>
      <c r="E781" s="61">
        <f t="shared" si="13"/>
        <v>72697.7</v>
      </c>
      <c r="F781" s="114" t="e">
        <f>#REF!</f>
        <v>#REF!</v>
      </c>
    </row>
    <row r="782" spans="1:6" s="7" customFormat="1" ht="15.75" hidden="1" outlineLevel="5">
      <c r="A782" s="34" t="s">
        <v>30</v>
      </c>
      <c r="B782" s="23">
        <v>951</v>
      </c>
      <c r="C782" s="60" t="s">
        <v>185</v>
      </c>
      <c r="D782" s="56">
        <v>211861.6</v>
      </c>
      <c r="E782" s="61">
        <f t="shared" si="13"/>
        <v>211861.6</v>
      </c>
      <c r="F782" s="114" t="e">
        <f>#REF!</f>
        <v>#REF!</v>
      </c>
    </row>
    <row r="783" spans="1:6" s="7" customFormat="1" ht="22.5" hidden="1" outlineLevel="6">
      <c r="A783" s="58" t="s">
        <v>101</v>
      </c>
      <c r="B783" s="23">
        <v>951</v>
      </c>
      <c r="C783" s="60" t="s">
        <v>185</v>
      </c>
      <c r="D783" s="56">
        <v>154129.60000000001</v>
      </c>
      <c r="E783" s="61">
        <f t="shared" si="13"/>
        <v>154129.60000000001</v>
      </c>
      <c r="F783" s="114" t="e">
        <f>#REF!</f>
        <v>#REF!</v>
      </c>
    </row>
    <row r="784" spans="1:6" s="7" customFormat="1" ht="15.75" hidden="1" outlineLevel="7">
      <c r="A784" s="58" t="s">
        <v>132</v>
      </c>
      <c r="B784" s="23">
        <v>951</v>
      </c>
      <c r="C784" s="63" t="s">
        <v>185</v>
      </c>
      <c r="D784" s="64">
        <v>154129.60000000001</v>
      </c>
      <c r="E784" s="61">
        <f t="shared" si="13"/>
        <v>154129.60000000001</v>
      </c>
      <c r="F784" s="114" t="e">
        <f>#REF!</f>
        <v>#REF!</v>
      </c>
    </row>
    <row r="785" spans="1:6" s="7" customFormat="1" ht="22.5" hidden="1" outlineLevel="6">
      <c r="A785" s="34" t="s">
        <v>133</v>
      </c>
      <c r="B785" s="23">
        <v>951</v>
      </c>
      <c r="C785" s="60" t="s">
        <v>185</v>
      </c>
      <c r="D785" s="56">
        <v>57732</v>
      </c>
      <c r="E785" s="61">
        <f t="shared" si="13"/>
        <v>57732</v>
      </c>
      <c r="F785" s="114" t="e">
        <f>#REF!</f>
        <v>#REF!</v>
      </c>
    </row>
    <row r="786" spans="1:6" s="7" customFormat="1" ht="15.75" hidden="1" outlineLevel="7">
      <c r="A786" s="58" t="s">
        <v>102</v>
      </c>
      <c r="B786" s="23">
        <v>951</v>
      </c>
      <c r="C786" s="63" t="s">
        <v>185</v>
      </c>
      <c r="D786" s="64">
        <v>57732</v>
      </c>
      <c r="E786" s="61">
        <f t="shared" si="13"/>
        <v>57732</v>
      </c>
      <c r="F786" s="114" t="e">
        <f>#REF!</f>
        <v>#REF!</v>
      </c>
    </row>
    <row r="787" spans="1:6" s="7" customFormat="1" ht="22.5" hidden="1" outlineLevel="5">
      <c r="A787" s="34" t="s">
        <v>103</v>
      </c>
      <c r="B787" s="23">
        <v>951</v>
      </c>
      <c r="C787" s="60" t="s">
        <v>185</v>
      </c>
      <c r="D787" s="56">
        <v>677.2</v>
      </c>
      <c r="E787" s="61">
        <f t="shared" si="13"/>
        <v>677.2</v>
      </c>
      <c r="F787" s="114" t="e">
        <f>#REF!</f>
        <v>#REF!</v>
      </c>
    </row>
    <row r="788" spans="1:6" s="7" customFormat="1" ht="15.75" hidden="1" outlineLevel="6">
      <c r="A788" s="58" t="s">
        <v>43</v>
      </c>
      <c r="B788" s="23">
        <v>951</v>
      </c>
      <c r="C788" s="60" t="s">
        <v>185</v>
      </c>
      <c r="D788" s="56">
        <v>677.2</v>
      </c>
      <c r="E788" s="61">
        <f t="shared" si="13"/>
        <v>677.2</v>
      </c>
      <c r="F788" s="114" t="e">
        <f>#REF!</f>
        <v>#REF!</v>
      </c>
    </row>
    <row r="789" spans="1:6" s="7" customFormat="1" ht="15.75" hidden="1" outlineLevel="7">
      <c r="A789" s="58" t="s">
        <v>45</v>
      </c>
      <c r="B789" s="23">
        <v>951</v>
      </c>
      <c r="C789" s="63" t="s">
        <v>185</v>
      </c>
      <c r="D789" s="64">
        <v>677.2</v>
      </c>
      <c r="E789" s="61">
        <f t="shared" si="13"/>
        <v>677.2</v>
      </c>
      <c r="F789" s="114" t="e">
        <f>#REF!</f>
        <v>#REF!</v>
      </c>
    </row>
    <row r="790" spans="1:6" s="7" customFormat="1" ht="15.75" hidden="1" outlineLevel="4">
      <c r="A790" s="34" t="s">
        <v>47</v>
      </c>
      <c r="B790" s="23">
        <v>951</v>
      </c>
      <c r="C790" s="60" t="s">
        <v>185</v>
      </c>
      <c r="D790" s="56">
        <v>40810.1</v>
      </c>
      <c r="E790" s="61">
        <f t="shared" ref="E790:E853" si="14">D790</f>
        <v>40810.1</v>
      </c>
      <c r="F790" s="114" t="e">
        <f>#REF!</f>
        <v>#REF!</v>
      </c>
    </row>
    <row r="791" spans="1:6" s="7" customFormat="1" ht="22.5" hidden="1" outlineLevel="5">
      <c r="A791" s="58" t="s">
        <v>189</v>
      </c>
      <c r="B791" s="23">
        <v>951</v>
      </c>
      <c r="C791" s="60" t="s">
        <v>185</v>
      </c>
      <c r="D791" s="56">
        <v>40810.1</v>
      </c>
      <c r="E791" s="61">
        <f t="shared" si="14"/>
        <v>40810.1</v>
      </c>
      <c r="F791" s="114" t="e">
        <f>#REF!</f>
        <v>#REF!</v>
      </c>
    </row>
    <row r="792" spans="1:6" s="7" customFormat="1" ht="33.75" hidden="1" outlineLevel="6">
      <c r="A792" s="58" t="s">
        <v>13</v>
      </c>
      <c r="B792" s="23">
        <v>951</v>
      </c>
      <c r="C792" s="60" t="s">
        <v>185</v>
      </c>
      <c r="D792" s="56">
        <v>40810.1</v>
      </c>
      <c r="E792" s="61">
        <f t="shared" si="14"/>
        <v>40810.1</v>
      </c>
      <c r="F792" s="114" t="e">
        <f>#REF!</f>
        <v>#REF!</v>
      </c>
    </row>
    <row r="793" spans="1:6" s="7" customFormat="1" ht="15.75" hidden="1" outlineLevel="7">
      <c r="A793" s="58" t="s">
        <v>15</v>
      </c>
      <c r="B793" s="23">
        <v>951</v>
      </c>
      <c r="C793" s="63" t="s">
        <v>185</v>
      </c>
      <c r="D793" s="64">
        <v>40810.1</v>
      </c>
      <c r="E793" s="61">
        <f t="shared" si="14"/>
        <v>40810.1</v>
      </c>
      <c r="F793" s="114" t="e">
        <f>#REF!</f>
        <v>#REF!</v>
      </c>
    </row>
    <row r="794" spans="1:6" s="7" customFormat="1" ht="15.75" hidden="1" outlineLevel="2">
      <c r="A794" s="34" t="s">
        <v>17</v>
      </c>
      <c r="B794" s="23">
        <v>951</v>
      </c>
      <c r="C794" s="60" t="s">
        <v>185</v>
      </c>
      <c r="D794" s="56">
        <v>334511.8</v>
      </c>
      <c r="E794" s="61">
        <f t="shared" si="14"/>
        <v>334511.8</v>
      </c>
      <c r="F794" s="114" t="e">
        <f>#REF!</f>
        <v>#REF!</v>
      </c>
    </row>
    <row r="795" spans="1:6" s="7" customFormat="1" ht="15.75" hidden="1" outlineLevel="3">
      <c r="A795" s="58" t="s">
        <v>114</v>
      </c>
      <c r="B795" s="23">
        <v>951</v>
      </c>
      <c r="C795" s="60" t="s">
        <v>185</v>
      </c>
      <c r="D795" s="56">
        <v>334511.8</v>
      </c>
      <c r="E795" s="61">
        <f t="shared" si="14"/>
        <v>334511.8</v>
      </c>
      <c r="F795" s="114" t="e">
        <f>#REF!</f>
        <v>#REF!</v>
      </c>
    </row>
    <row r="796" spans="1:6" s="7" customFormat="1" ht="22.5" hidden="1" outlineLevel="5">
      <c r="A796" s="58" t="s">
        <v>190</v>
      </c>
      <c r="B796" s="23">
        <v>951</v>
      </c>
      <c r="C796" s="60" t="s">
        <v>185</v>
      </c>
      <c r="D796" s="56">
        <v>115382.8</v>
      </c>
      <c r="E796" s="61">
        <f t="shared" si="14"/>
        <v>115382.8</v>
      </c>
      <c r="F796" s="114" t="e">
        <f>#REF!</f>
        <v>#REF!</v>
      </c>
    </row>
    <row r="797" spans="1:6" s="7" customFormat="1" ht="15.75" hidden="1" outlineLevel="6">
      <c r="A797" s="58" t="s">
        <v>24</v>
      </c>
      <c r="B797" s="23">
        <v>951</v>
      </c>
      <c r="C797" s="60" t="s">
        <v>185</v>
      </c>
      <c r="D797" s="56">
        <v>115382.8</v>
      </c>
      <c r="E797" s="61">
        <f t="shared" si="14"/>
        <v>115382.8</v>
      </c>
      <c r="F797" s="114" t="e">
        <f>#REF!</f>
        <v>#REF!</v>
      </c>
    </row>
    <row r="798" spans="1:6" s="7" customFormat="1" ht="15.75" hidden="1" outlineLevel="7">
      <c r="A798" s="58" t="s">
        <v>26</v>
      </c>
      <c r="B798" s="23">
        <v>951</v>
      </c>
      <c r="C798" s="63" t="s">
        <v>185</v>
      </c>
      <c r="D798" s="64">
        <v>989</v>
      </c>
      <c r="E798" s="61">
        <f t="shared" si="14"/>
        <v>989</v>
      </c>
      <c r="F798" s="114" t="e">
        <f>#REF!</f>
        <v>#REF!</v>
      </c>
    </row>
    <row r="799" spans="1:6" s="7" customFormat="1" ht="15.75" hidden="1" outlineLevel="7">
      <c r="A799" s="34" t="s">
        <v>28</v>
      </c>
      <c r="B799" s="23">
        <v>951</v>
      </c>
      <c r="C799" s="63" t="s">
        <v>185</v>
      </c>
      <c r="D799" s="64">
        <v>114393.8</v>
      </c>
      <c r="E799" s="61">
        <f t="shared" si="14"/>
        <v>114393.8</v>
      </c>
      <c r="F799" s="114" t="e">
        <f>#REF!</f>
        <v>#REF!</v>
      </c>
    </row>
    <row r="800" spans="1:6" s="7" customFormat="1" ht="15.75" hidden="1" outlineLevel="5">
      <c r="A800" s="34" t="s">
        <v>30</v>
      </c>
      <c r="B800" s="23">
        <v>951</v>
      </c>
      <c r="C800" s="60" t="s">
        <v>185</v>
      </c>
      <c r="D800" s="56">
        <v>219129</v>
      </c>
      <c r="E800" s="61">
        <f t="shared" si="14"/>
        <v>219129</v>
      </c>
      <c r="F800" s="114" t="e">
        <f>#REF!</f>
        <v>#REF!</v>
      </c>
    </row>
    <row r="801" spans="1:6" s="7" customFormat="1" ht="22.5" hidden="1" outlineLevel="6">
      <c r="A801" s="58" t="s">
        <v>101</v>
      </c>
      <c r="B801" s="23">
        <v>951</v>
      </c>
      <c r="C801" s="60" t="s">
        <v>185</v>
      </c>
      <c r="D801" s="56">
        <v>154053</v>
      </c>
      <c r="E801" s="61">
        <f t="shared" si="14"/>
        <v>154053</v>
      </c>
      <c r="F801" s="114" t="e">
        <f>#REF!</f>
        <v>#REF!</v>
      </c>
    </row>
    <row r="802" spans="1:6" s="7" customFormat="1" ht="15.75" hidden="1" outlineLevel="7">
      <c r="A802" s="58" t="s">
        <v>132</v>
      </c>
      <c r="B802" s="23">
        <v>951</v>
      </c>
      <c r="C802" s="63" t="s">
        <v>185</v>
      </c>
      <c r="D802" s="64">
        <v>154053</v>
      </c>
      <c r="E802" s="61">
        <f t="shared" si="14"/>
        <v>154053</v>
      </c>
      <c r="F802" s="114" t="e">
        <f>#REF!</f>
        <v>#REF!</v>
      </c>
    </row>
    <row r="803" spans="1:6" s="7" customFormat="1" ht="22.5" hidden="1" outlineLevel="6">
      <c r="A803" s="34" t="s">
        <v>133</v>
      </c>
      <c r="B803" s="23">
        <v>951</v>
      </c>
      <c r="C803" s="60" t="s">
        <v>185</v>
      </c>
      <c r="D803" s="56">
        <v>65076</v>
      </c>
      <c r="E803" s="61">
        <f t="shared" si="14"/>
        <v>65076</v>
      </c>
      <c r="F803" s="114" t="e">
        <f>#REF!</f>
        <v>#REF!</v>
      </c>
    </row>
    <row r="804" spans="1:6" s="7" customFormat="1" ht="15.75" hidden="1" outlineLevel="7">
      <c r="A804" s="58" t="s">
        <v>102</v>
      </c>
      <c r="B804" s="23">
        <v>951</v>
      </c>
      <c r="C804" s="63" t="s">
        <v>185</v>
      </c>
      <c r="D804" s="64">
        <v>65076</v>
      </c>
      <c r="E804" s="61">
        <f t="shared" si="14"/>
        <v>65076</v>
      </c>
      <c r="F804" s="114" t="e">
        <f>#REF!</f>
        <v>#REF!</v>
      </c>
    </row>
    <row r="805" spans="1:6" s="7" customFormat="1" ht="15.75" hidden="1" outlineLevel="2">
      <c r="A805" s="58" t="s">
        <v>73</v>
      </c>
      <c r="B805" s="23">
        <v>951</v>
      </c>
      <c r="C805" s="60" t="s">
        <v>142</v>
      </c>
      <c r="D805" s="56">
        <v>335788</v>
      </c>
      <c r="E805" s="61">
        <f t="shared" si="14"/>
        <v>335788</v>
      </c>
      <c r="F805" s="114" t="e">
        <f>#REF!</f>
        <v>#REF!</v>
      </c>
    </row>
    <row r="806" spans="1:6" s="7" customFormat="1" ht="22.5" hidden="1" outlineLevel="3">
      <c r="A806" s="58" t="s">
        <v>10</v>
      </c>
      <c r="B806" s="23">
        <v>951</v>
      </c>
      <c r="C806" s="60" t="s">
        <v>142</v>
      </c>
      <c r="D806" s="56">
        <v>9112.9</v>
      </c>
      <c r="E806" s="61">
        <f t="shared" si="14"/>
        <v>9112.9</v>
      </c>
      <c r="F806" s="114" t="e">
        <f>#REF!</f>
        <v>#REF!</v>
      </c>
    </row>
    <row r="807" spans="1:6" s="7" customFormat="1" ht="15.75" hidden="1" outlineLevel="5">
      <c r="A807" s="58" t="s">
        <v>75</v>
      </c>
      <c r="B807" s="23">
        <v>951</v>
      </c>
      <c r="C807" s="60" t="s">
        <v>142</v>
      </c>
      <c r="D807" s="56">
        <v>9112.9</v>
      </c>
      <c r="E807" s="61">
        <f t="shared" si="14"/>
        <v>9112.9</v>
      </c>
      <c r="F807" s="114" t="e">
        <f>#REF!</f>
        <v>#REF!</v>
      </c>
    </row>
    <row r="808" spans="1:6" s="7" customFormat="1" ht="33.75" hidden="1" outlineLevel="6">
      <c r="A808" s="58" t="s">
        <v>13</v>
      </c>
      <c r="B808" s="23">
        <v>951</v>
      </c>
      <c r="C808" s="60" t="s">
        <v>142</v>
      </c>
      <c r="D808" s="56">
        <v>9112.9</v>
      </c>
      <c r="E808" s="61">
        <f t="shared" si="14"/>
        <v>9112.9</v>
      </c>
      <c r="F808" s="114" t="e">
        <f>#REF!</f>
        <v>#REF!</v>
      </c>
    </row>
    <row r="809" spans="1:6" s="7" customFormat="1" ht="15.75" hidden="1" outlineLevel="7">
      <c r="A809" s="58" t="s">
        <v>76</v>
      </c>
      <c r="B809" s="23">
        <v>951</v>
      </c>
      <c r="C809" s="63" t="s">
        <v>142</v>
      </c>
      <c r="D809" s="64">
        <v>9112.9</v>
      </c>
      <c r="E809" s="61">
        <f t="shared" si="14"/>
        <v>9112.9</v>
      </c>
      <c r="F809" s="114" t="e">
        <f>#REF!</f>
        <v>#REF!</v>
      </c>
    </row>
    <row r="810" spans="1:6" s="7" customFormat="1" ht="15.75" hidden="1" outlineLevel="3">
      <c r="A810" s="34" t="s">
        <v>17</v>
      </c>
      <c r="B810" s="23">
        <v>951</v>
      </c>
      <c r="C810" s="60" t="s">
        <v>142</v>
      </c>
      <c r="D810" s="56">
        <v>312885.40000000002</v>
      </c>
      <c r="E810" s="61">
        <f t="shared" si="14"/>
        <v>312885.40000000002</v>
      </c>
      <c r="F810" s="114" t="e">
        <f>#REF!</f>
        <v>#REF!</v>
      </c>
    </row>
    <row r="811" spans="1:6" s="7" customFormat="1" ht="15.75" hidden="1" outlineLevel="5">
      <c r="A811" s="34" t="s">
        <v>22</v>
      </c>
      <c r="B811" s="23">
        <v>951</v>
      </c>
      <c r="C811" s="60" t="s">
        <v>142</v>
      </c>
      <c r="D811" s="56">
        <v>287367.40000000002</v>
      </c>
      <c r="E811" s="61">
        <f t="shared" si="14"/>
        <v>287367.40000000002</v>
      </c>
      <c r="F811" s="114" t="e">
        <f>#REF!</f>
        <v>#REF!</v>
      </c>
    </row>
    <row r="812" spans="1:6" s="7" customFormat="1" ht="15.75" hidden="1" outlineLevel="6">
      <c r="A812" s="58" t="s">
        <v>24</v>
      </c>
      <c r="B812" s="23">
        <v>951</v>
      </c>
      <c r="C812" s="60" t="s">
        <v>142</v>
      </c>
      <c r="D812" s="56">
        <v>287367.40000000002</v>
      </c>
      <c r="E812" s="61">
        <f t="shared" si="14"/>
        <v>287367.40000000002</v>
      </c>
      <c r="F812" s="114" t="e">
        <f>#REF!</f>
        <v>#REF!</v>
      </c>
    </row>
    <row r="813" spans="1:6" s="7" customFormat="1" ht="15.75" hidden="1" outlineLevel="7">
      <c r="A813" s="58" t="s">
        <v>26</v>
      </c>
      <c r="B813" s="23">
        <v>951</v>
      </c>
      <c r="C813" s="63" t="s">
        <v>142</v>
      </c>
      <c r="D813" s="64">
        <v>287159.7</v>
      </c>
      <c r="E813" s="61">
        <f t="shared" si="14"/>
        <v>287159.7</v>
      </c>
      <c r="F813" s="114" t="e">
        <f>#REF!</f>
        <v>#REF!</v>
      </c>
    </row>
    <row r="814" spans="1:6" s="7" customFormat="1" ht="15.75" hidden="1" outlineLevel="7">
      <c r="A814" s="34" t="s">
        <v>28</v>
      </c>
      <c r="B814" s="23">
        <v>951</v>
      </c>
      <c r="C814" s="63" t="s">
        <v>142</v>
      </c>
      <c r="D814" s="64">
        <v>207.7</v>
      </c>
      <c r="E814" s="61">
        <f t="shared" si="14"/>
        <v>207.7</v>
      </c>
      <c r="F814" s="114" t="e">
        <f>#REF!</f>
        <v>#REF!</v>
      </c>
    </row>
    <row r="815" spans="1:6" s="7" customFormat="1" ht="15.75" hidden="1" outlineLevel="5">
      <c r="A815" s="34" t="s">
        <v>30</v>
      </c>
      <c r="B815" s="23">
        <v>951</v>
      </c>
      <c r="C815" s="60" t="s">
        <v>142</v>
      </c>
      <c r="D815" s="56">
        <v>25450.400000000001</v>
      </c>
      <c r="E815" s="61">
        <f t="shared" si="14"/>
        <v>25450.400000000001</v>
      </c>
      <c r="F815" s="114" t="e">
        <f>#REF!</f>
        <v>#REF!</v>
      </c>
    </row>
    <row r="816" spans="1:6" s="7" customFormat="1" ht="15.75" hidden="1" outlineLevel="6">
      <c r="A816" s="34" t="s">
        <v>619</v>
      </c>
      <c r="B816" s="23">
        <v>951</v>
      </c>
      <c r="C816" s="60" t="s">
        <v>142</v>
      </c>
      <c r="D816" s="56">
        <v>25450.400000000001</v>
      </c>
      <c r="E816" s="61">
        <f t="shared" si="14"/>
        <v>25450.400000000001</v>
      </c>
      <c r="F816" s="114" t="e">
        <f>#REF!</f>
        <v>#REF!</v>
      </c>
    </row>
    <row r="817" spans="1:6" s="7" customFormat="1" ht="22.5" hidden="1" outlineLevel="7">
      <c r="A817" s="34" t="s">
        <v>620</v>
      </c>
      <c r="B817" s="23">
        <v>951</v>
      </c>
      <c r="C817" s="63" t="s">
        <v>142</v>
      </c>
      <c r="D817" s="64">
        <v>6429.5</v>
      </c>
      <c r="E817" s="61">
        <f t="shared" si="14"/>
        <v>6429.5</v>
      </c>
      <c r="F817" s="114" t="e">
        <f>#REF!</f>
        <v>#REF!</v>
      </c>
    </row>
    <row r="818" spans="1:6" s="7" customFormat="1" ht="15.75" hidden="1" outlineLevel="7">
      <c r="A818" s="34" t="s">
        <v>28</v>
      </c>
      <c r="B818" s="23">
        <v>951</v>
      </c>
      <c r="C818" s="63" t="s">
        <v>142</v>
      </c>
      <c r="D818" s="64">
        <v>19020.900000000001</v>
      </c>
      <c r="E818" s="61">
        <f t="shared" si="14"/>
        <v>19020.900000000001</v>
      </c>
      <c r="F818" s="114" t="e">
        <f>#REF!</f>
        <v>#REF!</v>
      </c>
    </row>
    <row r="819" spans="1:6" s="7" customFormat="1" ht="15.75" hidden="1" outlineLevel="5">
      <c r="A819" s="34" t="s">
        <v>30</v>
      </c>
      <c r="B819" s="23">
        <v>951</v>
      </c>
      <c r="C819" s="60" t="s">
        <v>142</v>
      </c>
      <c r="D819" s="56">
        <v>67.599999999999994</v>
      </c>
      <c r="E819" s="61">
        <f t="shared" si="14"/>
        <v>67.599999999999994</v>
      </c>
      <c r="F819" s="114" t="e">
        <f>#REF!</f>
        <v>#REF!</v>
      </c>
    </row>
    <row r="820" spans="1:6" s="7" customFormat="1" ht="15.75" hidden="1" outlineLevel="6">
      <c r="A820" s="58" t="s">
        <v>43</v>
      </c>
      <c r="B820" s="23">
        <v>951</v>
      </c>
      <c r="C820" s="60" t="s">
        <v>142</v>
      </c>
      <c r="D820" s="56">
        <v>67.599999999999994</v>
      </c>
      <c r="E820" s="61">
        <f t="shared" si="14"/>
        <v>67.599999999999994</v>
      </c>
      <c r="F820" s="114" t="e">
        <f>#REF!</f>
        <v>#REF!</v>
      </c>
    </row>
    <row r="821" spans="1:6" s="7" customFormat="1" ht="15.75" hidden="1" outlineLevel="7">
      <c r="A821" s="58" t="s">
        <v>45</v>
      </c>
      <c r="B821" s="23">
        <v>951</v>
      </c>
      <c r="C821" s="63" t="s">
        <v>142</v>
      </c>
      <c r="D821" s="64">
        <v>31.4</v>
      </c>
      <c r="E821" s="61">
        <f t="shared" si="14"/>
        <v>31.4</v>
      </c>
      <c r="F821" s="114" t="e">
        <f>#REF!</f>
        <v>#REF!</v>
      </c>
    </row>
    <row r="822" spans="1:6" s="7" customFormat="1" ht="15.75" hidden="1" outlineLevel="7">
      <c r="A822" s="34" t="s">
        <v>52</v>
      </c>
      <c r="B822" s="23">
        <v>951</v>
      </c>
      <c r="C822" s="63" t="s">
        <v>142</v>
      </c>
      <c r="D822" s="64">
        <v>36.200000000000003</v>
      </c>
      <c r="E822" s="61">
        <f t="shared" si="14"/>
        <v>36.200000000000003</v>
      </c>
      <c r="F822" s="114" t="e">
        <f>#REF!</f>
        <v>#REF!</v>
      </c>
    </row>
    <row r="823" spans="1:6" s="7" customFormat="1" ht="15.75" hidden="1" outlineLevel="3" collapsed="1">
      <c r="A823" s="34" t="s">
        <v>47</v>
      </c>
      <c r="B823" s="23">
        <v>951</v>
      </c>
      <c r="C823" s="60" t="s">
        <v>142</v>
      </c>
      <c r="D823" s="56">
        <f>D824</f>
        <v>275.10000000000002</v>
      </c>
      <c r="E823" s="61">
        <f t="shared" si="14"/>
        <v>275.10000000000002</v>
      </c>
      <c r="F823" s="114" t="e">
        <f>#REF!</f>
        <v>#REF!</v>
      </c>
    </row>
    <row r="824" spans="1:6" s="7" customFormat="1" ht="22.5" hidden="1" outlineLevel="5">
      <c r="A824" s="58" t="s">
        <v>143</v>
      </c>
      <c r="B824" s="23">
        <v>951</v>
      </c>
      <c r="C824" s="60" t="s">
        <v>142</v>
      </c>
      <c r="D824" s="56">
        <f>D825</f>
        <v>275.10000000000002</v>
      </c>
      <c r="E824" s="61">
        <f t="shared" si="14"/>
        <v>275.10000000000002</v>
      </c>
      <c r="F824" s="114" t="e">
        <f>#REF!</f>
        <v>#REF!</v>
      </c>
    </row>
    <row r="825" spans="1:6" s="7" customFormat="1" ht="15.75" hidden="1" outlineLevel="6">
      <c r="A825" s="58" t="s">
        <v>96</v>
      </c>
      <c r="B825" s="23">
        <v>951</v>
      </c>
      <c r="C825" s="60" t="s">
        <v>142</v>
      </c>
      <c r="D825" s="56">
        <f>D826</f>
        <v>275.10000000000002</v>
      </c>
      <c r="E825" s="61">
        <f t="shared" si="14"/>
        <v>275.10000000000002</v>
      </c>
      <c r="F825" s="114" t="e">
        <f>#REF!</f>
        <v>#REF!</v>
      </c>
    </row>
    <row r="826" spans="1:6" s="7" customFormat="1" ht="15.75" hidden="1" outlineLevel="7">
      <c r="A826" s="58" t="s">
        <v>97</v>
      </c>
      <c r="B826" s="23">
        <v>951</v>
      </c>
      <c r="C826" s="63" t="s">
        <v>142</v>
      </c>
      <c r="D826" s="64">
        <v>275.10000000000002</v>
      </c>
      <c r="E826" s="61">
        <f t="shared" si="14"/>
        <v>275.10000000000002</v>
      </c>
      <c r="F826" s="114" t="e">
        <f>#REF!</f>
        <v>#REF!</v>
      </c>
    </row>
    <row r="827" spans="1:6" s="7" customFormat="1" ht="15.75" hidden="1" outlineLevel="3">
      <c r="A827" s="34" t="s">
        <v>97</v>
      </c>
      <c r="B827" s="23">
        <v>951</v>
      </c>
      <c r="C827" s="60" t="s">
        <v>142</v>
      </c>
      <c r="D827" s="56">
        <v>12932.1</v>
      </c>
      <c r="E827" s="61">
        <f t="shared" si="14"/>
        <v>12932.1</v>
      </c>
      <c r="F827" s="114" t="e">
        <f>#REF!</f>
        <v>#REF!</v>
      </c>
    </row>
    <row r="828" spans="1:6" s="7" customFormat="1" ht="22.5" hidden="1" outlineLevel="5">
      <c r="A828" s="58" t="s">
        <v>144</v>
      </c>
      <c r="B828" s="23">
        <v>951</v>
      </c>
      <c r="C828" s="60" t="s">
        <v>142</v>
      </c>
      <c r="D828" s="56">
        <v>12932.1</v>
      </c>
      <c r="E828" s="61">
        <f t="shared" si="14"/>
        <v>12932.1</v>
      </c>
      <c r="F828" s="114" t="e">
        <f>#REF!</f>
        <v>#REF!</v>
      </c>
    </row>
    <row r="829" spans="1:6" s="7" customFormat="1" ht="15.75" hidden="1" outlineLevel="6">
      <c r="A829" s="58" t="s">
        <v>96</v>
      </c>
      <c r="B829" s="23">
        <v>951</v>
      </c>
      <c r="C829" s="60" t="s">
        <v>142</v>
      </c>
      <c r="D829" s="56">
        <v>12932.1</v>
      </c>
      <c r="E829" s="61">
        <f t="shared" si="14"/>
        <v>12932.1</v>
      </c>
      <c r="F829" s="114" t="e">
        <f>#REF!</f>
        <v>#REF!</v>
      </c>
    </row>
    <row r="830" spans="1:6" s="7" customFormat="1" ht="15.75" hidden="1" outlineLevel="7">
      <c r="A830" s="58" t="s">
        <v>97</v>
      </c>
      <c r="B830" s="23">
        <v>951</v>
      </c>
      <c r="C830" s="63" t="s">
        <v>142</v>
      </c>
      <c r="D830" s="64">
        <v>12932.1</v>
      </c>
      <c r="E830" s="61">
        <f t="shared" si="14"/>
        <v>12932.1</v>
      </c>
      <c r="F830" s="114" t="e">
        <f>#REF!</f>
        <v>#REF!</v>
      </c>
    </row>
    <row r="831" spans="1:6" s="7" customFormat="1" ht="15.75" hidden="1" outlineLevel="2">
      <c r="A831" s="34" t="s">
        <v>97</v>
      </c>
      <c r="B831" s="23">
        <v>951</v>
      </c>
      <c r="C831" s="60" t="s">
        <v>142</v>
      </c>
      <c r="D831" s="56">
        <v>527377</v>
      </c>
      <c r="E831" s="61">
        <f t="shared" si="14"/>
        <v>527377</v>
      </c>
      <c r="F831" s="114" t="e">
        <f>#REF!</f>
        <v>#REF!</v>
      </c>
    </row>
    <row r="832" spans="1:6" s="7" customFormat="1" ht="15.75" hidden="1" outlineLevel="3">
      <c r="A832" s="58" t="s">
        <v>145</v>
      </c>
      <c r="B832" s="23">
        <v>951</v>
      </c>
      <c r="C832" s="60" t="s">
        <v>142</v>
      </c>
      <c r="D832" s="56">
        <v>5329</v>
      </c>
      <c r="E832" s="61">
        <f t="shared" si="14"/>
        <v>5329</v>
      </c>
      <c r="F832" s="114" t="e">
        <f>#REF!</f>
        <v>#REF!</v>
      </c>
    </row>
    <row r="833" spans="1:6" s="7" customFormat="1" ht="22.5" hidden="1" outlineLevel="4">
      <c r="A833" s="58" t="s">
        <v>146</v>
      </c>
      <c r="B833" s="23">
        <v>951</v>
      </c>
      <c r="C833" s="60" t="s">
        <v>142</v>
      </c>
      <c r="D833" s="56">
        <v>5329</v>
      </c>
      <c r="E833" s="61">
        <f t="shared" si="14"/>
        <v>5329</v>
      </c>
      <c r="F833" s="114" t="e">
        <f>#REF!</f>
        <v>#REF!</v>
      </c>
    </row>
    <row r="834" spans="1:6" s="7" customFormat="1" ht="22.5" hidden="1" outlineLevel="5">
      <c r="A834" s="58" t="s">
        <v>147</v>
      </c>
      <c r="B834" s="23">
        <v>951</v>
      </c>
      <c r="C834" s="60" t="s">
        <v>142</v>
      </c>
      <c r="D834" s="56">
        <v>29</v>
      </c>
      <c r="E834" s="61">
        <f t="shared" si="14"/>
        <v>29</v>
      </c>
      <c r="F834" s="114" t="e">
        <f>#REF!</f>
        <v>#REF!</v>
      </c>
    </row>
    <row r="835" spans="1:6" s="7" customFormat="1" ht="15.75" hidden="1" outlineLevel="6">
      <c r="A835" s="58" t="s">
        <v>24</v>
      </c>
      <c r="B835" s="23">
        <v>951</v>
      </c>
      <c r="C835" s="60" t="s">
        <v>142</v>
      </c>
      <c r="D835" s="56">
        <v>29</v>
      </c>
      <c r="E835" s="61">
        <f t="shared" si="14"/>
        <v>29</v>
      </c>
      <c r="F835" s="114" t="e">
        <f>#REF!</f>
        <v>#REF!</v>
      </c>
    </row>
    <row r="836" spans="1:6" s="7" customFormat="1" ht="15.75" hidden="1" outlineLevel="7">
      <c r="A836" s="58" t="s">
        <v>26</v>
      </c>
      <c r="B836" s="23">
        <v>951</v>
      </c>
      <c r="C836" s="63" t="s">
        <v>142</v>
      </c>
      <c r="D836" s="64">
        <v>29</v>
      </c>
      <c r="E836" s="61">
        <f t="shared" si="14"/>
        <v>29</v>
      </c>
      <c r="F836" s="114" t="e">
        <f>#REF!</f>
        <v>#REF!</v>
      </c>
    </row>
    <row r="837" spans="1:6" s="7" customFormat="1" ht="15.75" hidden="1" outlineLevel="5">
      <c r="A837" s="34" t="s">
        <v>30</v>
      </c>
      <c r="B837" s="23">
        <v>951</v>
      </c>
      <c r="C837" s="60" t="s">
        <v>142</v>
      </c>
      <c r="D837" s="56">
        <v>5300</v>
      </c>
      <c r="E837" s="61">
        <f t="shared" si="14"/>
        <v>5300</v>
      </c>
      <c r="F837" s="114" t="e">
        <f>#REF!</f>
        <v>#REF!</v>
      </c>
    </row>
    <row r="838" spans="1:6" s="7" customFormat="1" ht="15.75" hidden="1" outlineLevel="6">
      <c r="A838" s="58" t="s">
        <v>43</v>
      </c>
      <c r="B838" s="23">
        <v>951</v>
      </c>
      <c r="C838" s="60" t="s">
        <v>142</v>
      </c>
      <c r="D838" s="56">
        <v>5300</v>
      </c>
      <c r="E838" s="61">
        <f t="shared" si="14"/>
        <v>5300</v>
      </c>
      <c r="F838" s="114" t="e">
        <f>#REF!</f>
        <v>#REF!</v>
      </c>
    </row>
    <row r="839" spans="1:6" s="7" customFormat="1" ht="22.5" hidden="1" outlineLevel="7">
      <c r="A839" s="58" t="s">
        <v>148</v>
      </c>
      <c r="B839" s="23">
        <v>951</v>
      </c>
      <c r="C839" s="63" t="s">
        <v>142</v>
      </c>
      <c r="D839" s="64">
        <v>5300</v>
      </c>
      <c r="E839" s="61">
        <f t="shared" si="14"/>
        <v>5300</v>
      </c>
      <c r="F839" s="114" t="e">
        <f>#REF!</f>
        <v>#REF!</v>
      </c>
    </row>
    <row r="840" spans="1:6" s="7" customFormat="1" ht="22.5" hidden="1" outlineLevel="3">
      <c r="A840" s="34" t="s">
        <v>148</v>
      </c>
      <c r="B840" s="23">
        <v>951</v>
      </c>
      <c r="C840" s="60" t="s">
        <v>142</v>
      </c>
      <c r="D840" s="56">
        <v>155784.79999999999</v>
      </c>
      <c r="E840" s="61">
        <f t="shared" si="14"/>
        <v>155784.79999999999</v>
      </c>
      <c r="F840" s="114" t="e">
        <f>#REF!</f>
        <v>#REF!</v>
      </c>
    </row>
    <row r="841" spans="1:6" s="7" customFormat="1" ht="22.5" hidden="1" outlineLevel="5">
      <c r="A841" s="58" t="s">
        <v>149</v>
      </c>
      <c r="B841" s="23">
        <v>951</v>
      </c>
      <c r="C841" s="60" t="s">
        <v>142</v>
      </c>
      <c r="D841" s="56">
        <v>81427.5</v>
      </c>
      <c r="E841" s="61">
        <f t="shared" si="14"/>
        <v>81427.5</v>
      </c>
      <c r="F841" s="114" t="e">
        <f>#REF!</f>
        <v>#REF!</v>
      </c>
    </row>
    <row r="842" spans="1:6" s="7" customFormat="1" ht="15.75" hidden="1" outlineLevel="6">
      <c r="A842" s="58" t="s">
        <v>24</v>
      </c>
      <c r="B842" s="23">
        <v>951</v>
      </c>
      <c r="C842" s="60" t="s">
        <v>142</v>
      </c>
      <c r="D842" s="56">
        <v>81427.5</v>
      </c>
      <c r="E842" s="61">
        <f t="shared" si="14"/>
        <v>81427.5</v>
      </c>
      <c r="F842" s="114" t="e">
        <f>#REF!</f>
        <v>#REF!</v>
      </c>
    </row>
    <row r="843" spans="1:6" s="7" customFormat="1" ht="15.75" hidden="1" outlineLevel="7">
      <c r="A843" s="58" t="s">
        <v>26</v>
      </c>
      <c r="B843" s="23">
        <v>951</v>
      </c>
      <c r="C843" s="63" t="s">
        <v>142</v>
      </c>
      <c r="D843" s="64">
        <v>81427.5</v>
      </c>
      <c r="E843" s="61">
        <f t="shared" si="14"/>
        <v>81427.5</v>
      </c>
      <c r="F843" s="114" t="e">
        <f>#REF!</f>
        <v>#REF!</v>
      </c>
    </row>
    <row r="844" spans="1:6" s="7" customFormat="1" ht="15.75" hidden="1" outlineLevel="5">
      <c r="A844" s="34" t="s">
        <v>30</v>
      </c>
      <c r="B844" s="23">
        <v>951</v>
      </c>
      <c r="C844" s="60" t="s">
        <v>142</v>
      </c>
      <c r="D844" s="56">
        <v>34534.5</v>
      </c>
      <c r="E844" s="61">
        <f t="shared" si="14"/>
        <v>34534.5</v>
      </c>
      <c r="F844" s="114" t="e">
        <f>#REF!</f>
        <v>#REF!</v>
      </c>
    </row>
    <row r="845" spans="1:6" s="7" customFormat="1" ht="15.75" hidden="1" outlineLevel="6">
      <c r="A845" s="58" t="s">
        <v>32</v>
      </c>
      <c r="B845" s="23">
        <v>951</v>
      </c>
      <c r="C845" s="60" t="s">
        <v>142</v>
      </c>
      <c r="D845" s="56">
        <v>34534.5</v>
      </c>
      <c r="E845" s="61">
        <f t="shared" si="14"/>
        <v>34534.5</v>
      </c>
      <c r="F845" s="114" t="e">
        <f>#REF!</f>
        <v>#REF!</v>
      </c>
    </row>
    <row r="846" spans="1:6" s="7" customFormat="1" ht="15.75" hidden="1" outlineLevel="7">
      <c r="A846" s="58" t="s">
        <v>64</v>
      </c>
      <c r="B846" s="23">
        <v>951</v>
      </c>
      <c r="C846" s="63" t="s">
        <v>142</v>
      </c>
      <c r="D846" s="64">
        <v>34534.5</v>
      </c>
      <c r="E846" s="61">
        <f t="shared" si="14"/>
        <v>34534.5</v>
      </c>
      <c r="F846" s="114" t="e">
        <f>#REF!</f>
        <v>#REF!</v>
      </c>
    </row>
    <row r="847" spans="1:6" s="7" customFormat="1" ht="15.75" hidden="1" outlineLevel="5">
      <c r="A847" s="34" t="s">
        <v>64</v>
      </c>
      <c r="B847" s="23">
        <v>951</v>
      </c>
      <c r="C847" s="60" t="s">
        <v>142</v>
      </c>
      <c r="D847" s="56">
        <v>20160</v>
      </c>
      <c r="E847" s="61">
        <f t="shared" si="14"/>
        <v>20160</v>
      </c>
      <c r="F847" s="114" t="e">
        <f>#REF!</f>
        <v>#REF!</v>
      </c>
    </row>
    <row r="848" spans="1:6" s="7" customFormat="1" ht="22.5" hidden="1" outlineLevel="6">
      <c r="A848" s="58" t="s">
        <v>101</v>
      </c>
      <c r="B848" s="23">
        <v>951</v>
      </c>
      <c r="C848" s="60" t="s">
        <v>142</v>
      </c>
      <c r="D848" s="56">
        <v>20160</v>
      </c>
      <c r="E848" s="61">
        <f t="shared" si="14"/>
        <v>20160</v>
      </c>
      <c r="F848" s="114" t="e">
        <f>#REF!</f>
        <v>#REF!</v>
      </c>
    </row>
    <row r="849" spans="1:6" s="7" customFormat="1" ht="15.75" hidden="1" outlineLevel="7">
      <c r="A849" s="58" t="s">
        <v>102</v>
      </c>
      <c r="B849" s="23">
        <v>951</v>
      </c>
      <c r="C849" s="63" t="s">
        <v>142</v>
      </c>
      <c r="D849" s="64">
        <v>20160</v>
      </c>
      <c r="E849" s="61">
        <f t="shared" si="14"/>
        <v>20160</v>
      </c>
      <c r="F849" s="114" t="e">
        <f>#REF!</f>
        <v>#REF!</v>
      </c>
    </row>
    <row r="850" spans="1:6" s="7" customFormat="1" ht="22.5" hidden="1" outlineLevel="5">
      <c r="A850" s="34" t="s">
        <v>103</v>
      </c>
      <c r="B850" s="23">
        <v>951</v>
      </c>
      <c r="C850" s="60" t="s">
        <v>142</v>
      </c>
      <c r="D850" s="56">
        <v>19662.8</v>
      </c>
      <c r="E850" s="61">
        <f t="shared" si="14"/>
        <v>19662.8</v>
      </c>
      <c r="F850" s="114" t="e">
        <f>#REF!</f>
        <v>#REF!</v>
      </c>
    </row>
    <row r="851" spans="1:6" s="7" customFormat="1" ht="15.75" hidden="1" outlineLevel="6">
      <c r="A851" s="58" t="s">
        <v>43</v>
      </c>
      <c r="B851" s="23">
        <v>951</v>
      </c>
      <c r="C851" s="60" t="s">
        <v>142</v>
      </c>
      <c r="D851" s="56">
        <v>19662.8</v>
      </c>
      <c r="E851" s="61">
        <f t="shared" si="14"/>
        <v>19662.8</v>
      </c>
      <c r="F851" s="114" t="e">
        <f>#REF!</f>
        <v>#REF!</v>
      </c>
    </row>
    <row r="852" spans="1:6" s="7" customFormat="1" ht="22.5" hidden="1" outlineLevel="7">
      <c r="A852" s="58" t="s">
        <v>148</v>
      </c>
      <c r="B852" s="23">
        <v>951</v>
      </c>
      <c r="C852" s="63" t="s">
        <v>142</v>
      </c>
      <c r="D852" s="64">
        <v>19662.8</v>
      </c>
      <c r="E852" s="61">
        <f t="shared" si="14"/>
        <v>19662.8</v>
      </c>
      <c r="F852" s="114" t="e">
        <f>#REF!</f>
        <v>#REF!</v>
      </c>
    </row>
    <row r="853" spans="1:6" s="7" customFormat="1" ht="22.5" hidden="1" outlineLevel="3">
      <c r="A853" s="34" t="s">
        <v>148</v>
      </c>
      <c r="B853" s="23">
        <v>951</v>
      </c>
      <c r="C853" s="60" t="s">
        <v>142</v>
      </c>
      <c r="D853" s="56">
        <v>366263.2</v>
      </c>
      <c r="E853" s="61">
        <f t="shared" si="14"/>
        <v>366263.2</v>
      </c>
      <c r="F853" s="114" t="e">
        <f>#REF!</f>
        <v>#REF!</v>
      </c>
    </row>
    <row r="854" spans="1:6" s="7" customFormat="1" ht="15.75" hidden="1" outlineLevel="5">
      <c r="A854" s="58" t="s">
        <v>75</v>
      </c>
      <c r="B854" s="23">
        <v>951</v>
      </c>
      <c r="C854" s="60" t="s">
        <v>142</v>
      </c>
      <c r="D854" s="56">
        <v>307933.5</v>
      </c>
      <c r="E854" s="61">
        <f t="shared" ref="E854:E925" si="15">D854</f>
        <v>307933.5</v>
      </c>
      <c r="F854" s="114" t="e">
        <f>#REF!</f>
        <v>#REF!</v>
      </c>
    </row>
    <row r="855" spans="1:6" s="7" customFormat="1" ht="33.75" hidden="1" outlineLevel="6">
      <c r="A855" s="58" t="s">
        <v>13</v>
      </c>
      <c r="B855" s="23">
        <v>951</v>
      </c>
      <c r="C855" s="60" t="s">
        <v>142</v>
      </c>
      <c r="D855" s="56">
        <v>307933.5</v>
      </c>
      <c r="E855" s="61">
        <f t="shared" si="15"/>
        <v>307933.5</v>
      </c>
      <c r="F855" s="114" t="e">
        <f>#REF!</f>
        <v>#REF!</v>
      </c>
    </row>
    <row r="856" spans="1:6" s="7" customFormat="1" ht="15.75" hidden="1" outlineLevel="7">
      <c r="A856" s="58" t="s">
        <v>76</v>
      </c>
      <c r="B856" s="23">
        <v>951</v>
      </c>
      <c r="C856" s="63" t="s">
        <v>142</v>
      </c>
      <c r="D856" s="64">
        <v>305362.7</v>
      </c>
      <c r="E856" s="61">
        <f t="shared" si="15"/>
        <v>305362.7</v>
      </c>
      <c r="F856" s="114" t="e">
        <f>#REF!</f>
        <v>#REF!</v>
      </c>
    </row>
    <row r="857" spans="1:6" s="7" customFormat="1" ht="15.75" hidden="1" outlineLevel="7">
      <c r="A857" s="34" t="s">
        <v>17</v>
      </c>
      <c r="B857" s="23">
        <v>951</v>
      </c>
      <c r="C857" s="63" t="s">
        <v>142</v>
      </c>
      <c r="D857" s="64">
        <v>2570.8000000000002</v>
      </c>
      <c r="E857" s="61">
        <f t="shared" si="15"/>
        <v>2570.8000000000002</v>
      </c>
      <c r="F857" s="114" t="e">
        <f>#REF!</f>
        <v>#REF!</v>
      </c>
    </row>
    <row r="858" spans="1:6" s="7" customFormat="1" ht="15.75" hidden="1" outlineLevel="5">
      <c r="A858" s="34" t="s">
        <v>22</v>
      </c>
      <c r="B858" s="23">
        <v>951</v>
      </c>
      <c r="C858" s="60" t="s">
        <v>142</v>
      </c>
      <c r="D858" s="56">
        <v>57534.1</v>
      </c>
      <c r="E858" s="61">
        <f t="shared" si="15"/>
        <v>57534.1</v>
      </c>
      <c r="F858" s="114" t="e">
        <f>#REF!</f>
        <v>#REF!</v>
      </c>
    </row>
    <row r="859" spans="1:6" s="7" customFormat="1" ht="15.75" hidden="1" outlineLevel="6">
      <c r="A859" s="58" t="s">
        <v>24</v>
      </c>
      <c r="B859" s="23">
        <v>951</v>
      </c>
      <c r="C859" s="60" t="s">
        <v>142</v>
      </c>
      <c r="D859" s="56">
        <v>57534.1</v>
      </c>
      <c r="E859" s="61">
        <f t="shared" si="15"/>
        <v>57534.1</v>
      </c>
      <c r="F859" s="114" t="e">
        <f>#REF!</f>
        <v>#REF!</v>
      </c>
    </row>
    <row r="860" spans="1:6" s="7" customFormat="1" ht="15.75" hidden="1" outlineLevel="7">
      <c r="A860" s="58" t="s">
        <v>26</v>
      </c>
      <c r="B860" s="23">
        <v>951</v>
      </c>
      <c r="C860" s="63" t="s">
        <v>142</v>
      </c>
      <c r="D860" s="64">
        <v>13970.6</v>
      </c>
      <c r="E860" s="61">
        <f t="shared" si="15"/>
        <v>13970.6</v>
      </c>
      <c r="F860" s="114" t="e">
        <f>#REF!</f>
        <v>#REF!</v>
      </c>
    </row>
    <row r="861" spans="1:6" s="7" customFormat="1" ht="15.75" hidden="1" outlineLevel="7">
      <c r="A861" s="34" t="s">
        <v>28</v>
      </c>
      <c r="B861" s="23">
        <v>951</v>
      </c>
      <c r="C861" s="63" t="s">
        <v>142</v>
      </c>
      <c r="D861" s="64">
        <v>43563.5</v>
      </c>
      <c r="E861" s="61">
        <f t="shared" si="15"/>
        <v>43563.5</v>
      </c>
      <c r="F861" s="114" t="e">
        <f>#REF!</f>
        <v>#REF!</v>
      </c>
    </row>
    <row r="862" spans="1:6" s="7" customFormat="1" ht="15.75" hidden="1" outlineLevel="5">
      <c r="A862" s="34" t="s">
        <v>30</v>
      </c>
      <c r="B862" s="23">
        <v>951</v>
      </c>
      <c r="C862" s="60" t="s">
        <v>142</v>
      </c>
      <c r="D862" s="56">
        <v>795.6</v>
      </c>
      <c r="E862" s="61">
        <f t="shared" si="15"/>
        <v>795.6</v>
      </c>
      <c r="F862" s="114" t="e">
        <f>#REF!</f>
        <v>#REF!</v>
      </c>
    </row>
    <row r="863" spans="1:6" s="7" customFormat="1" ht="15.75" hidden="1" outlineLevel="6">
      <c r="A863" s="58" t="s">
        <v>43</v>
      </c>
      <c r="B863" s="23">
        <v>951</v>
      </c>
      <c r="C863" s="60" t="s">
        <v>142</v>
      </c>
      <c r="D863" s="56">
        <v>795.6</v>
      </c>
      <c r="E863" s="61">
        <f t="shared" si="15"/>
        <v>795.6</v>
      </c>
      <c r="F863" s="114" t="e">
        <f>#REF!</f>
        <v>#REF!</v>
      </c>
    </row>
    <row r="864" spans="1:6" s="7" customFormat="1" ht="15.75" hidden="1" outlineLevel="7">
      <c r="A864" s="58" t="s">
        <v>45</v>
      </c>
      <c r="B864" s="23">
        <v>951</v>
      </c>
      <c r="C864" s="63" t="s">
        <v>142</v>
      </c>
      <c r="D864" s="64">
        <v>563.6</v>
      </c>
      <c r="E864" s="61">
        <f t="shared" si="15"/>
        <v>563.6</v>
      </c>
      <c r="F864" s="114" t="e">
        <f>#REF!</f>
        <v>#REF!</v>
      </c>
    </row>
    <row r="865" spans="1:6" s="7" customFormat="1" ht="15.75" hidden="1" outlineLevel="7">
      <c r="A865" s="34" t="s">
        <v>52</v>
      </c>
      <c r="B865" s="23">
        <v>951</v>
      </c>
      <c r="C865" s="63" t="s">
        <v>142</v>
      </c>
      <c r="D865" s="64">
        <v>232</v>
      </c>
      <c r="E865" s="61">
        <f t="shared" si="15"/>
        <v>232</v>
      </c>
      <c r="F865" s="114" t="e">
        <f>#REF!</f>
        <v>#REF!</v>
      </c>
    </row>
    <row r="866" spans="1:6" s="7" customFormat="1" ht="15.75" hidden="1" outlineLevel="1">
      <c r="A866" s="34" t="s">
        <v>47</v>
      </c>
      <c r="B866" s="23">
        <v>951</v>
      </c>
      <c r="C866" s="60" t="s">
        <v>151</v>
      </c>
      <c r="D866" s="56">
        <v>7000</v>
      </c>
      <c r="E866" s="61">
        <f t="shared" si="15"/>
        <v>7000</v>
      </c>
      <c r="F866" s="114" t="e">
        <f>#REF!</f>
        <v>#REF!</v>
      </c>
    </row>
    <row r="867" spans="1:6" s="7" customFormat="1" ht="15.75" hidden="1" outlineLevel="2">
      <c r="A867" s="58" t="s">
        <v>150</v>
      </c>
      <c r="B867" s="23">
        <v>951</v>
      </c>
      <c r="C867" s="60" t="s">
        <v>151</v>
      </c>
      <c r="D867" s="56">
        <v>7000</v>
      </c>
      <c r="E867" s="61">
        <f t="shared" si="15"/>
        <v>7000</v>
      </c>
      <c r="F867" s="114" t="e">
        <f>#REF!</f>
        <v>#REF!</v>
      </c>
    </row>
    <row r="868" spans="1:6" s="7" customFormat="1" ht="22.5" hidden="1" outlineLevel="5">
      <c r="A868" s="58" t="s">
        <v>152</v>
      </c>
      <c r="B868" s="23">
        <v>951</v>
      </c>
      <c r="C868" s="60" t="s">
        <v>151</v>
      </c>
      <c r="D868" s="56">
        <v>7000</v>
      </c>
      <c r="E868" s="61">
        <f t="shared" si="15"/>
        <v>7000</v>
      </c>
      <c r="F868" s="114" t="e">
        <f>#REF!</f>
        <v>#REF!</v>
      </c>
    </row>
    <row r="869" spans="1:6" s="7" customFormat="1" ht="15.75" hidden="1" outlineLevel="6">
      <c r="A869" s="58" t="s">
        <v>24</v>
      </c>
      <c r="B869" s="23">
        <v>951</v>
      </c>
      <c r="C869" s="60" t="s">
        <v>151</v>
      </c>
      <c r="D869" s="56">
        <v>7000</v>
      </c>
      <c r="E869" s="61">
        <f t="shared" si="15"/>
        <v>7000</v>
      </c>
      <c r="F869" s="114" t="e">
        <f>#REF!</f>
        <v>#REF!</v>
      </c>
    </row>
    <row r="870" spans="1:6" s="7" customFormat="1" ht="15.75" hidden="1" outlineLevel="7">
      <c r="A870" s="58" t="s">
        <v>26</v>
      </c>
      <c r="B870" s="23">
        <v>951</v>
      </c>
      <c r="C870" s="63" t="s">
        <v>151</v>
      </c>
      <c r="D870" s="64">
        <v>7000</v>
      </c>
      <c r="E870" s="61">
        <f t="shared" si="15"/>
        <v>7000</v>
      </c>
      <c r="F870" s="114" t="e">
        <f>#REF!</f>
        <v>#REF!</v>
      </c>
    </row>
    <row r="871" spans="1:6" s="7" customFormat="1" ht="15.75" hidden="1" outlineLevel="1">
      <c r="A871" s="34" t="s">
        <v>30</v>
      </c>
      <c r="B871" s="23">
        <v>951</v>
      </c>
      <c r="C871" s="60" t="s">
        <v>154</v>
      </c>
      <c r="D871" s="56">
        <v>1902182.3</v>
      </c>
      <c r="E871" s="61">
        <f t="shared" si="15"/>
        <v>1902182.3</v>
      </c>
      <c r="F871" s="114" t="e">
        <f>#REF!</f>
        <v>#REF!</v>
      </c>
    </row>
    <row r="872" spans="1:6" s="7" customFormat="1" ht="15.75" hidden="1" outlineLevel="2">
      <c r="A872" s="58" t="s">
        <v>153</v>
      </c>
      <c r="B872" s="23">
        <v>951</v>
      </c>
      <c r="C872" s="60" t="s">
        <v>154</v>
      </c>
      <c r="D872" s="56">
        <v>170476.3</v>
      </c>
      <c r="E872" s="61">
        <f t="shared" si="15"/>
        <v>170476.3</v>
      </c>
      <c r="F872" s="114" t="e">
        <f>#REF!</f>
        <v>#REF!</v>
      </c>
    </row>
    <row r="873" spans="1:6" s="7" customFormat="1" ht="22.5" hidden="1" outlineLevel="3">
      <c r="A873" s="58" t="s">
        <v>10</v>
      </c>
      <c r="B873" s="23">
        <v>951</v>
      </c>
      <c r="C873" s="60" t="s">
        <v>154</v>
      </c>
      <c r="D873" s="56">
        <v>3487.8</v>
      </c>
      <c r="E873" s="61">
        <f t="shared" si="15"/>
        <v>3487.8</v>
      </c>
      <c r="F873" s="114" t="e">
        <f>#REF!</f>
        <v>#REF!</v>
      </c>
    </row>
    <row r="874" spans="1:6" s="7" customFormat="1" ht="22.5" hidden="1" outlineLevel="5">
      <c r="A874" s="58" t="s">
        <v>51</v>
      </c>
      <c r="B874" s="23">
        <v>951</v>
      </c>
      <c r="C874" s="60" t="s">
        <v>154</v>
      </c>
      <c r="D874" s="56">
        <v>3487.8</v>
      </c>
      <c r="E874" s="61">
        <f t="shared" si="15"/>
        <v>3487.8</v>
      </c>
      <c r="F874" s="114" t="e">
        <f>#REF!</f>
        <v>#REF!</v>
      </c>
    </row>
    <row r="875" spans="1:6" s="7" customFormat="1" ht="33.75" hidden="1" outlineLevel="6">
      <c r="A875" s="58" t="s">
        <v>13</v>
      </c>
      <c r="B875" s="23">
        <v>951</v>
      </c>
      <c r="C875" s="60" t="s">
        <v>154</v>
      </c>
      <c r="D875" s="56">
        <v>3487.8</v>
      </c>
      <c r="E875" s="61">
        <f t="shared" si="15"/>
        <v>3487.8</v>
      </c>
      <c r="F875" s="114" t="e">
        <f>#REF!</f>
        <v>#REF!</v>
      </c>
    </row>
    <row r="876" spans="1:6" s="7" customFormat="1" ht="15.75" hidden="1" outlineLevel="7">
      <c r="A876" s="58" t="s">
        <v>15</v>
      </c>
      <c r="B876" s="23">
        <v>951</v>
      </c>
      <c r="C876" s="63" t="s">
        <v>154</v>
      </c>
      <c r="D876" s="64">
        <v>3487.8</v>
      </c>
      <c r="E876" s="61">
        <f t="shared" si="15"/>
        <v>3487.8</v>
      </c>
      <c r="F876" s="114" t="e">
        <f>#REF!</f>
        <v>#REF!</v>
      </c>
    </row>
    <row r="877" spans="1:6" s="7" customFormat="1" ht="15.75" hidden="1" outlineLevel="3">
      <c r="A877" s="34" t="s">
        <v>17</v>
      </c>
      <c r="B877" s="23">
        <v>951</v>
      </c>
      <c r="C877" s="60" t="s">
        <v>154</v>
      </c>
      <c r="D877" s="56">
        <v>166988.5</v>
      </c>
      <c r="E877" s="61">
        <f t="shared" si="15"/>
        <v>166988.5</v>
      </c>
      <c r="F877" s="114" t="e">
        <f>#REF!</f>
        <v>#REF!</v>
      </c>
    </row>
    <row r="878" spans="1:6" s="7" customFormat="1" ht="15.75" hidden="1" outlineLevel="5">
      <c r="A878" s="58" t="s">
        <v>21</v>
      </c>
      <c r="B878" s="23">
        <v>951</v>
      </c>
      <c r="C878" s="60" t="s">
        <v>154</v>
      </c>
      <c r="D878" s="56">
        <v>149931.79999999999</v>
      </c>
      <c r="E878" s="61">
        <f t="shared" si="15"/>
        <v>149931.79999999999</v>
      </c>
      <c r="F878" s="114" t="e">
        <f>#REF!</f>
        <v>#REF!</v>
      </c>
    </row>
    <row r="879" spans="1:6" s="7" customFormat="1" ht="33.75" hidden="1" outlineLevel="6">
      <c r="A879" s="58" t="s">
        <v>13</v>
      </c>
      <c r="B879" s="23">
        <v>951</v>
      </c>
      <c r="C879" s="60" t="s">
        <v>154</v>
      </c>
      <c r="D879" s="56">
        <v>149931.79999999999</v>
      </c>
      <c r="E879" s="61">
        <f t="shared" si="15"/>
        <v>149931.79999999999</v>
      </c>
      <c r="F879" s="114" t="e">
        <f>#REF!</f>
        <v>#REF!</v>
      </c>
    </row>
    <row r="880" spans="1:6" s="7" customFormat="1" ht="15.75" hidden="1" outlineLevel="7">
      <c r="A880" s="58" t="s">
        <v>15</v>
      </c>
      <c r="B880" s="23">
        <v>951</v>
      </c>
      <c r="C880" s="63" t="s">
        <v>154</v>
      </c>
      <c r="D880" s="64">
        <v>149758</v>
      </c>
      <c r="E880" s="61">
        <f t="shared" si="15"/>
        <v>149758</v>
      </c>
      <c r="F880" s="114" t="e">
        <f>#REF!</f>
        <v>#REF!</v>
      </c>
    </row>
    <row r="881" spans="1:6" s="7" customFormat="1" ht="15.75" hidden="1" outlineLevel="7">
      <c r="A881" s="34" t="s">
        <v>17</v>
      </c>
      <c r="B881" s="23">
        <v>951</v>
      </c>
      <c r="C881" s="63" t="s">
        <v>154</v>
      </c>
      <c r="D881" s="64">
        <v>173.8</v>
      </c>
      <c r="E881" s="61">
        <f t="shared" si="15"/>
        <v>173.8</v>
      </c>
      <c r="F881" s="114" t="e">
        <f>#REF!</f>
        <v>#REF!</v>
      </c>
    </row>
    <row r="882" spans="1:6" s="7" customFormat="1" ht="15.75" hidden="1" outlineLevel="5">
      <c r="A882" s="34" t="s">
        <v>22</v>
      </c>
      <c r="B882" s="23">
        <v>951</v>
      </c>
      <c r="C882" s="60" t="s">
        <v>154</v>
      </c>
      <c r="D882" s="56">
        <v>17005.7</v>
      </c>
      <c r="E882" s="61">
        <f t="shared" si="15"/>
        <v>17005.7</v>
      </c>
      <c r="F882" s="114" t="e">
        <f>#REF!</f>
        <v>#REF!</v>
      </c>
    </row>
    <row r="883" spans="1:6" s="7" customFormat="1" ht="15.75" hidden="1" outlineLevel="6">
      <c r="A883" s="58" t="s">
        <v>24</v>
      </c>
      <c r="B883" s="23">
        <v>951</v>
      </c>
      <c r="C883" s="60" t="s">
        <v>154</v>
      </c>
      <c r="D883" s="56">
        <v>17005.7</v>
      </c>
      <c r="E883" s="61">
        <f t="shared" si="15"/>
        <v>17005.7</v>
      </c>
      <c r="F883" s="114" t="e">
        <f>#REF!</f>
        <v>#REF!</v>
      </c>
    </row>
    <row r="884" spans="1:6" s="7" customFormat="1" ht="15.75" hidden="1" outlineLevel="7">
      <c r="A884" s="58" t="s">
        <v>26</v>
      </c>
      <c r="B884" s="23">
        <v>951</v>
      </c>
      <c r="C884" s="63" t="s">
        <v>154</v>
      </c>
      <c r="D884" s="64">
        <v>1782.4</v>
      </c>
      <c r="E884" s="61">
        <f t="shared" si="15"/>
        <v>1782.4</v>
      </c>
      <c r="F884" s="114" t="e">
        <f>#REF!</f>
        <v>#REF!</v>
      </c>
    </row>
    <row r="885" spans="1:6" s="7" customFormat="1" ht="15.75" hidden="1" outlineLevel="7">
      <c r="A885" s="34" t="s">
        <v>28</v>
      </c>
      <c r="B885" s="23">
        <v>951</v>
      </c>
      <c r="C885" s="63" t="s">
        <v>154</v>
      </c>
      <c r="D885" s="64">
        <v>15223.3</v>
      </c>
      <c r="E885" s="61">
        <f t="shared" si="15"/>
        <v>15223.3</v>
      </c>
      <c r="F885" s="114" t="e">
        <f>#REF!</f>
        <v>#REF!</v>
      </c>
    </row>
    <row r="886" spans="1:6" s="7" customFormat="1" ht="15.75" hidden="1" outlineLevel="5">
      <c r="A886" s="34" t="s">
        <v>30</v>
      </c>
      <c r="B886" s="23">
        <v>951</v>
      </c>
      <c r="C886" s="60" t="s">
        <v>154</v>
      </c>
      <c r="D886" s="56">
        <v>51</v>
      </c>
      <c r="E886" s="61">
        <f t="shared" si="15"/>
        <v>51</v>
      </c>
      <c r="F886" s="114" t="e">
        <f>#REF!</f>
        <v>#REF!</v>
      </c>
    </row>
    <row r="887" spans="1:6" s="7" customFormat="1" ht="15.75" hidden="1" outlineLevel="6">
      <c r="A887" s="58" t="s">
        <v>43</v>
      </c>
      <c r="B887" s="23">
        <v>951</v>
      </c>
      <c r="C887" s="60" t="s">
        <v>154</v>
      </c>
      <c r="D887" s="56">
        <v>51</v>
      </c>
      <c r="E887" s="61">
        <f t="shared" si="15"/>
        <v>51</v>
      </c>
      <c r="F887" s="114" t="e">
        <f>#REF!</f>
        <v>#REF!</v>
      </c>
    </row>
    <row r="888" spans="1:6" s="7" customFormat="1" ht="15.75" hidden="1" outlineLevel="7">
      <c r="A888" s="58" t="s">
        <v>45</v>
      </c>
      <c r="B888" s="23">
        <v>951</v>
      </c>
      <c r="C888" s="63" t="s">
        <v>154</v>
      </c>
      <c r="D888" s="64">
        <v>51</v>
      </c>
      <c r="E888" s="61">
        <f t="shared" si="15"/>
        <v>51</v>
      </c>
      <c r="F888" s="114" t="e">
        <f>#REF!</f>
        <v>#REF!</v>
      </c>
    </row>
    <row r="889" spans="1:6" s="7" customFormat="1" ht="15.75" hidden="1" outlineLevel="2">
      <c r="A889" s="34" t="s">
        <v>47</v>
      </c>
      <c r="B889" s="23">
        <v>951</v>
      </c>
      <c r="C889" s="60" t="s">
        <v>154</v>
      </c>
      <c r="D889" s="56">
        <v>1475750</v>
      </c>
      <c r="E889" s="61">
        <f t="shared" si="15"/>
        <v>1475750</v>
      </c>
      <c r="F889" s="114" t="e">
        <f>#REF!</f>
        <v>#REF!</v>
      </c>
    </row>
    <row r="890" spans="1:6" s="7" customFormat="1" ht="15.75" hidden="1" outlineLevel="3">
      <c r="A890" s="58" t="s">
        <v>155</v>
      </c>
      <c r="B890" s="23">
        <v>951</v>
      </c>
      <c r="C890" s="60" t="s">
        <v>154</v>
      </c>
      <c r="D890" s="56">
        <v>240240</v>
      </c>
      <c r="E890" s="61">
        <f t="shared" si="15"/>
        <v>240240</v>
      </c>
      <c r="F890" s="114" t="e">
        <f>#REF!</f>
        <v>#REF!</v>
      </c>
    </row>
    <row r="891" spans="1:6" s="7" customFormat="1" ht="15.75" hidden="1" outlineLevel="5">
      <c r="A891" s="58" t="s">
        <v>156</v>
      </c>
      <c r="B891" s="23">
        <v>951</v>
      </c>
      <c r="C891" s="60" t="s">
        <v>154</v>
      </c>
      <c r="D891" s="56">
        <v>240240</v>
      </c>
      <c r="E891" s="61">
        <f t="shared" si="15"/>
        <v>240240</v>
      </c>
      <c r="F891" s="114" t="e">
        <f>#REF!</f>
        <v>#REF!</v>
      </c>
    </row>
    <row r="892" spans="1:6" s="7" customFormat="1" ht="15.75" hidden="1" outlineLevel="6">
      <c r="A892" s="58" t="s">
        <v>43</v>
      </c>
      <c r="B892" s="23">
        <v>951</v>
      </c>
      <c r="C892" s="60" t="s">
        <v>154</v>
      </c>
      <c r="D892" s="56">
        <v>240240</v>
      </c>
      <c r="E892" s="61">
        <f t="shared" si="15"/>
        <v>240240</v>
      </c>
      <c r="F892" s="114" t="e">
        <f>#REF!</f>
        <v>#REF!</v>
      </c>
    </row>
    <row r="893" spans="1:6" s="7" customFormat="1" ht="22.5" hidden="1" outlineLevel="7">
      <c r="A893" s="58" t="s">
        <v>148</v>
      </c>
      <c r="B893" s="23">
        <v>951</v>
      </c>
      <c r="C893" s="63" t="s">
        <v>154</v>
      </c>
      <c r="D893" s="64">
        <v>240240</v>
      </c>
      <c r="E893" s="61">
        <f t="shared" si="15"/>
        <v>240240</v>
      </c>
      <c r="F893" s="114" t="e">
        <f>#REF!</f>
        <v>#REF!</v>
      </c>
    </row>
    <row r="894" spans="1:6" s="7" customFormat="1" ht="22.5" hidden="1" outlineLevel="3">
      <c r="A894" s="34" t="s">
        <v>148</v>
      </c>
      <c r="B894" s="23">
        <v>951</v>
      </c>
      <c r="C894" s="60" t="s">
        <v>154</v>
      </c>
      <c r="D894" s="56">
        <v>192793</v>
      </c>
      <c r="E894" s="61">
        <f t="shared" si="15"/>
        <v>192793</v>
      </c>
      <c r="F894" s="114" t="e">
        <f>#REF!</f>
        <v>#REF!</v>
      </c>
    </row>
    <row r="895" spans="1:6" s="7" customFormat="1" ht="15.75" hidden="1" outlineLevel="5">
      <c r="A895" s="58" t="s">
        <v>157</v>
      </c>
      <c r="B895" s="23">
        <v>951</v>
      </c>
      <c r="C895" s="60" t="s">
        <v>154</v>
      </c>
      <c r="D895" s="56">
        <v>192793</v>
      </c>
      <c r="E895" s="61">
        <f t="shared" si="15"/>
        <v>192793</v>
      </c>
      <c r="F895" s="114" t="e">
        <f>#REF!</f>
        <v>#REF!</v>
      </c>
    </row>
    <row r="896" spans="1:6" s="7" customFormat="1" ht="15.75" hidden="1" outlineLevel="6">
      <c r="A896" s="58" t="s">
        <v>43</v>
      </c>
      <c r="B896" s="23">
        <v>951</v>
      </c>
      <c r="C896" s="60" t="s">
        <v>154</v>
      </c>
      <c r="D896" s="56">
        <v>192793</v>
      </c>
      <c r="E896" s="61">
        <f t="shared" si="15"/>
        <v>192793</v>
      </c>
      <c r="F896" s="114" t="e">
        <f>#REF!</f>
        <v>#REF!</v>
      </c>
    </row>
    <row r="897" spans="1:6" s="7" customFormat="1" ht="22.5" hidden="1" outlineLevel="7">
      <c r="A897" s="58" t="s">
        <v>148</v>
      </c>
      <c r="B897" s="23">
        <v>951</v>
      </c>
      <c r="C897" s="63" t="s">
        <v>154</v>
      </c>
      <c r="D897" s="64">
        <v>192793</v>
      </c>
      <c r="E897" s="61">
        <f t="shared" si="15"/>
        <v>192793</v>
      </c>
      <c r="F897" s="114" t="e">
        <f>#REF!</f>
        <v>#REF!</v>
      </c>
    </row>
    <row r="898" spans="1:6" s="7" customFormat="1" ht="22.5" hidden="1" outlineLevel="3">
      <c r="A898" s="34" t="s">
        <v>148</v>
      </c>
      <c r="B898" s="23">
        <v>951</v>
      </c>
      <c r="C898" s="60" t="s">
        <v>154</v>
      </c>
      <c r="D898" s="56">
        <v>102800</v>
      </c>
      <c r="E898" s="61">
        <f t="shared" si="15"/>
        <v>102800</v>
      </c>
      <c r="F898" s="114" t="e">
        <f>#REF!</f>
        <v>#REF!</v>
      </c>
    </row>
    <row r="899" spans="1:6" s="7" customFormat="1" ht="15.75" hidden="1" outlineLevel="5">
      <c r="A899" s="58" t="s">
        <v>158</v>
      </c>
      <c r="B899" s="23">
        <v>951</v>
      </c>
      <c r="C899" s="60" t="s">
        <v>154</v>
      </c>
      <c r="D899" s="56">
        <v>102800</v>
      </c>
      <c r="E899" s="61">
        <f t="shared" si="15"/>
        <v>102800</v>
      </c>
      <c r="F899" s="114" t="e">
        <f>#REF!</f>
        <v>#REF!</v>
      </c>
    </row>
    <row r="900" spans="1:6" s="7" customFormat="1" ht="15.75" hidden="1" outlineLevel="6">
      <c r="A900" s="58" t="s">
        <v>43</v>
      </c>
      <c r="B900" s="23">
        <v>951</v>
      </c>
      <c r="C900" s="60" t="s">
        <v>154</v>
      </c>
      <c r="D900" s="56">
        <v>102800</v>
      </c>
      <c r="E900" s="61">
        <f t="shared" si="15"/>
        <v>102800</v>
      </c>
      <c r="F900" s="114" t="e">
        <f>#REF!</f>
        <v>#REF!</v>
      </c>
    </row>
    <row r="901" spans="1:6" s="7" customFormat="1" ht="22.5" hidden="1" outlineLevel="7">
      <c r="A901" s="58" t="s">
        <v>148</v>
      </c>
      <c r="B901" s="23">
        <v>951</v>
      </c>
      <c r="C901" s="63" t="s">
        <v>154</v>
      </c>
      <c r="D901" s="64">
        <v>102800</v>
      </c>
      <c r="E901" s="61">
        <f t="shared" si="15"/>
        <v>102800</v>
      </c>
      <c r="F901" s="114" t="e">
        <f>#REF!</f>
        <v>#REF!</v>
      </c>
    </row>
    <row r="902" spans="1:6" s="7" customFormat="1" ht="22.5" hidden="1" outlineLevel="3">
      <c r="A902" s="34" t="s">
        <v>148</v>
      </c>
      <c r="B902" s="23">
        <v>951</v>
      </c>
      <c r="C902" s="60" t="s">
        <v>154</v>
      </c>
      <c r="D902" s="56">
        <v>90500</v>
      </c>
      <c r="E902" s="61">
        <f t="shared" si="15"/>
        <v>90500</v>
      </c>
      <c r="F902" s="114" t="e">
        <f>#REF!</f>
        <v>#REF!</v>
      </c>
    </row>
    <row r="903" spans="1:6" s="7" customFormat="1" ht="15.75" hidden="1" outlineLevel="5">
      <c r="A903" s="58" t="s">
        <v>159</v>
      </c>
      <c r="B903" s="23">
        <v>951</v>
      </c>
      <c r="C903" s="60" t="s">
        <v>154</v>
      </c>
      <c r="D903" s="56">
        <v>90500</v>
      </c>
      <c r="E903" s="61">
        <f t="shared" si="15"/>
        <v>90500</v>
      </c>
      <c r="F903" s="114" t="e">
        <f>#REF!</f>
        <v>#REF!</v>
      </c>
    </row>
    <row r="904" spans="1:6" s="7" customFormat="1" ht="15.75" hidden="1" outlineLevel="6">
      <c r="A904" s="58" t="s">
        <v>43</v>
      </c>
      <c r="B904" s="23">
        <v>951</v>
      </c>
      <c r="C904" s="60" t="s">
        <v>154</v>
      </c>
      <c r="D904" s="56">
        <v>90500</v>
      </c>
      <c r="E904" s="61">
        <f t="shared" si="15"/>
        <v>90500</v>
      </c>
      <c r="F904" s="114" t="e">
        <f>#REF!</f>
        <v>#REF!</v>
      </c>
    </row>
    <row r="905" spans="1:6" s="7" customFormat="1" ht="22.5" hidden="1" outlineLevel="7">
      <c r="A905" s="58" t="s">
        <v>148</v>
      </c>
      <c r="B905" s="23">
        <v>951</v>
      </c>
      <c r="C905" s="63" t="s">
        <v>154</v>
      </c>
      <c r="D905" s="64">
        <v>90500</v>
      </c>
      <c r="E905" s="61">
        <f t="shared" si="15"/>
        <v>90500</v>
      </c>
      <c r="F905" s="114" t="e">
        <f>#REF!</f>
        <v>#REF!</v>
      </c>
    </row>
    <row r="906" spans="1:6" s="7" customFormat="1" ht="22.5" hidden="1" outlineLevel="3">
      <c r="A906" s="34" t="s">
        <v>148</v>
      </c>
      <c r="B906" s="23">
        <v>951</v>
      </c>
      <c r="C906" s="60" t="s">
        <v>154</v>
      </c>
      <c r="D906" s="56">
        <v>614851</v>
      </c>
      <c r="E906" s="61">
        <f t="shared" si="15"/>
        <v>614851</v>
      </c>
      <c r="F906" s="114" t="e">
        <f>#REF!</f>
        <v>#REF!</v>
      </c>
    </row>
    <row r="907" spans="1:6" s="7" customFormat="1" ht="15.75" hidden="1" outlineLevel="5">
      <c r="A907" s="58" t="s">
        <v>160</v>
      </c>
      <c r="B907" s="23">
        <v>951</v>
      </c>
      <c r="C907" s="60" t="s">
        <v>154</v>
      </c>
      <c r="D907" s="56">
        <v>614851</v>
      </c>
      <c r="E907" s="61">
        <f t="shared" si="15"/>
        <v>614851</v>
      </c>
      <c r="F907" s="114" t="e">
        <f>#REF!</f>
        <v>#REF!</v>
      </c>
    </row>
    <row r="908" spans="1:6" s="7" customFormat="1" ht="15.75" hidden="1" outlineLevel="6">
      <c r="A908" s="58" t="s">
        <v>43</v>
      </c>
      <c r="B908" s="23">
        <v>951</v>
      </c>
      <c r="C908" s="60" t="s">
        <v>154</v>
      </c>
      <c r="D908" s="56">
        <v>614851</v>
      </c>
      <c r="E908" s="61">
        <f t="shared" si="15"/>
        <v>614851</v>
      </c>
      <c r="F908" s="114" t="e">
        <f>#REF!</f>
        <v>#REF!</v>
      </c>
    </row>
    <row r="909" spans="1:6" s="7" customFormat="1" ht="22.5" hidden="1" outlineLevel="7">
      <c r="A909" s="58" t="s">
        <v>148</v>
      </c>
      <c r="B909" s="23">
        <v>951</v>
      </c>
      <c r="C909" s="63" t="s">
        <v>154</v>
      </c>
      <c r="D909" s="64">
        <v>614851</v>
      </c>
      <c r="E909" s="61">
        <f t="shared" si="15"/>
        <v>614851</v>
      </c>
      <c r="F909" s="114" t="e">
        <f>#REF!</f>
        <v>#REF!</v>
      </c>
    </row>
    <row r="910" spans="1:6" s="7" customFormat="1" ht="22.5" hidden="1" outlineLevel="3">
      <c r="A910" s="34" t="s">
        <v>148</v>
      </c>
      <c r="B910" s="23">
        <v>951</v>
      </c>
      <c r="C910" s="60" t="s">
        <v>154</v>
      </c>
      <c r="D910" s="56">
        <v>60759</v>
      </c>
      <c r="E910" s="61">
        <f t="shared" si="15"/>
        <v>60759</v>
      </c>
      <c r="F910" s="114" t="e">
        <f>#REF!</f>
        <v>#REF!</v>
      </c>
    </row>
    <row r="911" spans="1:6" s="7" customFormat="1" ht="78.75" hidden="1" outlineLevel="5">
      <c r="A911" s="79" t="s">
        <v>161</v>
      </c>
      <c r="B911" s="23">
        <v>951</v>
      </c>
      <c r="C911" s="60" t="s">
        <v>154</v>
      </c>
      <c r="D911" s="56">
        <v>60759</v>
      </c>
      <c r="E911" s="61">
        <f t="shared" si="15"/>
        <v>60759</v>
      </c>
      <c r="F911" s="114" t="e">
        <f>#REF!</f>
        <v>#REF!</v>
      </c>
    </row>
    <row r="912" spans="1:6" s="7" customFormat="1" ht="15.75" hidden="1" outlineLevel="6">
      <c r="A912" s="58" t="s">
        <v>43</v>
      </c>
      <c r="B912" s="23">
        <v>951</v>
      </c>
      <c r="C912" s="60" t="s">
        <v>154</v>
      </c>
      <c r="D912" s="56">
        <v>60759</v>
      </c>
      <c r="E912" s="61">
        <f t="shared" si="15"/>
        <v>60759</v>
      </c>
      <c r="F912" s="114" t="e">
        <f>#REF!</f>
        <v>#REF!</v>
      </c>
    </row>
    <row r="913" spans="1:6" s="7" customFormat="1" ht="22.5" hidden="1" outlineLevel="7">
      <c r="A913" s="58" t="s">
        <v>148</v>
      </c>
      <c r="B913" s="23">
        <v>951</v>
      </c>
      <c r="C913" s="63" t="s">
        <v>154</v>
      </c>
      <c r="D913" s="64">
        <v>60759</v>
      </c>
      <c r="E913" s="61">
        <f t="shared" si="15"/>
        <v>60759</v>
      </c>
      <c r="F913" s="114" t="e">
        <f>#REF!</f>
        <v>#REF!</v>
      </c>
    </row>
    <row r="914" spans="1:6" s="7" customFormat="1" ht="22.5" hidden="1" outlineLevel="3">
      <c r="A914" s="34" t="s">
        <v>148</v>
      </c>
      <c r="B914" s="23">
        <v>951</v>
      </c>
      <c r="C914" s="60" t="s">
        <v>154</v>
      </c>
      <c r="D914" s="56">
        <v>35001</v>
      </c>
      <c r="E914" s="61">
        <f t="shared" si="15"/>
        <v>35001</v>
      </c>
      <c r="F914" s="114" t="e">
        <f>#REF!</f>
        <v>#REF!</v>
      </c>
    </row>
    <row r="915" spans="1:6" s="7" customFormat="1" ht="78.75" hidden="1" outlineLevel="5">
      <c r="A915" s="79" t="s">
        <v>162</v>
      </c>
      <c r="B915" s="23">
        <v>951</v>
      </c>
      <c r="C915" s="60" t="s">
        <v>154</v>
      </c>
      <c r="D915" s="56">
        <v>35001</v>
      </c>
      <c r="E915" s="61">
        <f t="shared" si="15"/>
        <v>35001</v>
      </c>
      <c r="F915" s="114" t="e">
        <f>#REF!</f>
        <v>#REF!</v>
      </c>
    </row>
    <row r="916" spans="1:6" s="7" customFormat="1" ht="15.75" hidden="1" outlineLevel="6">
      <c r="A916" s="58" t="s">
        <v>43</v>
      </c>
      <c r="B916" s="23">
        <v>951</v>
      </c>
      <c r="C916" s="60" t="s">
        <v>154</v>
      </c>
      <c r="D916" s="56">
        <v>35001</v>
      </c>
      <c r="E916" s="61">
        <f t="shared" si="15"/>
        <v>35001</v>
      </c>
      <c r="F916" s="114" t="e">
        <f>#REF!</f>
        <v>#REF!</v>
      </c>
    </row>
    <row r="917" spans="1:6" s="7" customFormat="1" ht="22.5" hidden="1" outlineLevel="7">
      <c r="A917" s="58" t="s">
        <v>148</v>
      </c>
      <c r="B917" s="23">
        <v>951</v>
      </c>
      <c r="C917" s="63" t="s">
        <v>154</v>
      </c>
      <c r="D917" s="64">
        <v>35001</v>
      </c>
      <c r="E917" s="61">
        <f t="shared" si="15"/>
        <v>35001</v>
      </c>
      <c r="F917" s="114" t="e">
        <f>#REF!</f>
        <v>#REF!</v>
      </c>
    </row>
    <row r="918" spans="1:6" s="7" customFormat="1" ht="22.5" hidden="1" outlineLevel="3">
      <c r="A918" s="34" t="s">
        <v>148</v>
      </c>
      <c r="B918" s="23">
        <v>951</v>
      </c>
      <c r="C918" s="60" t="s">
        <v>154</v>
      </c>
      <c r="D918" s="56">
        <v>5618</v>
      </c>
      <c r="E918" s="61">
        <f t="shared" si="15"/>
        <v>5618</v>
      </c>
      <c r="F918" s="114" t="e">
        <f>#REF!</f>
        <v>#REF!</v>
      </c>
    </row>
    <row r="919" spans="1:6" s="7" customFormat="1" ht="56.25" hidden="1" outlineLevel="5">
      <c r="A919" s="79" t="s">
        <v>163</v>
      </c>
      <c r="B919" s="23">
        <v>951</v>
      </c>
      <c r="C919" s="60" t="s">
        <v>154</v>
      </c>
      <c r="D919" s="56">
        <v>5618</v>
      </c>
      <c r="E919" s="61">
        <f t="shared" si="15"/>
        <v>5618</v>
      </c>
      <c r="F919" s="114" t="e">
        <f>#REF!</f>
        <v>#REF!</v>
      </c>
    </row>
    <row r="920" spans="1:6" s="7" customFormat="1" ht="15.75" hidden="1" outlineLevel="6">
      <c r="A920" s="58" t="s">
        <v>43</v>
      </c>
      <c r="B920" s="23">
        <v>951</v>
      </c>
      <c r="C920" s="60" t="s">
        <v>154</v>
      </c>
      <c r="D920" s="56">
        <v>5618</v>
      </c>
      <c r="E920" s="61">
        <f t="shared" si="15"/>
        <v>5618</v>
      </c>
      <c r="F920" s="114" t="e">
        <f>#REF!</f>
        <v>#REF!</v>
      </c>
    </row>
    <row r="921" spans="1:6" s="7" customFormat="1" ht="22.5" hidden="1" outlineLevel="7">
      <c r="A921" s="58" t="s">
        <v>148</v>
      </c>
      <c r="B921" s="23">
        <v>951</v>
      </c>
      <c r="C921" s="63" t="s">
        <v>154</v>
      </c>
      <c r="D921" s="64">
        <v>5618</v>
      </c>
      <c r="E921" s="61">
        <f t="shared" si="15"/>
        <v>5618</v>
      </c>
      <c r="F921" s="114" t="e">
        <f>#REF!</f>
        <v>#REF!</v>
      </c>
    </row>
    <row r="922" spans="1:6" s="7" customFormat="1" ht="22.5" hidden="1" outlineLevel="3">
      <c r="A922" s="34" t="s">
        <v>148</v>
      </c>
      <c r="B922" s="23">
        <v>951</v>
      </c>
      <c r="C922" s="60" t="s">
        <v>154</v>
      </c>
      <c r="D922" s="56">
        <v>68788</v>
      </c>
      <c r="E922" s="61">
        <f t="shared" si="15"/>
        <v>68788</v>
      </c>
      <c r="F922" s="114" t="e">
        <f>#REF!</f>
        <v>#REF!</v>
      </c>
    </row>
    <row r="923" spans="1:6" s="7" customFormat="1" ht="15.75" hidden="1" outlineLevel="5">
      <c r="A923" s="58" t="s">
        <v>164</v>
      </c>
      <c r="B923" s="23">
        <v>951</v>
      </c>
      <c r="C923" s="60" t="s">
        <v>154</v>
      </c>
      <c r="D923" s="56">
        <v>68788</v>
      </c>
      <c r="E923" s="61">
        <f t="shared" si="15"/>
        <v>68788</v>
      </c>
      <c r="F923" s="114" t="e">
        <f>#REF!</f>
        <v>#REF!</v>
      </c>
    </row>
    <row r="924" spans="1:6" s="7" customFormat="1" ht="15.75" hidden="1" outlineLevel="6">
      <c r="A924" s="58" t="s">
        <v>43</v>
      </c>
      <c r="B924" s="23">
        <v>951</v>
      </c>
      <c r="C924" s="60" t="s">
        <v>154</v>
      </c>
      <c r="D924" s="56">
        <v>68788</v>
      </c>
      <c r="E924" s="61">
        <f t="shared" si="15"/>
        <v>68788</v>
      </c>
      <c r="F924" s="114" t="e">
        <f>#REF!</f>
        <v>#REF!</v>
      </c>
    </row>
    <row r="925" spans="1:6" s="7" customFormat="1" ht="22.5" hidden="1" outlineLevel="7">
      <c r="A925" s="58" t="s">
        <v>148</v>
      </c>
      <c r="B925" s="23">
        <v>951</v>
      </c>
      <c r="C925" s="63" t="s">
        <v>154</v>
      </c>
      <c r="D925" s="64">
        <v>68788</v>
      </c>
      <c r="E925" s="61">
        <f t="shared" si="15"/>
        <v>68788</v>
      </c>
      <c r="F925" s="114" t="e">
        <f>#REF!</f>
        <v>#REF!</v>
      </c>
    </row>
    <row r="926" spans="1:6" s="7" customFormat="1" ht="22.5" hidden="1" outlineLevel="3">
      <c r="A926" s="34" t="s">
        <v>148</v>
      </c>
      <c r="B926" s="23">
        <v>951</v>
      </c>
      <c r="C926" s="60" t="s">
        <v>154</v>
      </c>
      <c r="D926" s="56">
        <v>64400</v>
      </c>
      <c r="E926" s="61">
        <f t="shared" ref="E926:E989" si="16">D926</f>
        <v>64400</v>
      </c>
      <c r="F926" s="114" t="e">
        <f>#REF!</f>
        <v>#REF!</v>
      </c>
    </row>
    <row r="927" spans="1:6" s="7" customFormat="1" ht="15.75" hidden="1" outlineLevel="5">
      <c r="A927" s="58" t="s">
        <v>165</v>
      </c>
      <c r="B927" s="23">
        <v>951</v>
      </c>
      <c r="C927" s="60" t="s">
        <v>154</v>
      </c>
      <c r="D927" s="56">
        <v>64400</v>
      </c>
      <c r="E927" s="61">
        <f t="shared" si="16"/>
        <v>64400</v>
      </c>
      <c r="F927" s="114" t="e">
        <f>#REF!</f>
        <v>#REF!</v>
      </c>
    </row>
    <row r="928" spans="1:6" s="7" customFormat="1" ht="15.75" hidden="1" outlineLevel="6">
      <c r="A928" s="58" t="s">
        <v>43</v>
      </c>
      <c r="B928" s="23">
        <v>951</v>
      </c>
      <c r="C928" s="60" t="s">
        <v>154</v>
      </c>
      <c r="D928" s="56">
        <v>64400</v>
      </c>
      <c r="E928" s="61">
        <f t="shared" si="16"/>
        <v>64400</v>
      </c>
      <c r="F928" s="114" t="e">
        <f>#REF!</f>
        <v>#REF!</v>
      </c>
    </row>
    <row r="929" spans="1:6" s="7" customFormat="1" ht="22.5" hidden="1" outlineLevel="7">
      <c r="A929" s="58" t="s">
        <v>148</v>
      </c>
      <c r="B929" s="23">
        <v>951</v>
      </c>
      <c r="C929" s="63" t="s">
        <v>154</v>
      </c>
      <c r="D929" s="64">
        <v>64400</v>
      </c>
      <c r="E929" s="61">
        <f t="shared" si="16"/>
        <v>64400</v>
      </c>
      <c r="F929" s="114" t="e">
        <f>#REF!</f>
        <v>#REF!</v>
      </c>
    </row>
    <row r="930" spans="1:6" s="7" customFormat="1" ht="22.5" hidden="1" outlineLevel="2">
      <c r="A930" s="34" t="s">
        <v>148</v>
      </c>
      <c r="B930" s="23">
        <v>951</v>
      </c>
      <c r="C930" s="60" t="s">
        <v>154</v>
      </c>
      <c r="D930" s="56">
        <v>245915.9</v>
      </c>
      <c r="E930" s="61">
        <f t="shared" si="16"/>
        <v>245915.9</v>
      </c>
      <c r="F930" s="114" t="e">
        <f>#REF!</f>
        <v>#REF!</v>
      </c>
    </row>
    <row r="931" spans="1:6" s="7" customFormat="1" ht="22.5" hidden="1" outlineLevel="3">
      <c r="A931" s="58" t="s">
        <v>166</v>
      </c>
      <c r="B931" s="23">
        <v>951</v>
      </c>
      <c r="C931" s="60" t="s">
        <v>154</v>
      </c>
      <c r="D931" s="56">
        <v>245915.9</v>
      </c>
      <c r="E931" s="61">
        <f t="shared" si="16"/>
        <v>245915.9</v>
      </c>
      <c r="F931" s="114" t="e">
        <f>#REF!</f>
        <v>#REF!</v>
      </c>
    </row>
    <row r="932" spans="1:6" s="7" customFormat="1" ht="15.75" hidden="1" outlineLevel="5">
      <c r="A932" s="58" t="s">
        <v>75</v>
      </c>
      <c r="B932" s="23">
        <v>951</v>
      </c>
      <c r="C932" s="60" t="s">
        <v>154</v>
      </c>
      <c r="D932" s="56">
        <v>245915.9</v>
      </c>
      <c r="E932" s="61">
        <f t="shared" si="16"/>
        <v>245915.9</v>
      </c>
      <c r="F932" s="114" t="e">
        <f>#REF!</f>
        <v>#REF!</v>
      </c>
    </row>
    <row r="933" spans="1:6" s="7" customFormat="1" ht="22.5" hidden="1" outlineLevel="6">
      <c r="A933" s="58" t="s">
        <v>101</v>
      </c>
      <c r="B933" s="23">
        <v>951</v>
      </c>
      <c r="C933" s="60" t="s">
        <v>154</v>
      </c>
      <c r="D933" s="56">
        <v>245915.9</v>
      </c>
      <c r="E933" s="61">
        <f t="shared" si="16"/>
        <v>245915.9</v>
      </c>
      <c r="F933" s="114" t="e">
        <f>#REF!</f>
        <v>#REF!</v>
      </c>
    </row>
    <row r="934" spans="1:6" s="7" customFormat="1" ht="15.75" hidden="1" outlineLevel="7">
      <c r="A934" s="58" t="s">
        <v>132</v>
      </c>
      <c r="B934" s="23">
        <v>951</v>
      </c>
      <c r="C934" s="63" t="s">
        <v>154</v>
      </c>
      <c r="D934" s="64">
        <v>238915.9</v>
      </c>
      <c r="E934" s="61">
        <f t="shared" si="16"/>
        <v>238915.9</v>
      </c>
      <c r="F934" s="114" t="e">
        <f>#REF!</f>
        <v>#REF!</v>
      </c>
    </row>
    <row r="935" spans="1:6" s="7" customFormat="1" ht="22.5" hidden="1" outlineLevel="7">
      <c r="A935" s="34" t="s">
        <v>133</v>
      </c>
      <c r="B935" s="23">
        <v>951</v>
      </c>
      <c r="C935" s="63" t="s">
        <v>154</v>
      </c>
      <c r="D935" s="64">
        <v>7000</v>
      </c>
      <c r="E935" s="61">
        <f t="shared" si="16"/>
        <v>7000</v>
      </c>
      <c r="F935" s="114" t="e">
        <f>#REF!</f>
        <v>#REF!</v>
      </c>
    </row>
    <row r="936" spans="1:6" s="7" customFormat="1" ht="15.75" hidden="1" outlineLevel="2">
      <c r="A936" s="34" t="s">
        <v>134</v>
      </c>
      <c r="B936" s="23">
        <v>951</v>
      </c>
      <c r="C936" s="60" t="s">
        <v>154</v>
      </c>
      <c r="D936" s="56">
        <v>7941.4</v>
      </c>
      <c r="E936" s="61">
        <f t="shared" si="16"/>
        <v>7941.4</v>
      </c>
      <c r="F936" s="114" t="e">
        <f>#REF!</f>
        <v>#REF!</v>
      </c>
    </row>
    <row r="937" spans="1:6" s="7" customFormat="1" ht="22.5" hidden="1" outlineLevel="3">
      <c r="A937" s="58" t="s">
        <v>167</v>
      </c>
      <c r="B937" s="23">
        <v>951</v>
      </c>
      <c r="C937" s="60" t="s">
        <v>154</v>
      </c>
      <c r="D937" s="56">
        <v>7941.4</v>
      </c>
      <c r="E937" s="61">
        <f t="shared" si="16"/>
        <v>7941.4</v>
      </c>
      <c r="F937" s="114" t="e">
        <f>#REF!</f>
        <v>#REF!</v>
      </c>
    </row>
    <row r="938" spans="1:6" s="7" customFormat="1" ht="15.75" hidden="1" outlineLevel="5">
      <c r="A938" s="58" t="s">
        <v>168</v>
      </c>
      <c r="B938" s="23">
        <v>951</v>
      </c>
      <c r="C938" s="60" t="s">
        <v>154</v>
      </c>
      <c r="D938" s="56">
        <v>7941.4</v>
      </c>
      <c r="E938" s="61">
        <f t="shared" si="16"/>
        <v>7941.4</v>
      </c>
      <c r="F938" s="114" t="e">
        <f>#REF!</f>
        <v>#REF!</v>
      </c>
    </row>
    <row r="939" spans="1:6" s="7" customFormat="1" ht="15.75" hidden="1" outlineLevel="6">
      <c r="A939" s="58" t="s">
        <v>24</v>
      </c>
      <c r="B939" s="23">
        <v>951</v>
      </c>
      <c r="C939" s="60" t="s">
        <v>154</v>
      </c>
      <c r="D939" s="56">
        <v>7941.4</v>
      </c>
      <c r="E939" s="61">
        <f t="shared" si="16"/>
        <v>7941.4</v>
      </c>
      <c r="F939" s="114" t="e">
        <f>#REF!</f>
        <v>#REF!</v>
      </c>
    </row>
    <row r="940" spans="1:6" s="7" customFormat="1" ht="15.75" hidden="1" outlineLevel="7">
      <c r="A940" s="58" t="s">
        <v>26</v>
      </c>
      <c r="B940" s="23">
        <v>951</v>
      </c>
      <c r="C940" s="63" t="s">
        <v>154</v>
      </c>
      <c r="D940" s="64">
        <v>7941.4</v>
      </c>
      <c r="E940" s="61">
        <f t="shared" si="16"/>
        <v>7941.4</v>
      </c>
      <c r="F940" s="114" t="e">
        <f>#REF!</f>
        <v>#REF!</v>
      </c>
    </row>
    <row r="941" spans="1:6" s="7" customFormat="1" ht="15.75" hidden="1" outlineLevel="2">
      <c r="A941" s="34" t="s">
        <v>30</v>
      </c>
      <c r="B941" s="23">
        <v>951</v>
      </c>
      <c r="C941" s="60" t="s">
        <v>154</v>
      </c>
      <c r="D941" s="56">
        <v>2098.6999999999998</v>
      </c>
      <c r="E941" s="61">
        <f t="shared" si="16"/>
        <v>2098.6999999999998</v>
      </c>
      <c r="F941" s="114" t="e">
        <f>#REF!</f>
        <v>#REF!</v>
      </c>
    </row>
    <row r="942" spans="1:6" s="7" customFormat="1" ht="15.75" hidden="1" outlineLevel="3">
      <c r="A942" s="58" t="s">
        <v>169</v>
      </c>
      <c r="B942" s="23">
        <v>951</v>
      </c>
      <c r="C942" s="60" t="s">
        <v>154</v>
      </c>
      <c r="D942" s="56">
        <v>2098.6999999999998</v>
      </c>
      <c r="E942" s="61">
        <f t="shared" si="16"/>
        <v>2098.6999999999998</v>
      </c>
      <c r="F942" s="114" t="e">
        <f>#REF!</f>
        <v>#REF!</v>
      </c>
    </row>
    <row r="943" spans="1:6" s="7" customFormat="1" ht="15.75" hidden="1" outlineLevel="5">
      <c r="A943" s="58" t="s">
        <v>170</v>
      </c>
      <c r="B943" s="23">
        <v>951</v>
      </c>
      <c r="C943" s="60" t="s">
        <v>154</v>
      </c>
      <c r="D943" s="56">
        <v>2098.6999999999998</v>
      </c>
      <c r="E943" s="61">
        <f t="shared" si="16"/>
        <v>2098.6999999999998</v>
      </c>
      <c r="F943" s="114" t="e">
        <f>#REF!</f>
        <v>#REF!</v>
      </c>
    </row>
    <row r="944" spans="1:6" s="7" customFormat="1" ht="15.75" hidden="1" outlineLevel="6">
      <c r="A944" s="58" t="s">
        <v>24</v>
      </c>
      <c r="B944" s="23">
        <v>951</v>
      </c>
      <c r="C944" s="60" t="s">
        <v>154</v>
      </c>
      <c r="D944" s="56">
        <v>2098.6999999999998</v>
      </c>
      <c r="E944" s="61">
        <f t="shared" si="16"/>
        <v>2098.6999999999998</v>
      </c>
      <c r="F944" s="114" t="e">
        <f>#REF!</f>
        <v>#REF!</v>
      </c>
    </row>
    <row r="945" spans="1:6" s="7" customFormat="1" ht="15.75" hidden="1" outlineLevel="7">
      <c r="A945" s="58" t="s">
        <v>26</v>
      </c>
      <c r="B945" s="23">
        <v>951</v>
      </c>
      <c r="C945" s="63" t="s">
        <v>154</v>
      </c>
      <c r="D945" s="64">
        <v>2098.6999999999998</v>
      </c>
      <c r="E945" s="61">
        <f t="shared" si="16"/>
        <v>2098.6999999999998</v>
      </c>
      <c r="F945" s="114" t="e">
        <f>#REF!</f>
        <v>#REF!</v>
      </c>
    </row>
    <row r="946" spans="1:6" s="7" customFormat="1" ht="15.75" hidden="1" outlineLevel="1">
      <c r="A946" s="34" t="s">
        <v>30</v>
      </c>
      <c r="B946" s="23">
        <v>951</v>
      </c>
      <c r="C946" s="60" t="s">
        <v>172</v>
      </c>
      <c r="D946" s="56">
        <v>114453</v>
      </c>
      <c r="E946" s="61">
        <f t="shared" si="16"/>
        <v>114453</v>
      </c>
      <c r="F946" s="114" t="e">
        <f>#REF!</f>
        <v>#REF!</v>
      </c>
    </row>
    <row r="947" spans="1:6" s="7" customFormat="1" ht="15.75" hidden="1" outlineLevel="2">
      <c r="A947" s="58" t="s">
        <v>171</v>
      </c>
      <c r="B947" s="23">
        <v>951</v>
      </c>
      <c r="C947" s="60" t="s">
        <v>172</v>
      </c>
      <c r="D947" s="56">
        <v>41507.199999999997</v>
      </c>
      <c r="E947" s="61">
        <f t="shared" si="16"/>
        <v>41507.199999999997</v>
      </c>
      <c r="F947" s="114" t="e">
        <f>#REF!</f>
        <v>#REF!</v>
      </c>
    </row>
    <row r="948" spans="1:6" s="7" customFormat="1" ht="15.75" hidden="1" outlineLevel="3">
      <c r="A948" s="58" t="s">
        <v>173</v>
      </c>
      <c r="B948" s="23">
        <v>951</v>
      </c>
      <c r="C948" s="60" t="s">
        <v>172</v>
      </c>
      <c r="D948" s="56">
        <v>41507.199999999997</v>
      </c>
      <c r="E948" s="61">
        <f t="shared" si="16"/>
        <v>41507.199999999997</v>
      </c>
      <c r="F948" s="114" t="e">
        <f>#REF!</f>
        <v>#REF!</v>
      </c>
    </row>
    <row r="949" spans="1:6" s="7" customFormat="1" ht="15.75" hidden="1" outlineLevel="5">
      <c r="A949" s="58" t="s">
        <v>174</v>
      </c>
      <c r="B949" s="23">
        <v>951</v>
      </c>
      <c r="C949" s="60" t="s">
        <v>172</v>
      </c>
      <c r="D949" s="56">
        <v>41507.199999999997</v>
      </c>
      <c r="E949" s="61">
        <f t="shared" si="16"/>
        <v>41507.199999999997</v>
      </c>
      <c r="F949" s="114" t="e">
        <f>#REF!</f>
        <v>#REF!</v>
      </c>
    </row>
    <row r="950" spans="1:6" s="7" customFormat="1" ht="15.75" hidden="1" outlineLevel="6">
      <c r="A950" s="58" t="s">
        <v>24</v>
      </c>
      <c r="B950" s="23">
        <v>951</v>
      </c>
      <c r="C950" s="60" t="s">
        <v>172</v>
      </c>
      <c r="D950" s="56">
        <v>41507.199999999997</v>
      </c>
      <c r="E950" s="61">
        <f t="shared" si="16"/>
        <v>41507.199999999997</v>
      </c>
      <c r="F950" s="114" t="e">
        <f>#REF!</f>
        <v>#REF!</v>
      </c>
    </row>
    <row r="951" spans="1:6" s="7" customFormat="1" ht="15.75" hidden="1" outlineLevel="7">
      <c r="A951" s="58" t="s">
        <v>26</v>
      </c>
      <c r="B951" s="23">
        <v>951</v>
      </c>
      <c r="C951" s="63" t="s">
        <v>172</v>
      </c>
      <c r="D951" s="64">
        <v>41507.199999999997</v>
      </c>
      <c r="E951" s="61">
        <f t="shared" si="16"/>
        <v>41507.199999999997</v>
      </c>
      <c r="F951" s="114" t="e">
        <f>#REF!</f>
        <v>#REF!</v>
      </c>
    </row>
    <row r="952" spans="1:6" s="7" customFormat="1" ht="15.75" hidden="1" outlineLevel="2">
      <c r="A952" s="34" t="s">
        <v>30</v>
      </c>
      <c r="B952" s="23">
        <v>951</v>
      </c>
      <c r="C952" s="60" t="s">
        <v>172</v>
      </c>
      <c r="D952" s="56">
        <v>72945.8</v>
      </c>
      <c r="E952" s="61">
        <f t="shared" si="16"/>
        <v>72945.8</v>
      </c>
      <c r="F952" s="114" t="e">
        <f>#REF!</f>
        <v>#REF!</v>
      </c>
    </row>
    <row r="953" spans="1:6" s="7" customFormat="1" ht="15.75" hidden="1" outlineLevel="3">
      <c r="A953" s="58" t="s">
        <v>114</v>
      </c>
      <c r="B953" s="23">
        <v>951</v>
      </c>
      <c r="C953" s="60" t="s">
        <v>172</v>
      </c>
      <c r="D953" s="56">
        <v>47319.8</v>
      </c>
      <c r="E953" s="61">
        <f t="shared" si="16"/>
        <v>47319.8</v>
      </c>
      <c r="F953" s="114" t="e">
        <f>#REF!</f>
        <v>#REF!</v>
      </c>
    </row>
    <row r="954" spans="1:6" s="7" customFormat="1" ht="22.5" hidden="1" outlineLevel="4">
      <c r="A954" s="58" t="s">
        <v>175</v>
      </c>
      <c r="B954" s="23">
        <v>951</v>
      </c>
      <c r="C954" s="60" t="s">
        <v>172</v>
      </c>
      <c r="D954" s="56">
        <v>2000</v>
      </c>
      <c r="E954" s="61">
        <f t="shared" si="16"/>
        <v>2000</v>
      </c>
      <c r="F954" s="114" t="e">
        <f>#REF!</f>
        <v>#REF!</v>
      </c>
    </row>
    <row r="955" spans="1:6" s="7" customFormat="1" ht="22.5" hidden="1" outlineLevel="5">
      <c r="A955" s="58" t="s">
        <v>176</v>
      </c>
      <c r="B955" s="23">
        <v>951</v>
      </c>
      <c r="C955" s="60" t="s">
        <v>172</v>
      </c>
      <c r="D955" s="56">
        <v>2000</v>
      </c>
      <c r="E955" s="61">
        <f t="shared" si="16"/>
        <v>2000</v>
      </c>
      <c r="F955" s="114" t="e">
        <f>#REF!</f>
        <v>#REF!</v>
      </c>
    </row>
    <row r="956" spans="1:6" s="7" customFormat="1" ht="15.75" hidden="1" outlineLevel="6">
      <c r="A956" s="58" t="s">
        <v>96</v>
      </c>
      <c r="B956" s="23">
        <v>951</v>
      </c>
      <c r="C956" s="60" t="s">
        <v>172</v>
      </c>
      <c r="D956" s="56">
        <v>2000</v>
      </c>
      <c r="E956" s="61">
        <f t="shared" si="16"/>
        <v>2000</v>
      </c>
      <c r="F956" s="114" t="e">
        <f>#REF!</f>
        <v>#REF!</v>
      </c>
    </row>
    <row r="957" spans="1:6" s="7" customFormat="1" ht="15.75" hidden="1" outlineLevel="7">
      <c r="A957" s="58" t="s">
        <v>177</v>
      </c>
      <c r="B957" s="23">
        <v>951</v>
      </c>
      <c r="C957" s="63" t="s">
        <v>172</v>
      </c>
      <c r="D957" s="64">
        <v>2000</v>
      </c>
      <c r="E957" s="61">
        <f t="shared" si="16"/>
        <v>2000</v>
      </c>
      <c r="F957" s="114" t="e">
        <f>#REF!</f>
        <v>#REF!</v>
      </c>
    </row>
    <row r="958" spans="1:6" s="7" customFormat="1" ht="22.5" hidden="1" outlineLevel="4">
      <c r="A958" s="34" t="s">
        <v>178</v>
      </c>
      <c r="B958" s="23">
        <v>951</v>
      </c>
      <c r="C958" s="60" t="s">
        <v>172</v>
      </c>
      <c r="D958" s="56">
        <v>45319.8</v>
      </c>
      <c r="E958" s="61">
        <f t="shared" si="16"/>
        <v>45319.8</v>
      </c>
      <c r="F958" s="114" t="e">
        <f>#REF!</f>
        <v>#REF!</v>
      </c>
    </row>
    <row r="959" spans="1:6" s="7" customFormat="1" ht="22.5" hidden="1" outlineLevel="5">
      <c r="A959" s="58" t="s">
        <v>179</v>
      </c>
      <c r="B959" s="23">
        <v>951</v>
      </c>
      <c r="C959" s="60" t="s">
        <v>172</v>
      </c>
      <c r="D959" s="56">
        <v>45319.8</v>
      </c>
      <c r="E959" s="61">
        <f t="shared" si="16"/>
        <v>45319.8</v>
      </c>
      <c r="F959" s="114" t="e">
        <f>#REF!</f>
        <v>#REF!</v>
      </c>
    </row>
    <row r="960" spans="1:6" s="7" customFormat="1" ht="15.75" hidden="1" outlineLevel="6">
      <c r="A960" s="58" t="s">
        <v>96</v>
      </c>
      <c r="B960" s="23">
        <v>951</v>
      </c>
      <c r="C960" s="60" t="s">
        <v>172</v>
      </c>
      <c r="D960" s="56">
        <v>45319.8</v>
      </c>
      <c r="E960" s="61">
        <f t="shared" si="16"/>
        <v>45319.8</v>
      </c>
      <c r="F960" s="114" t="e">
        <f>#REF!</f>
        <v>#REF!</v>
      </c>
    </row>
    <row r="961" spans="1:6" s="7" customFormat="1" ht="15.75" hidden="1" outlineLevel="7">
      <c r="A961" s="58" t="s">
        <v>177</v>
      </c>
      <c r="B961" s="23">
        <v>951</v>
      </c>
      <c r="C961" s="63" t="s">
        <v>172</v>
      </c>
      <c r="D961" s="64">
        <v>45319.8</v>
      </c>
      <c r="E961" s="61">
        <f t="shared" si="16"/>
        <v>45319.8</v>
      </c>
      <c r="F961" s="114" t="e">
        <f>#REF!</f>
        <v>#REF!</v>
      </c>
    </row>
    <row r="962" spans="1:6" s="7" customFormat="1" ht="22.5" hidden="1" outlineLevel="3">
      <c r="A962" s="34" t="s">
        <v>178</v>
      </c>
      <c r="B962" s="23">
        <v>951</v>
      </c>
      <c r="C962" s="60" t="s">
        <v>172</v>
      </c>
      <c r="D962" s="56">
        <v>25626</v>
      </c>
      <c r="E962" s="61">
        <f t="shared" si="16"/>
        <v>25626</v>
      </c>
      <c r="F962" s="114" t="e">
        <f>#REF!</f>
        <v>#REF!</v>
      </c>
    </row>
    <row r="963" spans="1:6" s="7" customFormat="1" ht="22.5" hidden="1" outlineLevel="5">
      <c r="A963" s="58" t="s">
        <v>180</v>
      </c>
      <c r="B963" s="23">
        <v>951</v>
      </c>
      <c r="C963" s="60" t="s">
        <v>172</v>
      </c>
      <c r="D963" s="56">
        <v>20000</v>
      </c>
      <c r="E963" s="61">
        <f t="shared" si="16"/>
        <v>20000</v>
      </c>
      <c r="F963" s="114" t="e">
        <f>#REF!</f>
        <v>#REF!</v>
      </c>
    </row>
    <row r="964" spans="1:6" s="7" customFormat="1" ht="15.75" hidden="1" outlineLevel="6">
      <c r="A964" s="58" t="s">
        <v>181</v>
      </c>
      <c r="B964" s="23">
        <v>951</v>
      </c>
      <c r="C964" s="60" t="s">
        <v>172</v>
      </c>
      <c r="D964" s="56">
        <v>20000</v>
      </c>
      <c r="E964" s="61">
        <f t="shared" si="16"/>
        <v>20000</v>
      </c>
      <c r="F964" s="114" t="e">
        <f>#REF!</f>
        <v>#REF!</v>
      </c>
    </row>
    <row r="965" spans="1:6" s="7" customFormat="1" ht="22.5" hidden="1" outlineLevel="7">
      <c r="A965" s="58" t="s">
        <v>182</v>
      </c>
      <c r="B965" s="23">
        <v>951</v>
      </c>
      <c r="C965" s="63" t="s">
        <v>172</v>
      </c>
      <c r="D965" s="64">
        <v>20000</v>
      </c>
      <c r="E965" s="61">
        <f t="shared" si="16"/>
        <v>20000</v>
      </c>
      <c r="F965" s="114" t="e">
        <f>#REF!</f>
        <v>#REF!</v>
      </c>
    </row>
    <row r="966" spans="1:6" s="7" customFormat="1" ht="22.5" hidden="1" outlineLevel="5">
      <c r="A966" s="34" t="s">
        <v>183</v>
      </c>
      <c r="B966" s="23">
        <v>951</v>
      </c>
      <c r="C966" s="60" t="s">
        <v>172</v>
      </c>
      <c r="D966" s="56">
        <v>5626</v>
      </c>
      <c r="E966" s="61">
        <f t="shared" si="16"/>
        <v>5626</v>
      </c>
      <c r="F966" s="114" t="e">
        <f>#REF!</f>
        <v>#REF!</v>
      </c>
    </row>
    <row r="967" spans="1:6" s="7" customFormat="1" ht="15.75" hidden="1" outlineLevel="6">
      <c r="A967" s="58" t="s">
        <v>96</v>
      </c>
      <c r="B967" s="23">
        <v>951</v>
      </c>
      <c r="C967" s="60" t="s">
        <v>172</v>
      </c>
      <c r="D967" s="56">
        <v>5626</v>
      </c>
      <c r="E967" s="61">
        <f t="shared" si="16"/>
        <v>5626</v>
      </c>
      <c r="F967" s="114" t="e">
        <f>#REF!</f>
        <v>#REF!</v>
      </c>
    </row>
    <row r="968" spans="1:6" s="7" customFormat="1" ht="15.75" hidden="1" outlineLevel="7">
      <c r="A968" s="58" t="s">
        <v>177</v>
      </c>
      <c r="B968" s="23">
        <v>951</v>
      </c>
      <c r="C968" s="63" t="s">
        <v>172</v>
      </c>
      <c r="D968" s="64">
        <v>5626</v>
      </c>
      <c r="E968" s="61">
        <f t="shared" si="16"/>
        <v>5626</v>
      </c>
      <c r="F968" s="114" t="e">
        <f>#REF!</f>
        <v>#REF!</v>
      </c>
    </row>
    <row r="969" spans="1:6" s="7" customFormat="1" ht="22.5" hidden="1" outlineLevel="1">
      <c r="A969" s="34" t="s">
        <v>178</v>
      </c>
      <c r="B969" s="23">
        <v>951</v>
      </c>
      <c r="C969" s="60" t="s">
        <v>185</v>
      </c>
      <c r="D969" s="56">
        <v>1164864.2</v>
      </c>
      <c r="E969" s="61">
        <f t="shared" si="16"/>
        <v>1164864.2</v>
      </c>
      <c r="F969" s="114" t="e">
        <f>#REF!</f>
        <v>#REF!</v>
      </c>
    </row>
    <row r="970" spans="1:6" s="7" customFormat="1" ht="15.75" hidden="1" outlineLevel="2">
      <c r="A970" s="58" t="s">
        <v>184</v>
      </c>
      <c r="B970" s="23">
        <v>951</v>
      </c>
      <c r="C970" s="60" t="s">
        <v>185</v>
      </c>
      <c r="D970" s="56">
        <v>30049.200000000001</v>
      </c>
      <c r="E970" s="61">
        <f t="shared" si="16"/>
        <v>30049.200000000001</v>
      </c>
      <c r="F970" s="114" t="e">
        <f>#REF!</f>
        <v>#REF!</v>
      </c>
    </row>
    <row r="971" spans="1:6" s="7" customFormat="1" ht="22.5" hidden="1" outlineLevel="3">
      <c r="A971" s="58" t="s">
        <v>10</v>
      </c>
      <c r="B971" s="23">
        <v>951</v>
      </c>
      <c r="C971" s="60" t="s">
        <v>185</v>
      </c>
      <c r="D971" s="56">
        <v>3698.1</v>
      </c>
      <c r="E971" s="61">
        <f t="shared" si="16"/>
        <v>3698.1</v>
      </c>
      <c r="F971" s="114" t="e">
        <f>#REF!</f>
        <v>#REF!</v>
      </c>
    </row>
    <row r="972" spans="1:6" s="7" customFormat="1" ht="22.5" hidden="1" outlineLevel="5">
      <c r="A972" s="58" t="s">
        <v>51</v>
      </c>
      <c r="B972" s="23">
        <v>951</v>
      </c>
      <c r="C972" s="60" t="s">
        <v>185</v>
      </c>
      <c r="D972" s="56">
        <v>3698.1</v>
      </c>
      <c r="E972" s="61">
        <f t="shared" si="16"/>
        <v>3698.1</v>
      </c>
      <c r="F972" s="114" t="e">
        <f>#REF!</f>
        <v>#REF!</v>
      </c>
    </row>
    <row r="973" spans="1:6" s="7" customFormat="1" ht="33.75" hidden="1" outlineLevel="6">
      <c r="A973" s="58" t="s">
        <v>13</v>
      </c>
      <c r="B973" s="23">
        <v>951</v>
      </c>
      <c r="C973" s="60" t="s">
        <v>185</v>
      </c>
      <c r="D973" s="56">
        <v>3698.1</v>
      </c>
      <c r="E973" s="61">
        <f t="shared" si="16"/>
        <v>3698.1</v>
      </c>
      <c r="F973" s="114" t="e">
        <f>#REF!</f>
        <v>#REF!</v>
      </c>
    </row>
    <row r="974" spans="1:6" s="7" customFormat="1" ht="15.75" hidden="1" outlineLevel="7">
      <c r="A974" s="58" t="s">
        <v>15</v>
      </c>
      <c r="B974" s="23">
        <v>951</v>
      </c>
      <c r="C974" s="63" t="s">
        <v>185</v>
      </c>
      <c r="D974" s="64">
        <v>3698.1</v>
      </c>
      <c r="E974" s="61">
        <f t="shared" si="16"/>
        <v>3698.1</v>
      </c>
      <c r="F974" s="114" t="e">
        <f>#REF!</f>
        <v>#REF!</v>
      </c>
    </row>
    <row r="975" spans="1:6" s="7" customFormat="1" ht="15.75" hidden="1" outlineLevel="3">
      <c r="A975" s="34" t="s">
        <v>17</v>
      </c>
      <c r="B975" s="23">
        <v>951</v>
      </c>
      <c r="C975" s="60" t="s">
        <v>185</v>
      </c>
      <c r="D975" s="56">
        <v>26351.1</v>
      </c>
      <c r="E975" s="61">
        <f t="shared" si="16"/>
        <v>26351.1</v>
      </c>
      <c r="F975" s="114" t="e">
        <f>#REF!</f>
        <v>#REF!</v>
      </c>
    </row>
    <row r="976" spans="1:6" s="7" customFormat="1" ht="15.75" hidden="1" outlineLevel="5">
      <c r="A976" s="58" t="s">
        <v>21</v>
      </c>
      <c r="B976" s="23">
        <v>951</v>
      </c>
      <c r="C976" s="60" t="s">
        <v>185</v>
      </c>
      <c r="D976" s="56">
        <v>24748.799999999999</v>
      </c>
      <c r="E976" s="61">
        <f t="shared" si="16"/>
        <v>24748.799999999999</v>
      </c>
      <c r="F976" s="114" t="e">
        <f>#REF!</f>
        <v>#REF!</v>
      </c>
    </row>
    <row r="977" spans="1:6" s="7" customFormat="1" ht="33.75" hidden="1" outlineLevel="6">
      <c r="A977" s="58" t="s">
        <v>13</v>
      </c>
      <c r="B977" s="23">
        <v>951</v>
      </c>
      <c r="C977" s="60" t="s">
        <v>185</v>
      </c>
      <c r="D977" s="56">
        <v>24748.799999999999</v>
      </c>
      <c r="E977" s="61">
        <f t="shared" si="16"/>
        <v>24748.799999999999</v>
      </c>
      <c r="F977" s="114" t="e">
        <f>#REF!</f>
        <v>#REF!</v>
      </c>
    </row>
    <row r="978" spans="1:6" s="7" customFormat="1" ht="15.75" hidden="1" outlineLevel="7">
      <c r="A978" s="58" t="s">
        <v>15</v>
      </c>
      <c r="B978" s="23">
        <v>951</v>
      </c>
      <c r="C978" s="63" t="s">
        <v>185</v>
      </c>
      <c r="D978" s="64">
        <v>24739.200000000001</v>
      </c>
      <c r="E978" s="61">
        <f t="shared" si="16"/>
        <v>24739.200000000001</v>
      </c>
      <c r="F978" s="114" t="e">
        <f>#REF!</f>
        <v>#REF!</v>
      </c>
    </row>
    <row r="979" spans="1:6" s="7" customFormat="1" ht="15.75" hidden="1" outlineLevel="7">
      <c r="A979" s="34" t="s">
        <v>17</v>
      </c>
      <c r="B979" s="23">
        <v>951</v>
      </c>
      <c r="C979" s="63" t="s">
        <v>185</v>
      </c>
      <c r="D979" s="64">
        <v>9.6</v>
      </c>
      <c r="E979" s="61">
        <f t="shared" si="16"/>
        <v>9.6</v>
      </c>
      <c r="F979" s="114" t="e">
        <f>#REF!</f>
        <v>#REF!</v>
      </c>
    </row>
    <row r="980" spans="1:6" s="7" customFormat="1" ht="15.75" hidden="1" outlineLevel="5">
      <c r="A980" s="34" t="s">
        <v>22</v>
      </c>
      <c r="B980" s="23">
        <v>951</v>
      </c>
      <c r="C980" s="60" t="s">
        <v>185</v>
      </c>
      <c r="D980" s="56">
        <v>1599.4</v>
      </c>
      <c r="E980" s="61">
        <f t="shared" si="16"/>
        <v>1599.4</v>
      </c>
      <c r="F980" s="114" t="e">
        <f>#REF!</f>
        <v>#REF!</v>
      </c>
    </row>
    <row r="981" spans="1:6" s="7" customFormat="1" ht="15.75" hidden="1" outlineLevel="6">
      <c r="A981" s="58" t="s">
        <v>24</v>
      </c>
      <c r="B981" s="23">
        <v>951</v>
      </c>
      <c r="C981" s="60" t="s">
        <v>185</v>
      </c>
      <c r="D981" s="56">
        <v>1599.4</v>
      </c>
      <c r="E981" s="61">
        <f t="shared" si="16"/>
        <v>1599.4</v>
      </c>
      <c r="F981" s="114" t="e">
        <f>#REF!</f>
        <v>#REF!</v>
      </c>
    </row>
    <row r="982" spans="1:6" s="7" customFormat="1" ht="15.75" hidden="1" outlineLevel="7">
      <c r="A982" s="58" t="s">
        <v>26</v>
      </c>
      <c r="B982" s="23">
        <v>951</v>
      </c>
      <c r="C982" s="63" t="s">
        <v>185</v>
      </c>
      <c r="D982" s="64">
        <v>844.8</v>
      </c>
      <c r="E982" s="61">
        <f t="shared" si="16"/>
        <v>844.8</v>
      </c>
      <c r="F982" s="114" t="e">
        <f>#REF!</f>
        <v>#REF!</v>
      </c>
    </row>
    <row r="983" spans="1:6" s="7" customFormat="1" ht="15.75" hidden="1" outlineLevel="7">
      <c r="A983" s="34" t="s">
        <v>28</v>
      </c>
      <c r="B983" s="23">
        <v>951</v>
      </c>
      <c r="C983" s="63" t="s">
        <v>185</v>
      </c>
      <c r="D983" s="64">
        <v>754.6</v>
      </c>
      <c r="E983" s="61">
        <f t="shared" si="16"/>
        <v>754.6</v>
      </c>
      <c r="F983" s="114" t="e">
        <f>#REF!</f>
        <v>#REF!</v>
      </c>
    </row>
    <row r="984" spans="1:6" s="7" customFormat="1" ht="15.75" hidden="1" outlineLevel="5">
      <c r="A984" s="34" t="s">
        <v>30</v>
      </c>
      <c r="B984" s="23">
        <v>951</v>
      </c>
      <c r="C984" s="60" t="s">
        <v>185</v>
      </c>
      <c r="D984" s="56">
        <v>2.9</v>
      </c>
      <c r="E984" s="61">
        <f t="shared" si="16"/>
        <v>2.9</v>
      </c>
      <c r="F984" s="114" t="e">
        <f>#REF!</f>
        <v>#REF!</v>
      </c>
    </row>
    <row r="985" spans="1:6" s="7" customFormat="1" ht="15.75" hidden="1" outlineLevel="6">
      <c r="A985" s="58" t="s">
        <v>43</v>
      </c>
      <c r="B985" s="23">
        <v>951</v>
      </c>
      <c r="C985" s="60" t="s">
        <v>185</v>
      </c>
      <c r="D985" s="56">
        <v>2.9</v>
      </c>
      <c r="E985" s="61">
        <f t="shared" si="16"/>
        <v>2.9</v>
      </c>
      <c r="F985" s="114" t="e">
        <f>#REF!</f>
        <v>#REF!</v>
      </c>
    </row>
    <row r="986" spans="1:6" s="7" customFormat="1" ht="15.75" hidden="1" outlineLevel="7">
      <c r="A986" s="58" t="s">
        <v>45</v>
      </c>
      <c r="B986" s="23">
        <v>951</v>
      </c>
      <c r="C986" s="63" t="s">
        <v>185</v>
      </c>
      <c r="D986" s="64">
        <v>2.9</v>
      </c>
      <c r="E986" s="61">
        <f t="shared" si="16"/>
        <v>2.9</v>
      </c>
      <c r="F986" s="114" t="e">
        <f>#REF!</f>
        <v>#REF!</v>
      </c>
    </row>
    <row r="987" spans="1:6" s="7" customFormat="1" ht="15.75" hidden="1" outlineLevel="2">
      <c r="A987" s="34" t="s">
        <v>47</v>
      </c>
      <c r="B987" s="23">
        <v>951</v>
      </c>
      <c r="C987" s="60" t="s">
        <v>185</v>
      </c>
      <c r="D987" s="56">
        <v>800303.2</v>
      </c>
      <c r="E987" s="61">
        <f t="shared" si="16"/>
        <v>800303.2</v>
      </c>
      <c r="F987" s="114" t="e">
        <f>#REF!</f>
        <v>#REF!</v>
      </c>
    </row>
    <row r="988" spans="1:6" s="7" customFormat="1" ht="15.75" hidden="1" outlineLevel="3">
      <c r="A988" s="58" t="s">
        <v>186</v>
      </c>
      <c r="B988" s="23">
        <v>951</v>
      </c>
      <c r="C988" s="60" t="s">
        <v>185</v>
      </c>
      <c r="D988" s="56">
        <v>800303.2</v>
      </c>
      <c r="E988" s="61">
        <f t="shared" si="16"/>
        <v>800303.2</v>
      </c>
      <c r="F988" s="114" t="e">
        <f>#REF!</f>
        <v>#REF!</v>
      </c>
    </row>
    <row r="989" spans="1:6" s="7" customFormat="1" ht="15.75" hidden="1" outlineLevel="4">
      <c r="A989" s="58" t="s">
        <v>187</v>
      </c>
      <c r="B989" s="23">
        <v>951</v>
      </c>
      <c r="C989" s="60" t="s">
        <v>185</v>
      </c>
      <c r="D989" s="56">
        <v>759493.1</v>
      </c>
      <c r="E989" s="61">
        <f t="shared" si="16"/>
        <v>759493.1</v>
      </c>
      <c r="F989" s="114" t="e">
        <f>#REF!</f>
        <v>#REF!</v>
      </c>
    </row>
    <row r="990" spans="1:6" s="7" customFormat="1" ht="22.5" hidden="1" outlineLevel="5">
      <c r="A990" s="58" t="s">
        <v>188</v>
      </c>
      <c r="B990" s="23">
        <v>951</v>
      </c>
      <c r="C990" s="60" t="s">
        <v>185</v>
      </c>
      <c r="D990" s="56">
        <v>463005.3</v>
      </c>
      <c r="E990" s="61">
        <f t="shared" ref="E990:E1020" si="17">D990</f>
        <v>463005.3</v>
      </c>
      <c r="F990" s="114" t="e">
        <f>#REF!</f>
        <v>#REF!</v>
      </c>
    </row>
    <row r="991" spans="1:6" s="7" customFormat="1" ht="33.75" hidden="1" outlineLevel="6">
      <c r="A991" s="58" t="s">
        <v>13</v>
      </c>
      <c r="B991" s="23">
        <v>951</v>
      </c>
      <c r="C991" s="60" t="s">
        <v>185</v>
      </c>
      <c r="D991" s="56">
        <v>463005.3</v>
      </c>
      <c r="E991" s="61">
        <f t="shared" si="17"/>
        <v>463005.3</v>
      </c>
      <c r="F991" s="114" t="e">
        <f>#REF!</f>
        <v>#REF!</v>
      </c>
    </row>
    <row r="992" spans="1:6" s="7" customFormat="1" ht="15.75" hidden="1" outlineLevel="7">
      <c r="A992" s="58" t="s">
        <v>15</v>
      </c>
      <c r="B992" s="23">
        <v>951</v>
      </c>
      <c r="C992" s="63" t="s">
        <v>185</v>
      </c>
      <c r="D992" s="64">
        <v>460444.3</v>
      </c>
      <c r="E992" s="61">
        <f t="shared" si="17"/>
        <v>460444.3</v>
      </c>
      <c r="F992" s="114" t="e">
        <f>#REF!</f>
        <v>#REF!</v>
      </c>
    </row>
    <row r="993" spans="1:6" s="7" customFormat="1" ht="15.75" hidden="1" outlineLevel="7">
      <c r="A993" s="34" t="s">
        <v>17</v>
      </c>
      <c r="B993" s="23">
        <v>951</v>
      </c>
      <c r="C993" s="63" t="s">
        <v>185</v>
      </c>
      <c r="D993" s="64">
        <v>2561</v>
      </c>
      <c r="E993" s="61">
        <f t="shared" si="17"/>
        <v>2561</v>
      </c>
      <c r="F993" s="114" t="e">
        <f>#REF!</f>
        <v>#REF!</v>
      </c>
    </row>
    <row r="994" spans="1:6" s="7" customFormat="1" ht="15.75" hidden="1" outlineLevel="5">
      <c r="A994" s="34" t="s">
        <v>22</v>
      </c>
      <c r="B994" s="23">
        <v>951</v>
      </c>
      <c r="C994" s="60" t="s">
        <v>185</v>
      </c>
      <c r="D994" s="56">
        <v>83949</v>
      </c>
      <c r="E994" s="61">
        <f t="shared" si="17"/>
        <v>83949</v>
      </c>
      <c r="F994" s="114" t="e">
        <f>#REF!</f>
        <v>#REF!</v>
      </c>
    </row>
    <row r="995" spans="1:6" s="7" customFormat="1" ht="15.75" hidden="1" outlineLevel="6">
      <c r="A995" s="58" t="s">
        <v>24</v>
      </c>
      <c r="B995" s="23">
        <v>951</v>
      </c>
      <c r="C995" s="60" t="s">
        <v>185</v>
      </c>
      <c r="D995" s="56">
        <v>83949</v>
      </c>
      <c r="E995" s="61">
        <f t="shared" si="17"/>
        <v>83949</v>
      </c>
      <c r="F995" s="114" t="e">
        <f>#REF!</f>
        <v>#REF!</v>
      </c>
    </row>
    <row r="996" spans="1:6" s="7" customFormat="1" ht="15.75" hidden="1" outlineLevel="7">
      <c r="A996" s="58" t="s">
        <v>26</v>
      </c>
      <c r="B996" s="23">
        <v>951</v>
      </c>
      <c r="C996" s="63" t="s">
        <v>185</v>
      </c>
      <c r="D996" s="64">
        <v>11251.3</v>
      </c>
      <c r="E996" s="61">
        <f t="shared" si="17"/>
        <v>11251.3</v>
      </c>
      <c r="F996" s="114" t="e">
        <f>#REF!</f>
        <v>#REF!</v>
      </c>
    </row>
    <row r="997" spans="1:6" s="7" customFormat="1" ht="15.75" hidden="1" outlineLevel="7">
      <c r="A997" s="34" t="s">
        <v>28</v>
      </c>
      <c r="B997" s="23">
        <v>951</v>
      </c>
      <c r="C997" s="63" t="s">
        <v>185</v>
      </c>
      <c r="D997" s="64">
        <v>72697.7</v>
      </c>
      <c r="E997" s="61">
        <f t="shared" si="17"/>
        <v>72697.7</v>
      </c>
      <c r="F997" s="114" t="e">
        <f>#REF!</f>
        <v>#REF!</v>
      </c>
    </row>
    <row r="998" spans="1:6" s="7" customFormat="1" ht="15.75" hidden="1" outlineLevel="5">
      <c r="A998" s="34" t="s">
        <v>30</v>
      </c>
      <c r="B998" s="23">
        <v>951</v>
      </c>
      <c r="C998" s="60" t="s">
        <v>185</v>
      </c>
      <c r="D998" s="56">
        <v>211861.6</v>
      </c>
      <c r="E998" s="61">
        <f t="shared" si="17"/>
        <v>211861.6</v>
      </c>
      <c r="F998" s="114" t="e">
        <f>#REF!</f>
        <v>#REF!</v>
      </c>
    </row>
    <row r="999" spans="1:6" s="7" customFormat="1" ht="22.5" hidden="1" outlineLevel="6">
      <c r="A999" s="58" t="s">
        <v>101</v>
      </c>
      <c r="B999" s="23">
        <v>951</v>
      </c>
      <c r="C999" s="60" t="s">
        <v>185</v>
      </c>
      <c r="D999" s="56">
        <v>154129.60000000001</v>
      </c>
      <c r="E999" s="61">
        <f t="shared" si="17"/>
        <v>154129.60000000001</v>
      </c>
      <c r="F999" s="114" t="e">
        <f>#REF!</f>
        <v>#REF!</v>
      </c>
    </row>
    <row r="1000" spans="1:6" s="7" customFormat="1" ht="15.75" hidden="1" outlineLevel="7">
      <c r="A1000" s="58" t="s">
        <v>132</v>
      </c>
      <c r="B1000" s="23">
        <v>951</v>
      </c>
      <c r="C1000" s="63" t="s">
        <v>185</v>
      </c>
      <c r="D1000" s="64">
        <v>154129.60000000001</v>
      </c>
      <c r="E1000" s="61">
        <f t="shared" si="17"/>
        <v>154129.60000000001</v>
      </c>
      <c r="F1000" s="114" t="e">
        <f>#REF!</f>
        <v>#REF!</v>
      </c>
    </row>
    <row r="1001" spans="1:6" s="7" customFormat="1" ht="22.5" hidden="1" outlineLevel="6">
      <c r="A1001" s="34" t="s">
        <v>133</v>
      </c>
      <c r="B1001" s="23">
        <v>951</v>
      </c>
      <c r="C1001" s="60" t="s">
        <v>185</v>
      </c>
      <c r="D1001" s="56">
        <v>57732</v>
      </c>
      <c r="E1001" s="61">
        <f t="shared" si="17"/>
        <v>57732</v>
      </c>
      <c r="F1001" s="114" t="e">
        <f>#REF!</f>
        <v>#REF!</v>
      </c>
    </row>
    <row r="1002" spans="1:6" s="7" customFormat="1" ht="15.75" hidden="1" outlineLevel="7">
      <c r="A1002" s="58" t="s">
        <v>102</v>
      </c>
      <c r="B1002" s="23">
        <v>951</v>
      </c>
      <c r="C1002" s="63" t="s">
        <v>185</v>
      </c>
      <c r="D1002" s="64">
        <v>57732</v>
      </c>
      <c r="E1002" s="61">
        <f t="shared" si="17"/>
        <v>57732</v>
      </c>
      <c r="F1002" s="114" t="e">
        <f>#REF!</f>
        <v>#REF!</v>
      </c>
    </row>
    <row r="1003" spans="1:6" s="7" customFormat="1" ht="22.5" hidden="1" outlineLevel="5">
      <c r="A1003" s="34" t="s">
        <v>103</v>
      </c>
      <c r="B1003" s="23">
        <v>951</v>
      </c>
      <c r="C1003" s="60" t="s">
        <v>185</v>
      </c>
      <c r="D1003" s="56">
        <v>677.2</v>
      </c>
      <c r="E1003" s="61">
        <f t="shared" si="17"/>
        <v>677.2</v>
      </c>
      <c r="F1003" s="114" t="e">
        <f>#REF!</f>
        <v>#REF!</v>
      </c>
    </row>
    <row r="1004" spans="1:6" s="7" customFormat="1" ht="15.75" hidden="1" outlineLevel="6">
      <c r="A1004" s="58" t="s">
        <v>43</v>
      </c>
      <c r="B1004" s="23">
        <v>951</v>
      </c>
      <c r="C1004" s="60" t="s">
        <v>185</v>
      </c>
      <c r="D1004" s="56">
        <v>677.2</v>
      </c>
      <c r="E1004" s="61">
        <f t="shared" si="17"/>
        <v>677.2</v>
      </c>
      <c r="F1004" s="114" t="e">
        <f>#REF!</f>
        <v>#REF!</v>
      </c>
    </row>
    <row r="1005" spans="1:6" s="7" customFormat="1" ht="15.75" hidden="1" outlineLevel="7">
      <c r="A1005" s="58" t="s">
        <v>45</v>
      </c>
      <c r="B1005" s="23">
        <v>951</v>
      </c>
      <c r="C1005" s="63" t="s">
        <v>185</v>
      </c>
      <c r="D1005" s="64">
        <v>677.2</v>
      </c>
      <c r="E1005" s="61">
        <f t="shared" si="17"/>
        <v>677.2</v>
      </c>
      <c r="F1005" s="114" t="e">
        <f>#REF!</f>
        <v>#REF!</v>
      </c>
    </row>
    <row r="1006" spans="1:6" s="7" customFormat="1" ht="15.75" hidden="1" outlineLevel="4">
      <c r="A1006" s="34" t="s">
        <v>47</v>
      </c>
      <c r="B1006" s="23">
        <v>951</v>
      </c>
      <c r="C1006" s="60" t="s">
        <v>185</v>
      </c>
      <c r="D1006" s="56">
        <v>40810.1</v>
      </c>
      <c r="E1006" s="61">
        <f t="shared" si="17"/>
        <v>40810.1</v>
      </c>
      <c r="F1006" s="114" t="e">
        <f>#REF!</f>
        <v>#REF!</v>
      </c>
    </row>
    <row r="1007" spans="1:6" s="7" customFormat="1" ht="22.5" hidden="1" outlineLevel="5">
      <c r="A1007" s="58" t="s">
        <v>189</v>
      </c>
      <c r="B1007" s="23">
        <v>951</v>
      </c>
      <c r="C1007" s="60" t="s">
        <v>185</v>
      </c>
      <c r="D1007" s="56">
        <v>40810.1</v>
      </c>
      <c r="E1007" s="61">
        <f t="shared" si="17"/>
        <v>40810.1</v>
      </c>
      <c r="F1007" s="114" t="e">
        <f>#REF!</f>
        <v>#REF!</v>
      </c>
    </row>
    <row r="1008" spans="1:6" s="7" customFormat="1" ht="33.75" hidden="1" outlineLevel="6">
      <c r="A1008" s="58" t="s">
        <v>13</v>
      </c>
      <c r="B1008" s="23">
        <v>951</v>
      </c>
      <c r="C1008" s="60" t="s">
        <v>185</v>
      </c>
      <c r="D1008" s="56">
        <v>40810.1</v>
      </c>
      <c r="E1008" s="61">
        <f t="shared" si="17"/>
        <v>40810.1</v>
      </c>
      <c r="F1008" s="114" t="e">
        <f>#REF!</f>
        <v>#REF!</v>
      </c>
    </row>
    <row r="1009" spans="1:6" s="7" customFormat="1" ht="15.75" hidden="1" outlineLevel="7">
      <c r="A1009" s="58" t="s">
        <v>15</v>
      </c>
      <c r="B1009" s="23">
        <v>951</v>
      </c>
      <c r="C1009" s="63" t="s">
        <v>185</v>
      </c>
      <c r="D1009" s="64">
        <v>40810.1</v>
      </c>
      <c r="E1009" s="61">
        <f t="shared" si="17"/>
        <v>40810.1</v>
      </c>
      <c r="F1009" s="114" t="e">
        <f>#REF!</f>
        <v>#REF!</v>
      </c>
    </row>
    <row r="1010" spans="1:6" s="7" customFormat="1" ht="15.75" hidden="1" outlineLevel="2">
      <c r="A1010" s="34" t="s">
        <v>17</v>
      </c>
      <c r="B1010" s="23">
        <v>951</v>
      </c>
      <c r="C1010" s="60" t="s">
        <v>185</v>
      </c>
      <c r="D1010" s="56">
        <v>334511.8</v>
      </c>
      <c r="E1010" s="61">
        <f t="shared" si="17"/>
        <v>334511.8</v>
      </c>
      <c r="F1010" s="114" t="e">
        <f>#REF!</f>
        <v>#REF!</v>
      </c>
    </row>
    <row r="1011" spans="1:6" s="7" customFormat="1" ht="15.75" hidden="1" outlineLevel="3">
      <c r="A1011" s="58" t="s">
        <v>114</v>
      </c>
      <c r="B1011" s="23">
        <v>951</v>
      </c>
      <c r="C1011" s="60" t="s">
        <v>185</v>
      </c>
      <c r="D1011" s="56">
        <v>334511.8</v>
      </c>
      <c r="E1011" s="61">
        <f t="shared" si="17"/>
        <v>334511.8</v>
      </c>
      <c r="F1011" s="114" t="e">
        <f>#REF!</f>
        <v>#REF!</v>
      </c>
    </row>
    <row r="1012" spans="1:6" s="7" customFormat="1" ht="22.5" hidden="1" outlineLevel="5">
      <c r="A1012" s="58" t="s">
        <v>190</v>
      </c>
      <c r="B1012" s="23">
        <v>951</v>
      </c>
      <c r="C1012" s="60" t="s">
        <v>185</v>
      </c>
      <c r="D1012" s="56">
        <v>115382.8</v>
      </c>
      <c r="E1012" s="61">
        <f t="shared" si="17"/>
        <v>115382.8</v>
      </c>
      <c r="F1012" s="114" t="e">
        <f>#REF!</f>
        <v>#REF!</v>
      </c>
    </row>
    <row r="1013" spans="1:6" s="7" customFormat="1" ht="15.75" hidden="1" outlineLevel="6">
      <c r="A1013" s="58" t="s">
        <v>24</v>
      </c>
      <c r="B1013" s="23">
        <v>951</v>
      </c>
      <c r="C1013" s="60" t="s">
        <v>185</v>
      </c>
      <c r="D1013" s="56">
        <v>115382.8</v>
      </c>
      <c r="E1013" s="61">
        <f t="shared" si="17"/>
        <v>115382.8</v>
      </c>
      <c r="F1013" s="114" t="e">
        <f>#REF!</f>
        <v>#REF!</v>
      </c>
    </row>
    <row r="1014" spans="1:6" s="7" customFormat="1" ht="15.75" hidden="1" outlineLevel="7">
      <c r="A1014" s="58" t="s">
        <v>26</v>
      </c>
      <c r="B1014" s="23">
        <v>951</v>
      </c>
      <c r="C1014" s="63" t="s">
        <v>185</v>
      </c>
      <c r="D1014" s="64">
        <v>989</v>
      </c>
      <c r="E1014" s="61">
        <f t="shared" si="17"/>
        <v>989</v>
      </c>
      <c r="F1014" s="114" t="e">
        <f>#REF!</f>
        <v>#REF!</v>
      </c>
    </row>
    <row r="1015" spans="1:6" s="7" customFormat="1" ht="15.75" hidden="1" outlineLevel="7">
      <c r="A1015" s="34" t="s">
        <v>28</v>
      </c>
      <c r="B1015" s="23">
        <v>951</v>
      </c>
      <c r="C1015" s="63" t="s">
        <v>185</v>
      </c>
      <c r="D1015" s="64">
        <v>114393.8</v>
      </c>
      <c r="E1015" s="61">
        <f t="shared" si="17"/>
        <v>114393.8</v>
      </c>
      <c r="F1015" s="114" t="e">
        <f>#REF!</f>
        <v>#REF!</v>
      </c>
    </row>
    <row r="1016" spans="1:6" s="7" customFormat="1" ht="15.75" hidden="1" outlineLevel="5">
      <c r="A1016" s="34" t="s">
        <v>30</v>
      </c>
      <c r="B1016" s="23">
        <v>951</v>
      </c>
      <c r="C1016" s="60" t="s">
        <v>185</v>
      </c>
      <c r="D1016" s="56">
        <v>219129</v>
      </c>
      <c r="E1016" s="61">
        <f t="shared" si="17"/>
        <v>219129</v>
      </c>
      <c r="F1016" s="114" t="e">
        <f>#REF!</f>
        <v>#REF!</v>
      </c>
    </row>
    <row r="1017" spans="1:6" s="7" customFormat="1" ht="22.5" hidden="1" outlineLevel="6">
      <c r="A1017" s="58" t="s">
        <v>101</v>
      </c>
      <c r="B1017" s="23">
        <v>951</v>
      </c>
      <c r="C1017" s="60" t="s">
        <v>185</v>
      </c>
      <c r="D1017" s="56">
        <v>154053</v>
      </c>
      <c r="E1017" s="61">
        <f t="shared" si="17"/>
        <v>154053</v>
      </c>
      <c r="F1017" s="114" t="e">
        <f>#REF!</f>
        <v>#REF!</v>
      </c>
    </row>
    <row r="1018" spans="1:6" s="7" customFormat="1" ht="15.75" hidden="1" outlineLevel="7">
      <c r="A1018" s="58" t="s">
        <v>132</v>
      </c>
      <c r="B1018" s="23">
        <v>951</v>
      </c>
      <c r="C1018" s="63" t="s">
        <v>185</v>
      </c>
      <c r="D1018" s="64">
        <v>154053</v>
      </c>
      <c r="E1018" s="61">
        <f t="shared" si="17"/>
        <v>154053</v>
      </c>
      <c r="F1018" s="114" t="e">
        <f>#REF!</f>
        <v>#REF!</v>
      </c>
    </row>
    <row r="1019" spans="1:6" s="7" customFormat="1" ht="22.5" hidden="1" outlineLevel="6">
      <c r="A1019" s="34" t="s">
        <v>133</v>
      </c>
      <c r="B1019" s="23">
        <v>951</v>
      </c>
      <c r="C1019" s="60" t="s">
        <v>185</v>
      </c>
      <c r="D1019" s="56">
        <v>65076</v>
      </c>
      <c r="E1019" s="61">
        <f t="shared" si="17"/>
        <v>65076</v>
      </c>
      <c r="F1019" s="114" t="e">
        <f>#REF!</f>
        <v>#REF!</v>
      </c>
    </row>
    <row r="1020" spans="1:6" s="7" customFormat="1" ht="15.75" hidden="1" customHeight="1" outlineLevel="7">
      <c r="A1020" s="58" t="s">
        <v>102</v>
      </c>
      <c r="B1020" s="23">
        <v>951</v>
      </c>
      <c r="C1020" s="63" t="s">
        <v>185</v>
      </c>
      <c r="D1020" s="64">
        <v>65076</v>
      </c>
      <c r="E1020" s="61">
        <f t="shared" si="17"/>
        <v>65076</v>
      </c>
      <c r="F1020" s="114" t="e">
        <f>#REF!</f>
        <v>#REF!</v>
      </c>
    </row>
    <row r="1021" spans="1:6" s="7" customFormat="1" ht="23.25" outlineLevel="7">
      <c r="A1021" s="93" t="s">
        <v>862</v>
      </c>
      <c r="B1021" s="23">
        <v>951</v>
      </c>
      <c r="C1021" s="63" t="s">
        <v>142</v>
      </c>
      <c r="D1021" s="66" t="s">
        <v>618</v>
      </c>
      <c r="E1021" s="65"/>
      <c r="F1021" s="115">
        <f>F1023+F1027</f>
        <v>240.5</v>
      </c>
    </row>
    <row r="1022" spans="1:6" s="7" customFormat="1" ht="23.25" outlineLevel="7">
      <c r="A1022" s="25" t="s">
        <v>782</v>
      </c>
      <c r="B1022" s="23">
        <v>951</v>
      </c>
      <c r="C1022" s="63" t="s">
        <v>142</v>
      </c>
      <c r="D1022" s="66" t="s">
        <v>783</v>
      </c>
      <c r="E1022" s="65"/>
      <c r="F1022" s="115">
        <f>F1023+F1027</f>
        <v>240.5</v>
      </c>
    </row>
    <row r="1023" spans="1:6" s="7" customFormat="1" ht="33.75" outlineLevel="7">
      <c r="A1023" s="34" t="s">
        <v>763</v>
      </c>
      <c r="B1023" s="23">
        <v>951</v>
      </c>
      <c r="C1023" s="63" t="s">
        <v>142</v>
      </c>
      <c r="D1023" s="66" t="s">
        <v>783</v>
      </c>
      <c r="E1023" s="70">
        <v>100</v>
      </c>
      <c r="F1023" s="115">
        <f>F1024</f>
        <v>229</v>
      </c>
    </row>
    <row r="1024" spans="1:6" s="7" customFormat="1" ht="15.75" outlineLevel="7">
      <c r="A1024" s="34" t="s">
        <v>764</v>
      </c>
      <c r="B1024" s="23">
        <v>951</v>
      </c>
      <c r="C1024" s="63" t="s">
        <v>142</v>
      </c>
      <c r="D1024" s="66" t="s">
        <v>783</v>
      </c>
      <c r="E1024" s="70" t="s">
        <v>16</v>
      </c>
      <c r="F1024" s="115">
        <f>F1025+F1026</f>
        <v>229</v>
      </c>
    </row>
    <row r="1025" spans="1:6" s="7" customFormat="1" ht="15.75" outlineLevel="7">
      <c r="A1025" s="34" t="s">
        <v>619</v>
      </c>
      <c r="B1025" s="23">
        <v>951</v>
      </c>
      <c r="C1025" s="63" t="s">
        <v>142</v>
      </c>
      <c r="D1025" s="66" t="s">
        <v>783</v>
      </c>
      <c r="E1025" s="70" t="s">
        <v>18</v>
      </c>
      <c r="F1025" s="115">
        <v>175.9</v>
      </c>
    </row>
    <row r="1026" spans="1:6" s="7" customFormat="1" ht="22.5" outlineLevel="7">
      <c r="A1026" s="34" t="s">
        <v>620</v>
      </c>
      <c r="B1026" s="23">
        <v>951</v>
      </c>
      <c r="C1026" s="63" t="s">
        <v>142</v>
      </c>
      <c r="D1026" s="66" t="s">
        <v>783</v>
      </c>
      <c r="E1026" s="70" t="s">
        <v>623</v>
      </c>
      <c r="F1026" s="115">
        <v>53.1</v>
      </c>
    </row>
    <row r="1027" spans="1:6" s="7" customFormat="1" ht="24.75" customHeight="1" outlineLevel="7">
      <c r="A1027" s="34" t="s">
        <v>642</v>
      </c>
      <c r="B1027" s="23">
        <v>951</v>
      </c>
      <c r="C1027" s="63" t="s">
        <v>142</v>
      </c>
      <c r="D1027" s="66" t="s">
        <v>783</v>
      </c>
      <c r="E1027" s="70" t="s">
        <v>25</v>
      </c>
      <c r="F1027" s="115">
        <f>F1028</f>
        <v>11.5</v>
      </c>
    </row>
    <row r="1028" spans="1:6" s="7" customFormat="1" ht="15.75" outlineLevel="7">
      <c r="A1028" s="34" t="s">
        <v>643</v>
      </c>
      <c r="B1028" s="23">
        <v>951</v>
      </c>
      <c r="C1028" s="63" t="s">
        <v>142</v>
      </c>
      <c r="D1028" s="66" t="s">
        <v>783</v>
      </c>
      <c r="E1028" s="70" t="s">
        <v>27</v>
      </c>
      <c r="F1028" s="115">
        <f>F1029</f>
        <v>11.5</v>
      </c>
    </row>
    <row r="1029" spans="1:6" s="7" customFormat="1" ht="15.75" outlineLevel="7">
      <c r="A1029" s="34" t="s">
        <v>767</v>
      </c>
      <c r="B1029" s="23">
        <v>951</v>
      </c>
      <c r="C1029" s="63" t="s">
        <v>142</v>
      </c>
      <c r="D1029" s="66" t="s">
        <v>783</v>
      </c>
      <c r="E1029" s="70" t="s">
        <v>31</v>
      </c>
      <c r="F1029" s="115">
        <v>11.5</v>
      </c>
    </row>
    <row r="1030" spans="1:6" s="7" customFormat="1" ht="15.75" outlineLevel="7">
      <c r="A1030" s="58" t="s">
        <v>171</v>
      </c>
      <c r="B1030" s="69">
        <v>951</v>
      </c>
      <c r="C1030" s="60" t="s">
        <v>172</v>
      </c>
      <c r="D1030" s="80"/>
      <c r="E1030" s="81"/>
      <c r="F1030" s="114">
        <f>F1031</f>
        <v>0</v>
      </c>
    </row>
    <row r="1031" spans="1:6" s="7" customFormat="1" ht="23.25" outlineLevel="7">
      <c r="A1031" s="25" t="s">
        <v>921</v>
      </c>
      <c r="B1031" s="23">
        <v>951</v>
      </c>
      <c r="C1031" s="63" t="s">
        <v>172</v>
      </c>
      <c r="D1031" s="66" t="s">
        <v>922</v>
      </c>
      <c r="E1031" s="70"/>
      <c r="F1031" s="115">
        <f>F1032</f>
        <v>0</v>
      </c>
    </row>
    <row r="1032" spans="1:6" s="7" customFormat="1" ht="15.75" outlineLevel="7">
      <c r="A1032" s="34" t="s">
        <v>767</v>
      </c>
      <c r="B1032" s="23">
        <v>951</v>
      </c>
      <c r="C1032" s="63" t="s">
        <v>172</v>
      </c>
      <c r="D1032" s="66" t="s">
        <v>922</v>
      </c>
      <c r="E1032" s="70" t="s">
        <v>31</v>
      </c>
      <c r="F1032" s="115">
        <v>0</v>
      </c>
    </row>
    <row r="1033" spans="1:6" s="7" customFormat="1" ht="15.75" outlineLevel="7">
      <c r="A1033" s="58" t="s">
        <v>191</v>
      </c>
      <c r="B1033" s="69">
        <v>951</v>
      </c>
      <c r="C1033" s="60" t="s">
        <v>192</v>
      </c>
      <c r="D1033" s="80"/>
      <c r="E1033" s="81"/>
      <c r="F1033" s="114">
        <f>F1034</f>
        <v>18616</v>
      </c>
    </row>
    <row r="1034" spans="1:6" s="7" customFormat="1" ht="23.25" outlineLevel="7">
      <c r="A1034" s="93" t="s">
        <v>865</v>
      </c>
      <c r="B1034" s="23">
        <v>951</v>
      </c>
      <c r="C1034" s="63" t="s">
        <v>192</v>
      </c>
      <c r="D1034" s="66" t="s">
        <v>710</v>
      </c>
      <c r="E1034" s="70"/>
      <c r="F1034" s="115">
        <f>F1035+F1242+F1247+F1249+F1241</f>
        <v>18616</v>
      </c>
    </row>
    <row r="1035" spans="1:6" s="7" customFormat="1" ht="15.75" outlineLevel="7">
      <c r="A1035" s="39" t="s">
        <v>784</v>
      </c>
      <c r="B1035" s="23">
        <v>951</v>
      </c>
      <c r="C1035" s="63" t="s">
        <v>192</v>
      </c>
      <c r="D1035" s="66" t="s">
        <v>712</v>
      </c>
      <c r="E1035" s="70"/>
      <c r="F1035" s="115">
        <f>F1238</f>
        <v>15997.5</v>
      </c>
    </row>
    <row r="1036" spans="1:6" s="7" customFormat="1" ht="15.75" hidden="1" outlineLevel="2">
      <c r="A1036" s="58" t="s">
        <v>191</v>
      </c>
      <c r="B1036" s="23">
        <v>951</v>
      </c>
      <c r="C1036" s="60" t="s">
        <v>192</v>
      </c>
      <c r="D1036" s="66" t="s">
        <v>701</v>
      </c>
      <c r="E1036" s="61" t="str">
        <f t="shared" ref="E1036:E1099" si="18">D1036</f>
        <v>04001 29999</v>
      </c>
      <c r="F1036" s="114" t="e">
        <f>#REF!</f>
        <v>#REF!</v>
      </c>
    </row>
    <row r="1037" spans="1:6" s="7" customFormat="1" ht="22.5" hidden="1" outlineLevel="3">
      <c r="A1037" s="58" t="s">
        <v>10</v>
      </c>
      <c r="B1037" s="23">
        <v>951</v>
      </c>
      <c r="C1037" s="60" t="s">
        <v>192</v>
      </c>
      <c r="D1037" s="66" t="s">
        <v>701</v>
      </c>
      <c r="E1037" s="61" t="str">
        <f t="shared" si="18"/>
        <v>04001 29999</v>
      </c>
      <c r="F1037" s="114" t="e">
        <f>#REF!</f>
        <v>#REF!</v>
      </c>
    </row>
    <row r="1038" spans="1:6" s="7" customFormat="1" ht="15.75" hidden="1" outlineLevel="5">
      <c r="A1038" s="58" t="s">
        <v>75</v>
      </c>
      <c r="B1038" s="23">
        <v>951</v>
      </c>
      <c r="C1038" s="60" t="s">
        <v>192</v>
      </c>
      <c r="D1038" s="66" t="s">
        <v>701</v>
      </c>
      <c r="E1038" s="61" t="str">
        <f t="shared" si="18"/>
        <v>04001 29999</v>
      </c>
      <c r="F1038" s="114" t="e">
        <f>#REF!</f>
        <v>#REF!</v>
      </c>
    </row>
    <row r="1039" spans="1:6" s="7" customFormat="1" ht="33.75" hidden="1" outlineLevel="6">
      <c r="A1039" s="58" t="s">
        <v>13</v>
      </c>
      <c r="B1039" s="23">
        <v>951</v>
      </c>
      <c r="C1039" s="60" t="s">
        <v>192</v>
      </c>
      <c r="D1039" s="66" t="s">
        <v>701</v>
      </c>
      <c r="E1039" s="61" t="str">
        <f t="shared" si="18"/>
        <v>04001 29999</v>
      </c>
      <c r="F1039" s="114" t="e">
        <f>#REF!</f>
        <v>#REF!</v>
      </c>
    </row>
    <row r="1040" spans="1:6" s="7" customFormat="1" ht="15.75" hidden="1" outlineLevel="7">
      <c r="A1040" s="58" t="s">
        <v>76</v>
      </c>
      <c r="B1040" s="23">
        <v>951</v>
      </c>
      <c r="C1040" s="63" t="s">
        <v>192</v>
      </c>
      <c r="D1040" s="66" t="s">
        <v>701</v>
      </c>
      <c r="E1040" s="61" t="str">
        <f t="shared" si="18"/>
        <v>04001 29999</v>
      </c>
      <c r="F1040" s="114" t="e">
        <f>#REF!</f>
        <v>#REF!</v>
      </c>
    </row>
    <row r="1041" spans="1:6" s="7" customFormat="1" ht="15.75" hidden="1" outlineLevel="7">
      <c r="A1041" s="34" t="s">
        <v>17</v>
      </c>
      <c r="B1041" s="23">
        <v>951</v>
      </c>
      <c r="C1041" s="63" t="s">
        <v>192</v>
      </c>
      <c r="D1041" s="66" t="s">
        <v>701</v>
      </c>
      <c r="E1041" s="61" t="str">
        <f t="shared" si="18"/>
        <v>04001 29999</v>
      </c>
      <c r="F1041" s="114" t="e">
        <f>#REF!</f>
        <v>#REF!</v>
      </c>
    </row>
    <row r="1042" spans="1:6" s="7" customFormat="1" ht="15.75" hidden="1" outlineLevel="5">
      <c r="A1042" s="34" t="s">
        <v>22</v>
      </c>
      <c r="B1042" s="23">
        <v>951</v>
      </c>
      <c r="C1042" s="60" t="s">
        <v>192</v>
      </c>
      <c r="D1042" s="66" t="s">
        <v>701</v>
      </c>
      <c r="E1042" s="61" t="str">
        <f t="shared" si="18"/>
        <v>04001 29999</v>
      </c>
      <c r="F1042" s="114" t="e">
        <f>#REF!</f>
        <v>#REF!</v>
      </c>
    </row>
    <row r="1043" spans="1:6" s="7" customFormat="1" ht="15.75" hidden="1" outlineLevel="6">
      <c r="A1043" s="58" t="s">
        <v>24</v>
      </c>
      <c r="B1043" s="23">
        <v>951</v>
      </c>
      <c r="C1043" s="60" t="s">
        <v>192</v>
      </c>
      <c r="D1043" s="66" t="s">
        <v>701</v>
      </c>
      <c r="E1043" s="61" t="str">
        <f t="shared" si="18"/>
        <v>04001 29999</v>
      </c>
      <c r="F1043" s="114" t="e">
        <f>#REF!</f>
        <v>#REF!</v>
      </c>
    </row>
    <row r="1044" spans="1:6" s="7" customFormat="1" ht="15.75" hidden="1" outlineLevel="7">
      <c r="A1044" s="58" t="s">
        <v>26</v>
      </c>
      <c r="B1044" s="23">
        <v>951</v>
      </c>
      <c r="C1044" s="63" t="s">
        <v>192</v>
      </c>
      <c r="D1044" s="66" t="s">
        <v>701</v>
      </c>
      <c r="E1044" s="61" t="str">
        <f t="shared" si="18"/>
        <v>04001 29999</v>
      </c>
      <c r="F1044" s="114" t="e">
        <f>#REF!</f>
        <v>#REF!</v>
      </c>
    </row>
    <row r="1045" spans="1:6" s="7" customFormat="1" ht="15.75" hidden="1" outlineLevel="2" collapsed="1">
      <c r="A1045" s="34" t="s">
        <v>30</v>
      </c>
      <c r="B1045" s="23">
        <v>951</v>
      </c>
      <c r="C1045" s="60" t="s">
        <v>192</v>
      </c>
      <c r="D1045" s="66" t="s">
        <v>701</v>
      </c>
      <c r="E1045" s="61" t="str">
        <f t="shared" si="18"/>
        <v>04001 29999</v>
      </c>
      <c r="F1045" s="114" t="e">
        <f>#REF!</f>
        <v>#REF!</v>
      </c>
    </row>
    <row r="1046" spans="1:6" s="7" customFormat="1" ht="15.75" hidden="1" outlineLevel="3">
      <c r="A1046" s="58" t="s">
        <v>193</v>
      </c>
      <c r="B1046" s="23">
        <v>951</v>
      </c>
      <c r="C1046" s="60" t="s">
        <v>192</v>
      </c>
      <c r="D1046" s="66" t="s">
        <v>701</v>
      </c>
      <c r="E1046" s="61" t="str">
        <f t="shared" si="18"/>
        <v>04001 29999</v>
      </c>
      <c r="F1046" s="114" t="e">
        <f>#REF!</f>
        <v>#REF!</v>
      </c>
    </row>
    <row r="1047" spans="1:6" s="7" customFormat="1" ht="15.75" hidden="1" outlineLevel="4">
      <c r="A1047" s="58" t="s">
        <v>194</v>
      </c>
      <c r="B1047" s="23">
        <v>951</v>
      </c>
      <c r="C1047" s="60" t="s">
        <v>192</v>
      </c>
      <c r="D1047" s="66" t="s">
        <v>701</v>
      </c>
      <c r="E1047" s="61" t="str">
        <f t="shared" si="18"/>
        <v>04001 29999</v>
      </c>
      <c r="F1047" s="114" t="e">
        <f>#REF!</f>
        <v>#REF!</v>
      </c>
    </row>
    <row r="1048" spans="1:6" s="7" customFormat="1" ht="22.5" hidden="1" outlineLevel="5">
      <c r="A1048" s="58" t="s">
        <v>195</v>
      </c>
      <c r="B1048" s="23">
        <v>951</v>
      </c>
      <c r="C1048" s="60" t="s">
        <v>192</v>
      </c>
      <c r="D1048" s="66" t="s">
        <v>701</v>
      </c>
      <c r="E1048" s="61" t="str">
        <f t="shared" si="18"/>
        <v>04001 29999</v>
      </c>
      <c r="F1048" s="114" t="e">
        <f>#REF!</f>
        <v>#REF!</v>
      </c>
    </row>
    <row r="1049" spans="1:6" s="7" customFormat="1" ht="15.75" hidden="1" outlineLevel="6">
      <c r="A1049" s="58" t="s">
        <v>43</v>
      </c>
      <c r="B1049" s="23">
        <v>951</v>
      </c>
      <c r="C1049" s="60" t="s">
        <v>192</v>
      </c>
      <c r="D1049" s="66" t="s">
        <v>701</v>
      </c>
      <c r="E1049" s="61" t="str">
        <f t="shared" si="18"/>
        <v>04001 29999</v>
      </c>
      <c r="F1049" s="114" t="e">
        <f>#REF!</f>
        <v>#REF!</v>
      </c>
    </row>
    <row r="1050" spans="1:6" s="7" customFormat="1" ht="22.5" hidden="1" outlineLevel="7">
      <c r="A1050" s="58" t="s">
        <v>148</v>
      </c>
      <c r="B1050" s="23">
        <v>951</v>
      </c>
      <c r="C1050" s="63" t="s">
        <v>192</v>
      </c>
      <c r="D1050" s="66" t="s">
        <v>701</v>
      </c>
      <c r="E1050" s="61" t="str">
        <f t="shared" si="18"/>
        <v>04001 29999</v>
      </c>
      <c r="F1050" s="114" t="e">
        <f>#REF!</f>
        <v>#REF!</v>
      </c>
    </row>
    <row r="1051" spans="1:6" s="7" customFormat="1" ht="22.5" hidden="1" outlineLevel="2" collapsed="1">
      <c r="A1051" s="34" t="s">
        <v>148</v>
      </c>
      <c r="B1051" s="23">
        <v>951</v>
      </c>
      <c r="C1051" s="60" t="s">
        <v>192</v>
      </c>
      <c r="D1051" s="66" t="s">
        <v>701</v>
      </c>
      <c r="E1051" s="61" t="str">
        <f t="shared" si="18"/>
        <v>04001 29999</v>
      </c>
      <c r="F1051" s="114" t="e">
        <f>#REF!</f>
        <v>#REF!</v>
      </c>
    </row>
    <row r="1052" spans="1:6" s="7" customFormat="1" ht="15.75" hidden="1" outlineLevel="3">
      <c r="A1052" s="58" t="s">
        <v>196</v>
      </c>
      <c r="B1052" s="23">
        <v>951</v>
      </c>
      <c r="C1052" s="60" t="s">
        <v>192</v>
      </c>
      <c r="D1052" s="66" t="s">
        <v>701</v>
      </c>
      <c r="E1052" s="61" t="str">
        <f t="shared" si="18"/>
        <v>04001 29999</v>
      </c>
      <c r="F1052" s="114" t="e">
        <f>#REF!</f>
        <v>#REF!</v>
      </c>
    </row>
    <row r="1053" spans="1:6" s="7" customFormat="1" ht="15.75" hidden="1" outlineLevel="4">
      <c r="A1053" s="58" t="s">
        <v>197</v>
      </c>
      <c r="B1053" s="23">
        <v>951</v>
      </c>
      <c r="C1053" s="60" t="s">
        <v>192</v>
      </c>
      <c r="D1053" s="66" t="s">
        <v>701</v>
      </c>
      <c r="E1053" s="61" t="str">
        <f t="shared" si="18"/>
        <v>04001 29999</v>
      </c>
      <c r="F1053" s="114" t="e">
        <f>#REF!</f>
        <v>#REF!</v>
      </c>
    </row>
    <row r="1054" spans="1:6" s="7" customFormat="1" ht="22.5" hidden="1" outlineLevel="5">
      <c r="A1054" s="58" t="s">
        <v>198</v>
      </c>
      <c r="B1054" s="23">
        <v>951</v>
      </c>
      <c r="C1054" s="60" t="s">
        <v>192</v>
      </c>
      <c r="D1054" s="66" t="s">
        <v>701</v>
      </c>
      <c r="E1054" s="61" t="str">
        <f t="shared" si="18"/>
        <v>04001 29999</v>
      </c>
      <c r="F1054" s="114" t="e">
        <f>#REF!</f>
        <v>#REF!</v>
      </c>
    </row>
    <row r="1055" spans="1:6" s="7" customFormat="1" ht="15.75" hidden="1" outlineLevel="6">
      <c r="A1055" s="58" t="s">
        <v>43</v>
      </c>
      <c r="B1055" s="23">
        <v>951</v>
      </c>
      <c r="C1055" s="60" t="s">
        <v>192</v>
      </c>
      <c r="D1055" s="66" t="s">
        <v>701</v>
      </c>
      <c r="E1055" s="61" t="str">
        <f t="shared" si="18"/>
        <v>04001 29999</v>
      </c>
      <c r="F1055" s="114" t="e">
        <f>#REF!</f>
        <v>#REF!</v>
      </c>
    </row>
    <row r="1056" spans="1:6" s="7" customFormat="1" ht="22.5" hidden="1" outlineLevel="7">
      <c r="A1056" s="58" t="s">
        <v>148</v>
      </c>
      <c r="B1056" s="23">
        <v>951</v>
      </c>
      <c r="C1056" s="63" t="s">
        <v>192</v>
      </c>
      <c r="D1056" s="66" t="s">
        <v>701</v>
      </c>
      <c r="E1056" s="61" t="str">
        <f t="shared" si="18"/>
        <v>04001 29999</v>
      </c>
      <c r="F1056" s="114" t="e">
        <f>#REF!</f>
        <v>#REF!</v>
      </c>
    </row>
    <row r="1057" spans="1:6" s="7" customFormat="1" ht="22.5" hidden="1" outlineLevel="2">
      <c r="A1057" s="34" t="s">
        <v>148</v>
      </c>
      <c r="B1057" s="23">
        <v>951</v>
      </c>
      <c r="C1057" s="60" t="s">
        <v>192</v>
      </c>
      <c r="D1057" s="66" t="s">
        <v>701</v>
      </c>
      <c r="E1057" s="61" t="str">
        <f t="shared" si="18"/>
        <v>04001 29999</v>
      </c>
      <c r="F1057" s="114" t="e">
        <f>#REF!</f>
        <v>#REF!</v>
      </c>
    </row>
    <row r="1058" spans="1:6" s="7" customFormat="1" ht="15.75" hidden="1" outlineLevel="3">
      <c r="A1058" s="58" t="s">
        <v>199</v>
      </c>
      <c r="B1058" s="23">
        <v>951</v>
      </c>
      <c r="C1058" s="60" t="s">
        <v>192</v>
      </c>
      <c r="D1058" s="66" t="s">
        <v>701</v>
      </c>
      <c r="E1058" s="61" t="str">
        <f t="shared" si="18"/>
        <v>04001 29999</v>
      </c>
      <c r="F1058" s="114" t="e">
        <f>#REF!</f>
        <v>#REF!</v>
      </c>
    </row>
    <row r="1059" spans="1:6" s="7" customFormat="1" ht="15.75" hidden="1" outlineLevel="4">
      <c r="A1059" s="58" t="s">
        <v>200</v>
      </c>
      <c r="B1059" s="23">
        <v>951</v>
      </c>
      <c r="C1059" s="60" t="s">
        <v>192</v>
      </c>
      <c r="D1059" s="66" t="s">
        <v>701</v>
      </c>
      <c r="E1059" s="61" t="str">
        <f t="shared" si="18"/>
        <v>04001 29999</v>
      </c>
      <c r="F1059" s="114" t="e">
        <f>#REF!</f>
        <v>#REF!</v>
      </c>
    </row>
    <row r="1060" spans="1:6" s="7" customFormat="1" ht="22.5" hidden="1" outlineLevel="5">
      <c r="A1060" s="58" t="s">
        <v>198</v>
      </c>
      <c r="B1060" s="23">
        <v>951</v>
      </c>
      <c r="C1060" s="60" t="s">
        <v>192</v>
      </c>
      <c r="D1060" s="66" t="s">
        <v>701</v>
      </c>
      <c r="E1060" s="61" t="str">
        <f t="shared" si="18"/>
        <v>04001 29999</v>
      </c>
      <c r="F1060" s="114" t="e">
        <f>#REF!</f>
        <v>#REF!</v>
      </c>
    </row>
    <row r="1061" spans="1:6" s="7" customFormat="1" ht="15.75" hidden="1" outlineLevel="6">
      <c r="A1061" s="58" t="s">
        <v>43</v>
      </c>
      <c r="B1061" s="23">
        <v>951</v>
      </c>
      <c r="C1061" s="60" t="s">
        <v>192</v>
      </c>
      <c r="D1061" s="66" t="s">
        <v>701</v>
      </c>
      <c r="E1061" s="61" t="str">
        <f t="shared" si="18"/>
        <v>04001 29999</v>
      </c>
      <c r="F1061" s="114" t="e">
        <f>#REF!</f>
        <v>#REF!</v>
      </c>
    </row>
    <row r="1062" spans="1:6" s="7" customFormat="1" ht="22.5" hidden="1" outlineLevel="7">
      <c r="A1062" s="58" t="s">
        <v>148</v>
      </c>
      <c r="B1062" s="23">
        <v>951</v>
      </c>
      <c r="C1062" s="63" t="s">
        <v>192</v>
      </c>
      <c r="D1062" s="66" t="s">
        <v>701</v>
      </c>
      <c r="E1062" s="61" t="str">
        <f t="shared" si="18"/>
        <v>04001 29999</v>
      </c>
      <c r="F1062" s="114" t="e">
        <f>#REF!</f>
        <v>#REF!</v>
      </c>
    </row>
    <row r="1063" spans="1:6" s="7" customFormat="1" ht="22.5" hidden="1" outlineLevel="3">
      <c r="A1063" s="34" t="s">
        <v>148</v>
      </c>
      <c r="B1063" s="23">
        <v>951</v>
      </c>
      <c r="C1063" s="60" t="s">
        <v>192</v>
      </c>
      <c r="D1063" s="66" t="s">
        <v>701</v>
      </c>
      <c r="E1063" s="61" t="str">
        <f t="shared" si="18"/>
        <v>04001 29999</v>
      </c>
      <c r="F1063" s="114" t="e">
        <f>#REF!</f>
        <v>#REF!</v>
      </c>
    </row>
    <row r="1064" spans="1:6" s="7" customFormat="1" ht="15.75" hidden="1" outlineLevel="4">
      <c r="A1064" s="58"/>
      <c r="B1064" s="23">
        <v>951</v>
      </c>
      <c r="C1064" s="60" t="s">
        <v>192</v>
      </c>
      <c r="D1064" s="66" t="s">
        <v>701</v>
      </c>
      <c r="E1064" s="61" t="str">
        <f t="shared" si="18"/>
        <v>04001 29999</v>
      </c>
      <c r="F1064" s="114" t="e">
        <f>#REF!</f>
        <v>#REF!</v>
      </c>
    </row>
    <row r="1065" spans="1:6" s="7" customFormat="1" ht="22.5" hidden="1" outlineLevel="5">
      <c r="A1065" s="58" t="s">
        <v>201</v>
      </c>
      <c r="B1065" s="23">
        <v>951</v>
      </c>
      <c r="C1065" s="60" t="s">
        <v>192</v>
      </c>
      <c r="D1065" s="66" t="s">
        <v>701</v>
      </c>
      <c r="E1065" s="61" t="str">
        <f t="shared" si="18"/>
        <v>04001 29999</v>
      </c>
      <c r="F1065" s="114" t="e">
        <f>#REF!</f>
        <v>#REF!</v>
      </c>
    </row>
    <row r="1066" spans="1:6" s="7" customFormat="1" ht="15.75" hidden="1" outlineLevel="6">
      <c r="A1066" s="58" t="s">
        <v>43</v>
      </c>
      <c r="B1066" s="23">
        <v>951</v>
      </c>
      <c r="C1066" s="60" t="s">
        <v>192</v>
      </c>
      <c r="D1066" s="66" t="s">
        <v>701</v>
      </c>
      <c r="E1066" s="61" t="str">
        <f t="shared" si="18"/>
        <v>04001 29999</v>
      </c>
      <c r="F1066" s="114" t="e">
        <f>#REF!</f>
        <v>#REF!</v>
      </c>
    </row>
    <row r="1067" spans="1:6" s="7" customFormat="1" ht="22.5" hidden="1" outlineLevel="7">
      <c r="A1067" s="58" t="s">
        <v>148</v>
      </c>
      <c r="B1067" s="23">
        <v>951</v>
      </c>
      <c r="C1067" s="63" t="s">
        <v>192</v>
      </c>
      <c r="D1067" s="66" t="s">
        <v>701</v>
      </c>
      <c r="E1067" s="61" t="str">
        <f t="shared" si="18"/>
        <v>04001 29999</v>
      </c>
      <c r="F1067" s="114" t="e">
        <f>#REF!</f>
        <v>#REF!</v>
      </c>
    </row>
    <row r="1068" spans="1:6" s="7" customFormat="1" ht="22.5" hidden="1" outlineLevel="4">
      <c r="A1068" s="34" t="s">
        <v>148</v>
      </c>
      <c r="B1068" s="23">
        <v>951</v>
      </c>
      <c r="C1068" s="60" t="s">
        <v>192</v>
      </c>
      <c r="D1068" s="66" t="s">
        <v>701</v>
      </c>
      <c r="E1068" s="61" t="str">
        <f t="shared" si="18"/>
        <v>04001 29999</v>
      </c>
      <c r="F1068" s="114" t="e">
        <f>#REF!</f>
        <v>#REF!</v>
      </c>
    </row>
    <row r="1069" spans="1:6" s="7" customFormat="1" ht="22.5" hidden="1" outlineLevel="5">
      <c r="A1069" s="58" t="s">
        <v>202</v>
      </c>
      <c r="B1069" s="23">
        <v>951</v>
      </c>
      <c r="C1069" s="60" t="s">
        <v>192</v>
      </c>
      <c r="D1069" s="66" t="s">
        <v>701</v>
      </c>
      <c r="E1069" s="61" t="str">
        <f t="shared" si="18"/>
        <v>04001 29999</v>
      </c>
      <c r="F1069" s="114" t="e">
        <f>#REF!</f>
        <v>#REF!</v>
      </c>
    </row>
    <row r="1070" spans="1:6" s="7" customFormat="1" ht="15.75" hidden="1" outlineLevel="6">
      <c r="A1070" s="58" t="s">
        <v>43</v>
      </c>
      <c r="B1070" s="23">
        <v>951</v>
      </c>
      <c r="C1070" s="60" t="s">
        <v>192</v>
      </c>
      <c r="D1070" s="66" t="s">
        <v>701</v>
      </c>
      <c r="E1070" s="61" t="str">
        <f t="shared" si="18"/>
        <v>04001 29999</v>
      </c>
      <c r="F1070" s="114" t="e">
        <f>#REF!</f>
        <v>#REF!</v>
      </c>
    </row>
    <row r="1071" spans="1:6" s="7" customFormat="1" ht="22.5" hidden="1" outlineLevel="7">
      <c r="A1071" s="58" t="s">
        <v>148</v>
      </c>
      <c r="B1071" s="23">
        <v>951</v>
      </c>
      <c r="C1071" s="63" t="s">
        <v>192</v>
      </c>
      <c r="D1071" s="66" t="s">
        <v>701</v>
      </c>
      <c r="E1071" s="61" t="str">
        <f t="shared" si="18"/>
        <v>04001 29999</v>
      </c>
      <c r="F1071" s="114" t="e">
        <f>#REF!</f>
        <v>#REF!</v>
      </c>
    </row>
    <row r="1072" spans="1:6" s="7" customFormat="1" ht="22.5" hidden="1" outlineLevel="2">
      <c r="A1072" s="34" t="s">
        <v>148</v>
      </c>
      <c r="B1072" s="23">
        <v>951</v>
      </c>
      <c r="C1072" s="60" t="s">
        <v>192</v>
      </c>
      <c r="D1072" s="66" t="s">
        <v>701</v>
      </c>
      <c r="E1072" s="61" t="str">
        <f t="shared" si="18"/>
        <v>04001 29999</v>
      </c>
      <c r="F1072" s="114" t="e">
        <f>#REF!</f>
        <v>#REF!</v>
      </c>
    </row>
    <row r="1073" spans="1:6" s="7" customFormat="1" ht="15.75" hidden="1" outlineLevel="3">
      <c r="A1073" s="58" t="s">
        <v>203</v>
      </c>
      <c r="B1073" s="23">
        <v>951</v>
      </c>
      <c r="C1073" s="60" t="s">
        <v>192</v>
      </c>
      <c r="D1073" s="66" t="s">
        <v>701</v>
      </c>
      <c r="E1073" s="61" t="str">
        <f t="shared" si="18"/>
        <v>04001 29999</v>
      </c>
      <c r="F1073" s="114" t="e">
        <f>#REF!</f>
        <v>#REF!</v>
      </c>
    </row>
    <row r="1074" spans="1:6" s="7" customFormat="1" ht="15.75" hidden="1" outlineLevel="4">
      <c r="A1074" s="58" t="s">
        <v>204</v>
      </c>
      <c r="B1074" s="23">
        <v>951</v>
      </c>
      <c r="C1074" s="60" t="s">
        <v>192</v>
      </c>
      <c r="D1074" s="66" t="s">
        <v>701</v>
      </c>
      <c r="E1074" s="61" t="str">
        <f t="shared" si="18"/>
        <v>04001 29999</v>
      </c>
      <c r="F1074" s="114" t="e">
        <f>#REF!</f>
        <v>#REF!</v>
      </c>
    </row>
    <row r="1075" spans="1:6" s="7" customFormat="1" ht="33.75" hidden="1" outlineLevel="5">
      <c r="A1075" s="58" t="s">
        <v>205</v>
      </c>
      <c r="B1075" s="23">
        <v>951</v>
      </c>
      <c r="C1075" s="60" t="s">
        <v>192</v>
      </c>
      <c r="D1075" s="66" t="s">
        <v>701</v>
      </c>
      <c r="E1075" s="61" t="str">
        <f t="shared" si="18"/>
        <v>04001 29999</v>
      </c>
      <c r="F1075" s="114" t="e">
        <f>#REF!</f>
        <v>#REF!</v>
      </c>
    </row>
    <row r="1076" spans="1:6" s="7" customFormat="1" ht="22.5" hidden="1" outlineLevel="6">
      <c r="A1076" s="58" t="s">
        <v>101</v>
      </c>
      <c r="B1076" s="23">
        <v>951</v>
      </c>
      <c r="C1076" s="60" t="s">
        <v>192</v>
      </c>
      <c r="D1076" s="66" t="s">
        <v>701</v>
      </c>
      <c r="E1076" s="61" t="str">
        <f t="shared" si="18"/>
        <v>04001 29999</v>
      </c>
      <c r="F1076" s="114" t="e">
        <f>#REF!</f>
        <v>#REF!</v>
      </c>
    </row>
    <row r="1077" spans="1:6" s="7" customFormat="1" ht="22.5" hidden="1" outlineLevel="7">
      <c r="A1077" s="58" t="s">
        <v>109</v>
      </c>
      <c r="B1077" s="23">
        <v>951</v>
      </c>
      <c r="C1077" s="63" t="s">
        <v>192</v>
      </c>
      <c r="D1077" s="66" t="s">
        <v>701</v>
      </c>
      <c r="E1077" s="61" t="str">
        <f t="shared" si="18"/>
        <v>04001 29999</v>
      </c>
      <c r="F1077" s="114" t="e">
        <f>#REF!</f>
        <v>#REF!</v>
      </c>
    </row>
    <row r="1078" spans="1:6" s="7" customFormat="1" ht="15.75" hidden="1" outlineLevel="5">
      <c r="A1078" s="34" t="s">
        <v>109</v>
      </c>
      <c r="B1078" s="23">
        <v>951</v>
      </c>
      <c r="C1078" s="60" t="s">
        <v>192</v>
      </c>
      <c r="D1078" s="66" t="s">
        <v>701</v>
      </c>
      <c r="E1078" s="61" t="str">
        <f t="shared" si="18"/>
        <v>04001 29999</v>
      </c>
      <c r="F1078" s="114" t="e">
        <f>#REF!</f>
        <v>#REF!</v>
      </c>
    </row>
    <row r="1079" spans="1:6" s="7" customFormat="1" ht="15.75" hidden="1" outlineLevel="6">
      <c r="A1079" s="58" t="s">
        <v>43</v>
      </c>
      <c r="B1079" s="23">
        <v>951</v>
      </c>
      <c r="C1079" s="60" t="s">
        <v>192</v>
      </c>
      <c r="D1079" s="66" t="s">
        <v>701</v>
      </c>
      <c r="E1079" s="61" t="str">
        <f t="shared" si="18"/>
        <v>04001 29999</v>
      </c>
      <c r="F1079" s="114" t="e">
        <f>#REF!</f>
        <v>#REF!</v>
      </c>
    </row>
    <row r="1080" spans="1:6" s="7" customFormat="1" ht="22.5" hidden="1" outlineLevel="7">
      <c r="A1080" s="58" t="s">
        <v>148</v>
      </c>
      <c r="B1080" s="23">
        <v>951</v>
      </c>
      <c r="C1080" s="63" t="s">
        <v>192</v>
      </c>
      <c r="D1080" s="66" t="s">
        <v>701</v>
      </c>
      <c r="E1080" s="61" t="str">
        <f t="shared" si="18"/>
        <v>04001 29999</v>
      </c>
      <c r="F1080" s="114" t="e">
        <f>#REF!</f>
        <v>#REF!</v>
      </c>
    </row>
    <row r="1081" spans="1:6" s="7" customFormat="1" ht="22.5" hidden="1" outlineLevel="2">
      <c r="A1081" s="34" t="s">
        <v>148</v>
      </c>
      <c r="B1081" s="23">
        <v>951</v>
      </c>
      <c r="C1081" s="60" t="s">
        <v>192</v>
      </c>
      <c r="D1081" s="66" t="s">
        <v>701</v>
      </c>
      <c r="E1081" s="61" t="str">
        <f t="shared" si="18"/>
        <v>04001 29999</v>
      </c>
      <c r="F1081" s="114" t="e">
        <f>#REF!</f>
        <v>#REF!</v>
      </c>
    </row>
    <row r="1082" spans="1:6" s="7" customFormat="1" ht="15.75" hidden="1" outlineLevel="3">
      <c r="A1082" s="58" t="s">
        <v>114</v>
      </c>
      <c r="B1082" s="23">
        <v>951</v>
      </c>
      <c r="C1082" s="60" t="s">
        <v>192</v>
      </c>
      <c r="D1082" s="66" t="s">
        <v>701</v>
      </c>
      <c r="E1082" s="61" t="str">
        <f t="shared" si="18"/>
        <v>04001 29999</v>
      </c>
      <c r="F1082" s="114" t="e">
        <f>#REF!</f>
        <v>#REF!</v>
      </c>
    </row>
    <row r="1083" spans="1:6" s="7" customFormat="1" ht="22.5" hidden="1" outlineLevel="5">
      <c r="A1083" s="58" t="s">
        <v>206</v>
      </c>
      <c r="B1083" s="23">
        <v>951</v>
      </c>
      <c r="C1083" s="60" t="s">
        <v>192</v>
      </c>
      <c r="D1083" s="66" t="s">
        <v>701</v>
      </c>
      <c r="E1083" s="61" t="str">
        <f t="shared" si="18"/>
        <v>04001 29999</v>
      </c>
      <c r="F1083" s="114" t="e">
        <f>#REF!</f>
        <v>#REF!</v>
      </c>
    </row>
    <row r="1084" spans="1:6" s="7" customFormat="1" ht="15.75" hidden="1" outlineLevel="6">
      <c r="A1084" s="58" t="s">
        <v>24</v>
      </c>
      <c r="B1084" s="23">
        <v>951</v>
      </c>
      <c r="C1084" s="60" t="s">
        <v>192</v>
      </c>
      <c r="D1084" s="66" t="s">
        <v>701</v>
      </c>
      <c r="E1084" s="61" t="str">
        <f t="shared" si="18"/>
        <v>04001 29999</v>
      </c>
      <c r="F1084" s="114" t="e">
        <f>#REF!</f>
        <v>#REF!</v>
      </c>
    </row>
    <row r="1085" spans="1:6" s="7" customFormat="1" ht="15.75" hidden="1" outlineLevel="7">
      <c r="A1085" s="58" t="s">
        <v>26</v>
      </c>
      <c r="B1085" s="23">
        <v>951</v>
      </c>
      <c r="C1085" s="63" t="s">
        <v>192</v>
      </c>
      <c r="D1085" s="66" t="s">
        <v>701</v>
      </c>
      <c r="E1085" s="61" t="str">
        <f t="shared" si="18"/>
        <v>04001 29999</v>
      </c>
      <c r="F1085" s="114" t="e">
        <f>#REF!</f>
        <v>#REF!</v>
      </c>
    </row>
    <row r="1086" spans="1:6" s="7" customFormat="1" ht="15.75" hidden="1" outlineLevel="5">
      <c r="A1086" s="34" t="s">
        <v>30</v>
      </c>
      <c r="B1086" s="23">
        <v>951</v>
      </c>
      <c r="C1086" s="60" t="s">
        <v>192</v>
      </c>
      <c r="D1086" s="66" t="s">
        <v>701</v>
      </c>
      <c r="E1086" s="61" t="str">
        <f t="shared" si="18"/>
        <v>04001 29999</v>
      </c>
      <c r="F1086" s="114" t="e">
        <f>#REF!</f>
        <v>#REF!</v>
      </c>
    </row>
    <row r="1087" spans="1:6" s="7" customFormat="1" ht="15.75" hidden="1" outlineLevel="6">
      <c r="A1087" s="58" t="s">
        <v>181</v>
      </c>
      <c r="B1087" s="23">
        <v>951</v>
      </c>
      <c r="C1087" s="60" t="s">
        <v>192</v>
      </c>
      <c r="D1087" s="66" t="s">
        <v>701</v>
      </c>
      <c r="E1087" s="61" t="str">
        <f t="shared" si="18"/>
        <v>04001 29999</v>
      </c>
      <c r="F1087" s="114" t="e">
        <f>#REF!</f>
        <v>#REF!</v>
      </c>
    </row>
    <row r="1088" spans="1:6" s="7" customFormat="1" ht="15.75" hidden="1" outlineLevel="7">
      <c r="A1088" s="58" t="s">
        <v>207</v>
      </c>
      <c r="B1088" s="23">
        <v>951</v>
      </c>
      <c r="C1088" s="63" t="s">
        <v>192</v>
      </c>
      <c r="D1088" s="66" t="s">
        <v>701</v>
      </c>
      <c r="E1088" s="61" t="str">
        <f t="shared" si="18"/>
        <v>04001 29999</v>
      </c>
      <c r="F1088" s="114" t="e">
        <f>#REF!</f>
        <v>#REF!</v>
      </c>
    </row>
    <row r="1089" spans="1:6" s="7" customFormat="1" ht="15.75" hidden="1" outlineLevel="5">
      <c r="A1089" s="34" t="s">
        <v>207</v>
      </c>
      <c r="B1089" s="23">
        <v>951</v>
      </c>
      <c r="C1089" s="60" t="s">
        <v>192</v>
      </c>
      <c r="D1089" s="66" t="s">
        <v>701</v>
      </c>
      <c r="E1089" s="61" t="str">
        <f t="shared" si="18"/>
        <v>04001 29999</v>
      </c>
      <c r="F1089" s="114" t="e">
        <f>#REF!</f>
        <v>#REF!</v>
      </c>
    </row>
    <row r="1090" spans="1:6" s="7" customFormat="1" ht="15.75" hidden="1" outlineLevel="6">
      <c r="A1090" s="58" t="s">
        <v>43</v>
      </c>
      <c r="B1090" s="23">
        <v>951</v>
      </c>
      <c r="C1090" s="60" t="s">
        <v>192</v>
      </c>
      <c r="D1090" s="66" t="s">
        <v>701</v>
      </c>
      <c r="E1090" s="61" t="str">
        <f t="shared" si="18"/>
        <v>04001 29999</v>
      </c>
      <c r="F1090" s="114" t="e">
        <f>#REF!</f>
        <v>#REF!</v>
      </c>
    </row>
    <row r="1091" spans="1:6" s="7" customFormat="1" ht="22.5" hidden="1" outlineLevel="7">
      <c r="A1091" s="58" t="s">
        <v>148</v>
      </c>
      <c r="B1091" s="23">
        <v>951</v>
      </c>
      <c r="C1091" s="63" t="s">
        <v>192</v>
      </c>
      <c r="D1091" s="66" t="s">
        <v>701</v>
      </c>
      <c r="E1091" s="61" t="str">
        <f t="shared" si="18"/>
        <v>04001 29999</v>
      </c>
      <c r="F1091" s="114" t="e">
        <f>#REF!</f>
        <v>#REF!</v>
      </c>
    </row>
    <row r="1092" spans="1:6" s="7" customFormat="1" ht="22.5" hidden="1" outlineLevel="1">
      <c r="A1092" s="34" t="s">
        <v>148</v>
      </c>
      <c r="B1092" s="23">
        <v>951</v>
      </c>
      <c r="C1092" s="60" t="s">
        <v>209</v>
      </c>
      <c r="D1092" s="66" t="s">
        <v>701</v>
      </c>
      <c r="E1092" s="61" t="str">
        <f t="shared" si="18"/>
        <v>04001 29999</v>
      </c>
      <c r="F1092" s="114" t="e">
        <f>#REF!</f>
        <v>#REF!</v>
      </c>
    </row>
    <row r="1093" spans="1:6" s="7" customFormat="1" ht="15.75" hidden="1" outlineLevel="2">
      <c r="A1093" s="58" t="s">
        <v>208</v>
      </c>
      <c r="B1093" s="23">
        <v>951</v>
      </c>
      <c r="C1093" s="60" t="s">
        <v>209</v>
      </c>
      <c r="D1093" s="66" t="s">
        <v>701</v>
      </c>
      <c r="E1093" s="61" t="str">
        <f t="shared" si="18"/>
        <v>04001 29999</v>
      </c>
      <c r="F1093" s="114" t="e">
        <f>#REF!</f>
        <v>#REF!</v>
      </c>
    </row>
    <row r="1094" spans="1:6" s="7" customFormat="1" ht="15.75" hidden="1" outlineLevel="3">
      <c r="A1094" s="58" t="s">
        <v>210</v>
      </c>
      <c r="B1094" s="23">
        <v>951</v>
      </c>
      <c r="C1094" s="60" t="s">
        <v>209</v>
      </c>
      <c r="D1094" s="66" t="s">
        <v>701</v>
      </c>
      <c r="E1094" s="61" t="str">
        <f t="shared" si="18"/>
        <v>04001 29999</v>
      </c>
      <c r="F1094" s="114" t="e">
        <f>#REF!</f>
        <v>#REF!</v>
      </c>
    </row>
    <row r="1095" spans="1:6" s="7" customFormat="1" ht="15.75" hidden="1" outlineLevel="5">
      <c r="A1095" s="58" t="s">
        <v>211</v>
      </c>
      <c r="B1095" s="23">
        <v>951</v>
      </c>
      <c r="C1095" s="60" t="s">
        <v>209</v>
      </c>
      <c r="D1095" s="66" t="s">
        <v>701</v>
      </c>
      <c r="E1095" s="61" t="str">
        <f t="shared" si="18"/>
        <v>04001 29999</v>
      </c>
      <c r="F1095" s="114" t="e">
        <f>#REF!</f>
        <v>#REF!</v>
      </c>
    </row>
    <row r="1096" spans="1:6" s="7" customFormat="1" ht="33.75" hidden="1" outlineLevel="6">
      <c r="A1096" s="58" t="s">
        <v>13</v>
      </c>
      <c r="B1096" s="23">
        <v>951</v>
      </c>
      <c r="C1096" s="60" t="s">
        <v>209</v>
      </c>
      <c r="D1096" s="66" t="s">
        <v>701</v>
      </c>
      <c r="E1096" s="61" t="str">
        <f t="shared" si="18"/>
        <v>04001 29999</v>
      </c>
      <c r="F1096" s="114" t="e">
        <f>#REF!</f>
        <v>#REF!</v>
      </c>
    </row>
    <row r="1097" spans="1:6" s="7" customFormat="1" ht="15.75" hidden="1" outlineLevel="7">
      <c r="A1097" s="58" t="s">
        <v>76</v>
      </c>
      <c r="B1097" s="23">
        <v>951</v>
      </c>
      <c r="C1097" s="63" t="s">
        <v>209</v>
      </c>
      <c r="D1097" s="66" t="s">
        <v>701</v>
      </c>
      <c r="E1097" s="61" t="str">
        <f t="shared" si="18"/>
        <v>04001 29999</v>
      </c>
      <c r="F1097" s="114" t="e">
        <f>#REF!</f>
        <v>#REF!</v>
      </c>
    </row>
    <row r="1098" spans="1:6" s="7" customFormat="1" ht="15.75" hidden="1" outlineLevel="7">
      <c r="A1098" s="34" t="s">
        <v>17</v>
      </c>
      <c r="B1098" s="23">
        <v>951</v>
      </c>
      <c r="C1098" s="63" t="s">
        <v>209</v>
      </c>
      <c r="D1098" s="66" t="s">
        <v>701</v>
      </c>
      <c r="E1098" s="61" t="str">
        <f t="shared" si="18"/>
        <v>04001 29999</v>
      </c>
      <c r="F1098" s="114" t="e">
        <f>#REF!</f>
        <v>#REF!</v>
      </c>
    </row>
    <row r="1099" spans="1:6" s="7" customFormat="1" ht="15.75" hidden="1" outlineLevel="5">
      <c r="A1099" s="34" t="s">
        <v>22</v>
      </c>
      <c r="B1099" s="23">
        <v>951</v>
      </c>
      <c r="C1099" s="60" t="s">
        <v>209</v>
      </c>
      <c r="D1099" s="66" t="s">
        <v>701</v>
      </c>
      <c r="E1099" s="61" t="str">
        <f t="shared" si="18"/>
        <v>04001 29999</v>
      </c>
      <c r="F1099" s="114" t="e">
        <f>#REF!</f>
        <v>#REF!</v>
      </c>
    </row>
    <row r="1100" spans="1:6" s="7" customFormat="1" ht="15.75" hidden="1" outlineLevel="6">
      <c r="A1100" s="58" t="s">
        <v>24</v>
      </c>
      <c r="B1100" s="23">
        <v>951</v>
      </c>
      <c r="C1100" s="60" t="s">
        <v>209</v>
      </c>
      <c r="D1100" s="66" t="s">
        <v>701</v>
      </c>
      <c r="E1100" s="61" t="str">
        <f t="shared" ref="E1100:E1163" si="19">D1100</f>
        <v>04001 29999</v>
      </c>
      <c r="F1100" s="114" t="e">
        <f>#REF!</f>
        <v>#REF!</v>
      </c>
    </row>
    <row r="1101" spans="1:6" s="7" customFormat="1" ht="15.75" hidden="1" outlineLevel="7">
      <c r="A1101" s="58" t="s">
        <v>26</v>
      </c>
      <c r="B1101" s="23">
        <v>951</v>
      </c>
      <c r="C1101" s="63" t="s">
        <v>209</v>
      </c>
      <c r="D1101" s="66" t="s">
        <v>701</v>
      </c>
      <c r="E1101" s="61" t="str">
        <f t="shared" si="19"/>
        <v>04001 29999</v>
      </c>
      <c r="F1101" s="114" t="e">
        <f>#REF!</f>
        <v>#REF!</v>
      </c>
    </row>
    <row r="1102" spans="1:6" s="7" customFormat="1" ht="15.75" hidden="1" outlineLevel="7">
      <c r="A1102" s="34" t="s">
        <v>28</v>
      </c>
      <c r="B1102" s="23">
        <v>951</v>
      </c>
      <c r="C1102" s="63" t="s">
        <v>209</v>
      </c>
      <c r="D1102" s="66" t="s">
        <v>701</v>
      </c>
      <c r="E1102" s="61" t="str">
        <f t="shared" si="19"/>
        <v>04001 29999</v>
      </c>
      <c r="F1102" s="114" t="e">
        <f>#REF!</f>
        <v>#REF!</v>
      </c>
    </row>
    <row r="1103" spans="1:6" s="7" customFormat="1" ht="15.75" hidden="1" outlineLevel="5">
      <c r="A1103" s="34" t="s">
        <v>30</v>
      </c>
      <c r="B1103" s="23">
        <v>951</v>
      </c>
      <c r="C1103" s="60" t="s">
        <v>209</v>
      </c>
      <c r="D1103" s="66" t="s">
        <v>701</v>
      </c>
      <c r="E1103" s="61" t="str">
        <f t="shared" si="19"/>
        <v>04001 29999</v>
      </c>
      <c r="F1103" s="114" t="e">
        <f>#REF!</f>
        <v>#REF!</v>
      </c>
    </row>
    <row r="1104" spans="1:6" s="7" customFormat="1" ht="15.75" hidden="1" outlineLevel="6">
      <c r="A1104" s="58" t="s">
        <v>43</v>
      </c>
      <c r="B1104" s="23">
        <v>951</v>
      </c>
      <c r="C1104" s="60" t="s">
        <v>209</v>
      </c>
      <c r="D1104" s="66" t="s">
        <v>701</v>
      </c>
      <c r="E1104" s="61" t="str">
        <f t="shared" si="19"/>
        <v>04001 29999</v>
      </c>
      <c r="F1104" s="114" t="e">
        <f>#REF!</f>
        <v>#REF!</v>
      </c>
    </row>
    <row r="1105" spans="1:6" s="7" customFormat="1" ht="15.75" hidden="1" outlineLevel="7">
      <c r="A1105" s="58" t="s">
        <v>45</v>
      </c>
      <c r="B1105" s="23">
        <v>951</v>
      </c>
      <c r="C1105" s="63" t="s">
        <v>209</v>
      </c>
      <c r="D1105" s="66" t="s">
        <v>701</v>
      </c>
      <c r="E1105" s="61" t="str">
        <f t="shared" si="19"/>
        <v>04001 29999</v>
      </c>
      <c r="F1105" s="114" t="e">
        <f>#REF!</f>
        <v>#REF!</v>
      </c>
    </row>
    <row r="1106" spans="1:6" s="7" customFormat="1" ht="15.75" hidden="1" outlineLevel="2">
      <c r="A1106" s="34" t="s">
        <v>47</v>
      </c>
      <c r="B1106" s="23">
        <v>951</v>
      </c>
      <c r="C1106" s="60" t="s">
        <v>209</v>
      </c>
      <c r="D1106" s="66" t="s">
        <v>701</v>
      </c>
      <c r="E1106" s="61" t="str">
        <f t="shared" si="19"/>
        <v>04001 29999</v>
      </c>
      <c r="F1106" s="114" t="e">
        <f>#REF!</f>
        <v>#REF!</v>
      </c>
    </row>
    <row r="1107" spans="1:6" s="7" customFormat="1" ht="15.75" hidden="1" outlineLevel="3">
      <c r="A1107" s="58" t="s">
        <v>114</v>
      </c>
      <c r="B1107" s="23">
        <v>951</v>
      </c>
      <c r="C1107" s="60" t="s">
        <v>209</v>
      </c>
      <c r="D1107" s="66" t="s">
        <v>701</v>
      </c>
      <c r="E1107" s="61" t="str">
        <f t="shared" si="19"/>
        <v>04001 29999</v>
      </c>
      <c r="F1107" s="114" t="e">
        <f>#REF!</f>
        <v>#REF!</v>
      </c>
    </row>
    <row r="1108" spans="1:6" s="7" customFormat="1" ht="33.75" hidden="1" outlineLevel="5">
      <c r="A1108" s="58" t="s">
        <v>212</v>
      </c>
      <c r="B1108" s="23">
        <v>951</v>
      </c>
      <c r="C1108" s="60" t="s">
        <v>209</v>
      </c>
      <c r="D1108" s="66" t="s">
        <v>701</v>
      </c>
      <c r="E1108" s="61" t="str">
        <f t="shared" si="19"/>
        <v>04001 29999</v>
      </c>
      <c r="F1108" s="114" t="e">
        <f>#REF!</f>
        <v>#REF!</v>
      </c>
    </row>
    <row r="1109" spans="1:6" s="7" customFormat="1" ht="15.75" hidden="1" outlineLevel="6">
      <c r="A1109" s="58" t="s">
        <v>24</v>
      </c>
      <c r="B1109" s="23">
        <v>951</v>
      </c>
      <c r="C1109" s="60" t="s">
        <v>209</v>
      </c>
      <c r="D1109" s="66" t="s">
        <v>701</v>
      </c>
      <c r="E1109" s="61" t="str">
        <f t="shared" si="19"/>
        <v>04001 29999</v>
      </c>
      <c r="F1109" s="114" t="e">
        <f>#REF!</f>
        <v>#REF!</v>
      </c>
    </row>
    <row r="1110" spans="1:6" s="7" customFormat="1" ht="15.75" hidden="1" outlineLevel="7">
      <c r="A1110" s="58" t="s">
        <v>26</v>
      </c>
      <c r="B1110" s="23">
        <v>951</v>
      </c>
      <c r="C1110" s="63" t="s">
        <v>209</v>
      </c>
      <c r="D1110" s="66" t="s">
        <v>701</v>
      </c>
      <c r="E1110" s="61" t="str">
        <f t="shared" si="19"/>
        <v>04001 29999</v>
      </c>
      <c r="F1110" s="114" t="e">
        <f>#REF!</f>
        <v>#REF!</v>
      </c>
    </row>
    <row r="1111" spans="1:6" s="7" customFormat="1" ht="15.75" hidden="1" outlineLevel="5">
      <c r="A1111" s="34" t="s">
        <v>30</v>
      </c>
      <c r="B1111" s="23">
        <v>951</v>
      </c>
      <c r="C1111" s="60" t="s">
        <v>209</v>
      </c>
      <c r="D1111" s="66" t="s">
        <v>701</v>
      </c>
      <c r="E1111" s="61" t="str">
        <f t="shared" si="19"/>
        <v>04001 29999</v>
      </c>
      <c r="F1111" s="114" t="e">
        <f>#REF!</f>
        <v>#REF!</v>
      </c>
    </row>
    <row r="1112" spans="1:6" s="7" customFormat="1" ht="15.75" hidden="1" outlineLevel="6">
      <c r="A1112" s="58" t="s">
        <v>181</v>
      </c>
      <c r="B1112" s="23">
        <v>951</v>
      </c>
      <c r="C1112" s="60" t="s">
        <v>209</v>
      </c>
      <c r="D1112" s="66" t="s">
        <v>701</v>
      </c>
      <c r="E1112" s="61" t="str">
        <f t="shared" si="19"/>
        <v>04001 29999</v>
      </c>
      <c r="F1112" s="114" t="e">
        <f>#REF!</f>
        <v>#REF!</v>
      </c>
    </row>
    <row r="1113" spans="1:6" s="7" customFormat="1" ht="22.5" hidden="1" outlineLevel="7">
      <c r="A1113" s="58" t="s">
        <v>182</v>
      </c>
      <c r="B1113" s="23">
        <v>951</v>
      </c>
      <c r="C1113" s="63" t="s">
        <v>209</v>
      </c>
      <c r="D1113" s="66" t="s">
        <v>701</v>
      </c>
      <c r="E1113" s="61" t="str">
        <f t="shared" si="19"/>
        <v>04001 29999</v>
      </c>
      <c r="F1113" s="114" t="e">
        <f>#REF!</f>
        <v>#REF!</v>
      </c>
    </row>
    <row r="1114" spans="1:6" s="7" customFormat="1" ht="22.5" hidden="1" outlineLevel="5">
      <c r="A1114" s="34" t="s">
        <v>183</v>
      </c>
      <c r="B1114" s="23">
        <v>951</v>
      </c>
      <c r="C1114" s="60" t="s">
        <v>209</v>
      </c>
      <c r="D1114" s="66" t="s">
        <v>701</v>
      </c>
      <c r="E1114" s="61" t="str">
        <f t="shared" si="19"/>
        <v>04001 29999</v>
      </c>
      <c r="F1114" s="114" t="e">
        <f>#REF!</f>
        <v>#REF!</v>
      </c>
    </row>
    <row r="1115" spans="1:6" s="7" customFormat="1" ht="15.75" hidden="1" outlineLevel="6">
      <c r="A1115" s="58" t="s">
        <v>96</v>
      </c>
      <c r="B1115" s="23">
        <v>951</v>
      </c>
      <c r="C1115" s="60" t="s">
        <v>209</v>
      </c>
      <c r="D1115" s="66" t="s">
        <v>701</v>
      </c>
      <c r="E1115" s="61" t="str">
        <f t="shared" si="19"/>
        <v>04001 29999</v>
      </c>
      <c r="F1115" s="114" t="e">
        <f>#REF!</f>
        <v>#REF!</v>
      </c>
    </row>
    <row r="1116" spans="1:6" s="7" customFormat="1" ht="15.75" hidden="1" outlineLevel="7">
      <c r="A1116" s="58" t="s">
        <v>177</v>
      </c>
      <c r="B1116" s="23">
        <v>951</v>
      </c>
      <c r="C1116" s="63" t="s">
        <v>209</v>
      </c>
      <c r="D1116" s="66" t="s">
        <v>701</v>
      </c>
      <c r="E1116" s="61" t="str">
        <f t="shared" si="19"/>
        <v>04001 29999</v>
      </c>
      <c r="F1116" s="114" t="e">
        <f>#REF!</f>
        <v>#REF!</v>
      </c>
    </row>
    <row r="1117" spans="1:6" s="7" customFormat="1" ht="22.5" hidden="1" outlineLevel="7">
      <c r="A1117" s="34" t="s">
        <v>213</v>
      </c>
      <c r="B1117" s="23">
        <v>951</v>
      </c>
      <c r="C1117" s="63" t="s">
        <v>209</v>
      </c>
      <c r="D1117" s="66" t="s">
        <v>701</v>
      </c>
      <c r="E1117" s="61" t="str">
        <f t="shared" si="19"/>
        <v>04001 29999</v>
      </c>
      <c r="F1117" s="114" t="e">
        <f>#REF!</f>
        <v>#REF!</v>
      </c>
    </row>
    <row r="1118" spans="1:6" s="7" customFormat="1" ht="22.5" hidden="1" outlineLevel="3">
      <c r="A1118" s="34" t="s">
        <v>178</v>
      </c>
      <c r="B1118" s="23">
        <v>951</v>
      </c>
      <c r="C1118" s="60" t="s">
        <v>209</v>
      </c>
      <c r="D1118" s="66" t="s">
        <v>701</v>
      </c>
      <c r="E1118" s="61" t="str">
        <f t="shared" si="19"/>
        <v>04001 29999</v>
      </c>
      <c r="F1118" s="114" t="e">
        <f>#REF!</f>
        <v>#REF!</v>
      </c>
    </row>
    <row r="1119" spans="1:6" s="7" customFormat="1" ht="22.5" hidden="1" outlineLevel="4">
      <c r="A1119" s="58" t="s">
        <v>214</v>
      </c>
      <c r="B1119" s="23">
        <v>951</v>
      </c>
      <c r="C1119" s="60" t="s">
        <v>209</v>
      </c>
      <c r="D1119" s="66" t="s">
        <v>701</v>
      </c>
      <c r="E1119" s="61" t="str">
        <f t="shared" si="19"/>
        <v>04001 29999</v>
      </c>
      <c r="F1119" s="114" t="e">
        <f>#REF!</f>
        <v>#REF!</v>
      </c>
    </row>
    <row r="1120" spans="1:6" s="7" customFormat="1" ht="22.5" hidden="1" outlineLevel="5">
      <c r="A1120" s="58" t="s">
        <v>215</v>
      </c>
      <c r="B1120" s="23">
        <v>951</v>
      </c>
      <c r="C1120" s="60" t="s">
        <v>209</v>
      </c>
      <c r="D1120" s="66" t="s">
        <v>701</v>
      </c>
      <c r="E1120" s="61" t="str">
        <f t="shared" si="19"/>
        <v>04001 29999</v>
      </c>
      <c r="F1120" s="114" t="e">
        <f>#REF!</f>
        <v>#REF!</v>
      </c>
    </row>
    <row r="1121" spans="1:6" s="7" customFormat="1" ht="15.75" hidden="1" outlineLevel="6">
      <c r="A1121" s="58" t="s">
        <v>96</v>
      </c>
      <c r="B1121" s="23">
        <v>951</v>
      </c>
      <c r="C1121" s="60" t="s">
        <v>209</v>
      </c>
      <c r="D1121" s="66" t="s">
        <v>701</v>
      </c>
      <c r="E1121" s="61" t="str">
        <f t="shared" si="19"/>
        <v>04001 29999</v>
      </c>
      <c r="F1121" s="114" t="e">
        <f>#REF!</f>
        <v>#REF!</v>
      </c>
    </row>
    <row r="1122" spans="1:6" s="7" customFormat="1" ht="15.75" hidden="1" outlineLevel="7">
      <c r="A1122" s="58" t="s">
        <v>177</v>
      </c>
      <c r="B1122" s="23">
        <v>951</v>
      </c>
      <c r="C1122" s="63" t="s">
        <v>209</v>
      </c>
      <c r="D1122" s="66" t="s">
        <v>701</v>
      </c>
      <c r="E1122" s="61" t="str">
        <f t="shared" si="19"/>
        <v>04001 29999</v>
      </c>
      <c r="F1122" s="114" t="e">
        <f>#REF!</f>
        <v>#REF!</v>
      </c>
    </row>
    <row r="1123" spans="1:6" s="7" customFormat="1" ht="22.5" hidden="1" outlineLevel="3">
      <c r="A1123" s="34" t="s">
        <v>178</v>
      </c>
      <c r="B1123" s="23">
        <v>951</v>
      </c>
      <c r="C1123" s="60" t="s">
        <v>209</v>
      </c>
      <c r="D1123" s="66" t="s">
        <v>701</v>
      </c>
      <c r="E1123" s="61" t="str">
        <f t="shared" si="19"/>
        <v>04001 29999</v>
      </c>
      <c r="F1123" s="114" t="e">
        <f>#REF!</f>
        <v>#REF!</v>
      </c>
    </row>
    <row r="1124" spans="1:6" s="7" customFormat="1" ht="22.5" hidden="1" outlineLevel="5">
      <c r="A1124" s="58" t="s">
        <v>216</v>
      </c>
      <c r="B1124" s="23">
        <v>951</v>
      </c>
      <c r="C1124" s="60" t="s">
        <v>209</v>
      </c>
      <c r="D1124" s="66" t="s">
        <v>701</v>
      </c>
      <c r="E1124" s="61" t="str">
        <f t="shared" si="19"/>
        <v>04001 29999</v>
      </c>
      <c r="F1124" s="114" t="e">
        <f>#REF!</f>
        <v>#REF!</v>
      </c>
    </row>
    <row r="1125" spans="1:6" s="7" customFormat="1" ht="15.75" hidden="1" outlineLevel="6">
      <c r="A1125" s="58" t="s">
        <v>96</v>
      </c>
      <c r="B1125" s="23">
        <v>951</v>
      </c>
      <c r="C1125" s="60" t="s">
        <v>209</v>
      </c>
      <c r="D1125" s="66" t="s">
        <v>701</v>
      </c>
      <c r="E1125" s="61" t="str">
        <f t="shared" si="19"/>
        <v>04001 29999</v>
      </c>
      <c r="F1125" s="114" t="e">
        <f>#REF!</f>
        <v>#REF!</v>
      </c>
    </row>
    <row r="1126" spans="1:6" s="7" customFormat="1" ht="15.75" hidden="1" outlineLevel="7">
      <c r="A1126" s="58" t="s">
        <v>177</v>
      </c>
      <c r="B1126" s="23">
        <v>951</v>
      </c>
      <c r="C1126" s="63" t="s">
        <v>209</v>
      </c>
      <c r="D1126" s="66" t="s">
        <v>701</v>
      </c>
      <c r="E1126" s="61" t="str">
        <f t="shared" si="19"/>
        <v>04001 29999</v>
      </c>
      <c r="F1126" s="114" t="e">
        <f>#REF!</f>
        <v>#REF!</v>
      </c>
    </row>
    <row r="1127" spans="1:6" s="7" customFormat="1" ht="22.5" hidden="1" outlineLevel="1">
      <c r="A1127" s="34" t="s">
        <v>178</v>
      </c>
      <c r="B1127" s="23">
        <v>951</v>
      </c>
      <c r="C1127" s="60" t="s">
        <v>218</v>
      </c>
      <c r="D1127" s="66" t="s">
        <v>701</v>
      </c>
      <c r="E1127" s="61" t="str">
        <f t="shared" si="19"/>
        <v>04001 29999</v>
      </c>
      <c r="F1127" s="114" t="e">
        <f>#REF!</f>
        <v>#REF!</v>
      </c>
    </row>
    <row r="1128" spans="1:6" s="7" customFormat="1" ht="15.75" hidden="1" outlineLevel="2">
      <c r="A1128" s="58" t="s">
        <v>217</v>
      </c>
      <c r="B1128" s="23">
        <v>951</v>
      </c>
      <c r="C1128" s="60" t="s">
        <v>218</v>
      </c>
      <c r="D1128" s="66" t="s">
        <v>701</v>
      </c>
      <c r="E1128" s="61" t="str">
        <f t="shared" si="19"/>
        <v>04001 29999</v>
      </c>
      <c r="F1128" s="114" t="e">
        <f>#REF!</f>
        <v>#REF!</v>
      </c>
    </row>
    <row r="1129" spans="1:6" s="7" customFormat="1" ht="15.75" hidden="1" outlineLevel="3">
      <c r="A1129" s="58" t="s">
        <v>219</v>
      </c>
      <c r="B1129" s="23">
        <v>951</v>
      </c>
      <c r="C1129" s="60" t="s">
        <v>218</v>
      </c>
      <c r="D1129" s="66" t="s">
        <v>701</v>
      </c>
      <c r="E1129" s="61" t="str">
        <f t="shared" si="19"/>
        <v>04001 29999</v>
      </c>
      <c r="F1129" s="114" t="e">
        <f>#REF!</f>
        <v>#REF!</v>
      </c>
    </row>
    <row r="1130" spans="1:6" s="7" customFormat="1" ht="22.5" hidden="1" outlineLevel="5">
      <c r="A1130" s="58" t="s">
        <v>220</v>
      </c>
      <c r="B1130" s="23">
        <v>951</v>
      </c>
      <c r="C1130" s="60" t="s">
        <v>218</v>
      </c>
      <c r="D1130" s="66" t="s">
        <v>701</v>
      </c>
      <c r="E1130" s="61" t="str">
        <f t="shared" si="19"/>
        <v>04001 29999</v>
      </c>
      <c r="F1130" s="114" t="e">
        <f>#REF!</f>
        <v>#REF!</v>
      </c>
    </row>
    <row r="1131" spans="1:6" s="7" customFormat="1" ht="15.75" hidden="1" outlineLevel="6">
      <c r="A1131" s="58" t="s">
        <v>24</v>
      </c>
      <c r="B1131" s="23">
        <v>951</v>
      </c>
      <c r="C1131" s="60" t="s">
        <v>218</v>
      </c>
      <c r="D1131" s="66" t="s">
        <v>701</v>
      </c>
      <c r="E1131" s="61" t="str">
        <f t="shared" si="19"/>
        <v>04001 29999</v>
      </c>
      <c r="F1131" s="114" t="e">
        <f>#REF!</f>
        <v>#REF!</v>
      </c>
    </row>
    <row r="1132" spans="1:6" s="7" customFormat="1" ht="15.75" hidden="1" outlineLevel="7">
      <c r="A1132" s="58" t="s">
        <v>26</v>
      </c>
      <c r="B1132" s="23">
        <v>951</v>
      </c>
      <c r="C1132" s="63" t="s">
        <v>218</v>
      </c>
      <c r="D1132" s="66" t="s">
        <v>701</v>
      </c>
      <c r="E1132" s="61" t="str">
        <f t="shared" si="19"/>
        <v>04001 29999</v>
      </c>
      <c r="F1132" s="114" t="e">
        <f>#REF!</f>
        <v>#REF!</v>
      </c>
    </row>
    <row r="1133" spans="1:6" s="7" customFormat="1" ht="15.75" hidden="1" outlineLevel="7">
      <c r="A1133" s="34" t="s">
        <v>28</v>
      </c>
      <c r="B1133" s="23">
        <v>951</v>
      </c>
      <c r="C1133" s="63" t="s">
        <v>218</v>
      </c>
      <c r="D1133" s="66" t="s">
        <v>701</v>
      </c>
      <c r="E1133" s="61" t="str">
        <f t="shared" si="19"/>
        <v>04001 29999</v>
      </c>
      <c r="F1133" s="114" t="e">
        <f>#REF!</f>
        <v>#REF!</v>
      </c>
    </row>
    <row r="1134" spans="1:6" s="7" customFormat="1" ht="15.75" hidden="1" outlineLevel="1">
      <c r="A1134" s="34" t="s">
        <v>30</v>
      </c>
      <c r="B1134" s="23">
        <v>951</v>
      </c>
      <c r="C1134" s="60" t="s">
        <v>222</v>
      </c>
      <c r="D1134" s="66" t="s">
        <v>701</v>
      </c>
      <c r="E1134" s="61" t="str">
        <f t="shared" si="19"/>
        <v>04001 29999</v>
      </c>
      <c r="F1134" s="114" t="e">
        <f>#REF!</f>
        <v>#REF!</v>
      </c>
    </row>
    <row r="1135" spans="1:6" s="7" customFormat="1" ht="15.75" hidden="1" outlineLevel="2">
      <c r="A1135" s="58" t="s">
        <v>221</v>
      </c>
      <c r="B1135" s="23">
        <v>951</v>
      </c>
      <c r="C1135" s="60" t="s">
        <v>222</v>
      </c>
      <c r="D1135" s="66" t="s">
        <v>701</v>
      </c>
      <c r="E1135" s="61" t="str">
        <f t="shared" si="19"/>
        <v>04001 29999</v>
      </c>
      <c r="F1135" s="114" t="e">
        <f>#REF!</f>
        <v>#REF!</v>
      </c>
    </row>
    <row r="1136" spans="1:6" s="7" customFormat="1" ht="15.75" hidden="1" outlineLevel="3">
      <c r="A1136" s="58" t="s">
        <v>223</v>
      </c>
      <c r="B1136" s="23">
        <v>951</v>
      </c>
      <c r="C1136" s="60" t="s">
        <v>222</v>
      </c>
      <c r="D1136" s="66" t="s">
        <v>701</v>
      </c>
      <c r="E1136" s="61" t="str">
        <f t="shared" si="19"/>
        <v>04001 29999</v>
      </c>
      <c r="F1136" s="114" t="e">
        <f>#REF!</f>
        <v>#REF!</v>
      </c>
    </row>
    <row r="1137" spans="1:6" s="7" customFormat="1" ht="22.5" hidden="1" outlineLevel="5">
      <c r="A1137" s="58" t="s">
        <v>224</v>
      </c>
      <c r="B1137" s="23">
        <v>951</v>
      </c>
      <c r="C1137" s="60" t="s">
        <v>222</v>
      </c>
      <c r="D1137" s="66" t="s">
        <v>701</v>
      </c>
      <c r="E1137" s="61" t="str">
        <f t="shared" si="19"/>
        <v>04001 29999</v>
      </c>
      <c r="F1137" s="114" t="e">
        <f>#REF!</f>
        <v>#REF!</v>
      </c>
    </row>
    <row r="1138" spans="1:6" s="7" customFormat="1" ht="15.75" hidden="1" outlineLevel="6">
      <c r="A1138" s="58" t="s">
        <v>24</v>
      </c>
      <c r="B1138" s="23">
        <v>951</v>
      </c>
      <c r="C1138" s="60" t="s">
        <v>222</v>
      </c>
      <c r="D1138" s="66" t="s">
        <v>701</v>
      </c>
      <c r="E1138" s="61" t="str">
        <f t="shared" si="19"/>
        <v>04001 29999</v>
      </c>
      <c r="F1138" s="114" t="e">
        <f>#REF!</f>
        <v>#REF!</v>
      </c>
    </row>
    <row r="1139" spans="1:6" s="7" customFormat="1" ht="15.75" hidden="1" outlineLevel="7">
      <c r="A1139" s="58" t="s">
        <v>26</v>
      </c>
      <c r="B1139" s="23">
        <v>951</v>
      </c>
      <c r="C1139" s="63" t="s">
        <v>222</v>
      </c>
      <c r="D1139" s="66" t="s">
        <v>701</v>
      </c>
      <c r="E1139" s="61" t="str">
        <f t="shared" si="19"/>
        <v>04001 29999</v>
      </c>
      <c r="F1139" s="114" t="e">
        <f>#REF!</f>
        <v>#REF!</v>
      </c>
    </row>
    <row r="1140" spans="1:6" s="7" customFormat="1" ht="15.75" hidden="1" outlineLevel="1">
      <c r="A1140" s="34" t="s">
        <v>225</v>
      </c>
      <c r="B1140" s="23">
        <v>951</v>
      </c>
      <c r="C1140" s="60" t="s">
        <v>227</v>
      </c>
      <c r="D1140" s="66" t="s">
        <v>701</v>
      </c>
      <c r="E1140" s="61" t="str">
        <f t="shared" si="19"/>
        <v>04001 29999</v>
      </c>
      <c r="F1140" s="114" t="e">
        <f>#REF!</f>
        <v>#REF!</v>
      </c>
    </row>
    <row r="1141" spans="1:6" s="7" customFormat="1" ht="15.75" hidden="1" outlineLevel="2">
      <c r="A1141" s="58" t="s">
        <v>226</v>
      </c>
      <c r="B1141" s="23">
        <v>951</v>
      </c>
      <c r="C1141" s="60" t="s">
        <v>227</v>
      </c>
      <c r="D1141" s="66" t="s">
        <v>701</v>
      </c>
      <c r="E1141" s="61" t="str">
        <f t="shared" si="19"/>
        <v>04001 29999</v>
      </c>
      <c r="F1141" s="114" t="e">
        <f>#REF!</f>
        <v>#REF!</v>
      </c>
    </row>
    <row r="1142" spans="1:6" s="7" customFormat="1" ht="22.5" hidden="1" outlineLevel="3">
      <c r="A1142" s="58" t="s">
        <v>10</v>
      </c>
      <c r="B1142" s="23">
        <v>951</v>
      </c>
      <c r="C1142" s="60" t="s">
        <v>227</v>
      </c>
      <c r="D1142" s="66" t="s">
        <v>701</v>
      </c>
      <c r="E1142" s="61" t="str">
        <f t="shared" si="19"/>
        <v>04001 29999</v>
      </c>
      <c r="F1142" s="114" t="e">
        <f>#REF!</f>
        <v>#REF!</v>
      </c>
    </row>
    <row r="1143" spans="1:6" s="7" customFormat="1" ht="22.5" hidden="1" outlineLevel="5">
      <c r="A1143" s="58" t="s">
        <v>51</v>
      </c>
      <c r="B1143" s="23">
        <v>951</v>
      </c>
      <c r="C1143" s="60" t="s">
        <v>227</v>
      </c>
      <c r="D1143" s="66" t="s">
        <v>701</v>
      </c>
      <c r="E1143" s="61" t="str">
        <f t="shared" si="19"/>
        <v>04001 29999</v>
      </c>
      <c r="F1143" s="114" t="e">
        <f>#REF!</f>
        <v>#REF!</v>
      </c>
    </row>
    <row r="1144" spans="1:6" s="7" customFormat="1" ht="33.75" hidden="1" outlineLevel="6">
      <c r="A1144" s="58" t="s">
        <v>13</v>
      </c>
      <c r="B1144" s="23">
        <v>951</v>
      </c>
      <c r="C1144" s="60" t="s">
        <v>227</v>
      </c>
      <c r="D1144" s="66" t="s">
        <v>701</v>
      </c>
      <c r="E1144" s="61" t="str">
        <f t="shared" si="19"/>
        <v>04001 29999</v>
      </c>
      <c r="F1144" s="114" t="e">
        <f>#REF!</f>
        <v>#REF!</v>
      </c>
    </row>
    <row r="1145" spans="1:6" s="7" customFormat="1" ht="15.75" hidden="1" outlineLevel="7">
      <c r="A1145" s="58" t="s">
        <v>15</v>
      </c>
      <c r="B1145" s="23">
        <v>951</v>
      </c>
      <c r="C1145" s="63" t="s">
        <v>227</v>
      </c>
      <c r="D1145" s="66" t="s">
        <v>701</v>
      </c>
      <c r="E1145" s="61" t="str">
        <f t="shared" si="19"/>
        <v>04001 29999</v>
      </c>
      <c r="F1145" s="114" t="e">
        <f>#REF!</f>
        <v>#REF!</v>
      </c>
    </row>
    <row r="1146" spans="1:6" s="7" customFormat="1" ht="15.75" hidden="1" outlineLevel="3">
      <c r="A1146" s="34" t="s">
        <v>17</v>
      </c>
      <c r="B1146" s="23">
        <v>951</v>
      </c>
      <c r="C1146" s="60" t="s">
        <v>227</v>
      </c>
      <c r="D1146" s="66" t="s">
        <v>701</v>
      </c>
      <c r="E1146" s="61" t="str">
        <f t="shared" si="19"/>
        <v>04001 29999</v>
      </c>
      <c r="F1146" s="114" t="e">
        <f>#REF!</f>
        <v>#REF!</v>
      </c>
    </row>
    <row r="1147" spans="1:6" s="7" customFormat="1" ht="15.75" hidden="1" outlineLevel="5">
      <c r="A1147" s="58" t="s">
        <v>21</v>
      </c>
      <c r="B1147" s="23">
        <v>951</v>
      </c>
      <c r="C1147" s="60" t="s">
        <v>227</v>
      </c>
      <c r="D1147" s="66" t="s">
        <v>701</v>
      </c>
      <c r="E1147" s="61" t="str">
        <f t="shared" si="19"/>
        <v>04001 29999</v>
      </c>
      <c r="F1147" s="114" t="e">
        <f>#REF!</f>
        <v>#REF!</v>
      </c>
    </row>
    <row r="1148" spans="1:6" s="7" customFormat="1" ht="33.75" hidden="1" outlineLevel="6">
      <c r="A1148" s="58" t="s">
        <v>13</v>
      </c>
      <c r="B1148" s="23">
        <v>951</v>
      </c>
      <c r="C1148" s="60" t="s">
        <v>227</v>
      </c>
      <c r="D1148" s="66" t="s">
        <v>701</v>
      </c>
      <c r="E1148" s="61" t="str">
        <f t="shared" si="19"/>
        <v>04001 29999</v>
      </c>
      <c r="F1148" s="114" t="e">
        <f>#REF!</f>
        <v>#REF!</v>
      </c>
    </row>
    <row r="1149" spans="1:6" s="7" customFormat="1" ht="15.75" hidden="1" outlineLevel="7">
      <c r="A1149" s="58" t="s">
        <v>15</v>
      </c>
      <c r="B1149" s="23">
        <v>951</v>
      </c>
      <c r="C1149" s="63" t="s">
        <v>227</v>
      </c>
      <c r="D1149" s="66" t="s">
        <v>701</v>
      </c>
      <c r="E1149" s="61" t="str">
        <f t="shared" si="19"/>
        <v>04001 29999</v>
      </c>
      <c r="F1149" s="114" t="e">
        <f>#REF!</f>
        <v>#REF!</v>
      </c>
    </row>
    <row r="1150" spans="1:6" s="7" customFormat="1" ht="15.75" hidden="1" outlineLevel="7">
      <c r="A1150" s="34" t="s">
        <v>17</v>
      </c>
      <c r="B1150" s="23">
        <v>951</v>
      </c>
      <c r="C1150" s="63" t="s">
        <v>227</v>
      </c>
      <c r="D1150" s="66" t="s">
        <v>701</v>
      </c>
      <c r="E1150" s="61" t="str">
        <f t="shared" si="19"/>
        <v>04001 29999</v>
      </c>
      <c r="F1150" s="114" t="e">
        <f>#REF!</f>
        <v>#REF!</v>
      </c>
    </row>
    <row r="1151" spans="1:6" s="7" customFormat="1" ht="15.75" hidden="1" outlineLevel="5">
      <c r="A1151" s="34" t="s">
        <v>22</v>
      </c>
      <c r="B1151" s="23">
        <v>951</v>
      </c>
      <c r="C1151" s="60" t="s">
        <v>227</v>
      </c>
      <c r="D1151" s="66" t="s">
        <v>701</v>
      </c>
      <c r="E1151" s="61" t="str">
        <f t="shared" si="19"/>
        <v>04001 29999</v>
      </c>
      <c r="F1151" s="114" t="e">
        <f>#REF!</f>
        <v>#REF!</v>
      </c>
    </row>
    <row r="1152" spans="1:6" s="7" customFormat="1" ht="15.75" hidden="1" outlineLevel="6">
      <c r="A1152" s="58" t="s">
        <v>24</v>
      </c>
      <c r="B1152" s="23">
        <v>951</v>
      </c>
      <c r="C1152" s="60" t="s">
        <v>227</v>
      </c>
      <c r="D1152" s="66" t="s">
        <v>701</v>
      </c>
      <c r="E1152" s="61" t="str">
        <f t="shared" si="19"/>
        <v>04001 29999</v>
      </c>
      <c r="F1152" s="114" t="e">
        <f>#REF!</f>
        <v>#REF!</v>
      </c>
    </row>
    <row r="1153" spans="1:6" s="7" customFormat="1" ht="15.75" hidden="1" outlineLevel="7">
      <c r="A1153" s="58" t="s">
        <v>26</v>
      </c>
      <c r="B1153" s="23">
        <v>951</v>
      </c>
      <c r="C1153" s="63" t="s">
        <v>227</v>
      </c>
      <c r="D1153" s="66" t="s">
        <v>701</v>
      </c>
      <c r="E1153" s="61" t="str">
        <f t="shared" si="19"/>
        <v>04001 29999</v>
      </c>
      <c r="F1153" s="114" t="e">
        <f>#REF!</f>
        <v>#REF!</v>
      </c>
    </row>
    <row r="1154" spans="1:6" s="7" customFormat="1" ht="15.75" hidden="1" outlineLevel="7">
      <c r="A1154" s="34" t="s">
        <v>28</v>
      </c>
      <c r="B1154" s="23">
        <v>951</v>
      </c>
      <c r="C1154" s="63" t="s">
        <v>227</v>
      </c>
      <c r="D1154" s="66" t="s">
        <v>701</v>
      </c>
      <c r="E1154" s="61" t="str">
        <f t="shared" si="19"/>
        <v>04001 29999</v>
      </c>
      <c r="F1154" s="114" t="e">
        <f>#REF!</f>
        <v>#REF!</v>
      </c>
    </row>
    <row r="1155" spans="1:6" s="7" customFormat="1" ht="15.75" hidden="1" outlineLevel="5">
      <c r="A1155" s="34" t="s">
        <v>30</v>
      </c>
      <c r="B1155" s="23">
        <v>951</v>
      </c>
      <c r="C1155" s="60" t="s">
        <v>227</v>
      </c>
      <c r="D1155" s="66" t="s">
        <v>701</v>
      </c>
      <c r="E1155" s="61" t="str">
        <f t="shared" si="19"/>
        <v>04001 29999</v>
      </c>
      <c r="F1155" s="114" t="e">
        <f>#REF!</f>
        <v>#REF!</v>
      </c>
    </row>
    <row r="1156" spans="1:6" s="7" customFormat="1" ht="15.75" hidden="1" outlineLevel="6">
      <c r="A1156" s="58" t="s">
        <v>43</v>
      </c>
      <c r="B1156" s="23">
        <v>951</v>
      </c>
      <c r="C1156" s="60" t="s">
        <v>227</v>
      </c>
      <c r="D1156" s="66" t="s">
        <v>701</v>
      </c>
      <c r="E1156" s="61" t="str">
        <f t="shared" si="19"/>
        <v>04001 29999</v>
      </c>
      <c r="F1156" s="114" t="e">
        <f>#REF!</f>
        <v>#REF!</v>
      </c>
    </row>
    <row r="1157" spans="1:6" s="7" customFormat="1" ht="15.75" hidden="1" outlineLevel="7">
      <c r="A1157" s="58" t="s">
        <v>45</v>
      </c>
      <c r="B1157" s="23">
        <v>951</v>
      </c>
      <c r="C1157" s="63" t="s">
        <v>227</v>
      </c>
      <c r="D1157" s="66" t="s">
        <v>701</v>
      </c>
      <c r="E1157" s="61" t="str">
        <f t="shared" si="19"/>
        <v>04001 29999</v>
      </c>
      <c r="F1157" s="114" t="e">
        <f>#REF!</f>
        <v>#REF!</v>
      </c>
    </row>
    <row r="1158" spans="1:6" s="7" customFormat="1" ht="15.75" hidden="1" outlineLevel="2">
      <c r="A1158" s="34" t="s">
        <v>47</v>
      </c>
      <c r="B1158" s="23">
        <v>951</v>
      </c>
      <c r="C1158" s="60" t="s">
        <v>227</v>
      </c>
      <c r="D1158" s="66" t="s">
        <v>701</v>
      </c>
      <c r="E1158" s="61" t="str">
        <f t="shared" si="19"/>
        <v>04001 29999</v>
      </c>
      <c r="F1158" s="114" t="e">
        <f>#REF!</f>
        <v>#REF!</v>
      </c>
    </row>
    <row r="1159" spans="1:6" s="7" customFormat="1" ht="15.75" hidden="1" outlineLevel="5">
      <c r="A1159" s="58" t="s">
        <v>228</v>
      </c>
      <c r="B1159" s="23">
        <v>951</v>
      </c>
      <c r="C1159" s="60" t="s">
        <v>227</v>
      </c>
      <c r="D1159" s="66" t="s">
        <v>701</v>
      </c>
      <c r="E1159" s="61" t="str">
        <f t="shared" si="19"/>
        <v>04001 29999</v>
      </c>
      <c r="F1159" s="114" t="e">
        <f>#REF!</f>
        <v>#REF!</v>
      </c>
    </row>
    <row r="1160" spans="1:6" s="7" customFormat="1" ht="15.75" hidden="1" outlineLevel="6">
      <c r="A1160" s="58" t="s">
        <v>24</v>
      </c>
      <c r="B1160" s="23">
        <v>951</v>
      </c>
      <c r="C1160" s="60" t="s">
        <v>227</v>
      </c>
      <c r="D1160" s="66" t="s">
        <v>701</v>
      </c>
      <c r="E1160" s="61" t="str">
        <f t="shared" si="19"/>
        <v>04001 29999</v>
      </c>
      <c r="F1160" s="114" t="e">
        <f>#REF!</f>
        <v>#REF!</v>
      </c>
    </row>
    <row r="1161" spans="1:6" s="7" customFormat="1" ht="15.75" hidden="1" outlineLevel="7">
      <c r="A1161" s="58" t="s">
        <v>26</v>
      </c>
      <c r="B1161" s="23">
        <v>951</v>
      </c>
      <c r="C1161" s="63" t="s">
        <v>227</v>
      </c>
      <c r="D1161" s="66" t="s">
        <v>701</v>
      </c>
      <c r="E1161" s="61" t="str">
        <f t="shared" si="19"/>
        <v>04001 29999</v>
      </c>
      <c r="F1161" s="114" t="e">
        <f>#REF!</f>
        <v>#REF!</v>
      </c>
    </row>
    <row r="1162" spans="1:6" s="7" customFormat="1" ht="15.75" hidden="1" outlineLevel="2">
      <c r="A1162" s="34" t="s">
        <v>30</v>
      </c>
      <c r="B1162" s="23">
        <v>951</v>
      </c>
      <c r="C1162" s="60" t="s">
        <v>227</v>
      </c>
      <c r="D1162" s="66" t="s">
        <v>701</v>
      </c>
      <c r="E1162" s="61" t="str">
        <f t="shared" si="19"/>
        <v>04001 29999</v>
      </c>
      <c r="F1162" s="114" t="e">
        <f>#REF!</f>
        <v>#REF!</v>
      </c>
    </row>
    <row r="1163" spans="1:6" s="7" customFormat="1" ht="15.75" hidden="1" outlineLevel="3">
      <c r="A1163" s="58" t="s">
        <v>229</v>
      </c>
      <c r="B1163" s="23">
        <v>951</v>
      </c>
      <c r="C1163" s="60" t="s">
        <v>227</v>
      </c>
      <c r="D1163" s="66" t="s">
        <v>701</v>
      </c>
      <c r="E1163" s="61" t="str">
        <f t="shared" si="19"/>
        <v>04001 29999</v>
      </c>
      <c r="F1163" s="114" t="e">
        <f>#REF!</f>
        <v>#REF!</v>
      </c>
    </row>
    <row r="1164" spans="1:6" s="7" customFormat="1" ht="15.75" hidden="1" outlineLevel="5">
      <c r="A1164" s="58" t="s">
        <v>230</v>
      </c>
      <c r="B1164" s="23">
        <v>951</v>
      </c>
      <c r="C1164" s="60" t="s">
        <v>227</v>
      </c>
      <c r="D1164" s="66" t="s">
        <v>701</v>
      </c>
      <c r="E1164" s="61" t="str">
        <f t="shared" ref="E1164:E1227" si="20">D1164</f>
        <v>04001 29999</v>
      </c>
      <c r="F1164" s="114" t="e">
        <f>#REF!</f>
        <v>#REF!</v>
      </c>
    </row>
    <row r="1165" spans="1:6" s="7" customFormat="1" ht="15.75" hidden="1" outlineLevel="6">
      <c r="A1165" s="58" t="s">
        <v>24</v>
      </c>
      <c r="B1165" s="23">
        <v>951</v>
      </c>
      <c r="C1165" s="60" t="s">
        <v>227</v>
      </c>
      <c r="D1165" s="66" t="s">
        <v>701</v>
      </c>
      <c r="E1165" s="61" t="str">
        <f t="shared" si="20"/>
        <v>04001 29999</v>
      </c>
      <c r="F1165" s="114" t="e">
        <f>#REF!</f>
        <v>#REF!</v>
      </c>
    </row>
    <row r="1166" spans="1:6" s="7" customFormat="1" ht="15.75" hidden="1" outlineLevel="7">
      <c r="A1166" s="58" t="s">
        <v>26</v>
      </c>
      <c r="B1166" s="23">
        <v>951</v>
      </c>
      <c r="C1166" s="63" t="s">
        <v>227</v>
      </c>
      <c r="D1166" s="66" t="s">
        <v>701</v>
      </c>
      <c r="E1166" s="61" t="str">
        <f t="shared" si="20"/>
        <v>04001 29999</v>
      </c>
      <c r="F1166" s="114" t="e">
        <f>#REF!</f>
        <v>#REF!</v>
      </c>
    </row>
    <row r="1167" spans="1:6" s="7" customFormat="1" ht="15.75" hidden="1" outlineLevel="3">
      <c r="A1167" s="34" t="s">
        <v>30</v>
      </c>
      <c r="B1167" s="23">
        <v>951</v>
      </c>
      <c r="C1167" s="60" t="s">
        <v>227</v>
      </c>
      <c r="D1167" s="66" t="s">
        <v>701</v>
      </c>
      <c r="E1167" s="61" t="str">
        <f t="shared" si="20"/>
        <v>04001 29999</v>
      </c>
      <c r="F1167" s="114" t="e">
        <f>#REF!</f>
        <v>#REF!</v>
      </c>
    </row>
    <row r="1168" spans="1:6" s="7" customFormat="1" ht="33.75" hidden="1" outlineLevel="5">
      <c r="A1168" s="58" t="s">
        <v>231</v>
      </c>
      <c r="B1168" s="23">
        <v>951</v>
      </c>
      <c r="C1168" s="60" t="s">
        <v>227</v>
      </c>
      <c r="D1168" s="66" t="s">
        <v>701</v>
      </c>
      <c r="E1168" s="61" t="str">
        <f t="shared" si="20"/>
        <v>04001 29999</v>
      </c>
      <c r="F1168" s="114" t="e">
        <f>#REF!</f>
        <v>#REF!</v>
      </c>
    </row>
    <row r="1169" spans="1:6" s="7" customFormat="1" ht="15.75" hidden="1" outlineLevel="6">
      <c r="A1169" s="58" t="s">
        <v>24</v>
      </c>
      <c r="B1169" s="23">
        <v>951</v>
      </c>
      <c r="C1169" s="60" t="s">
        <v>227</v>
      </c>
      <c r="D1169" s="66" t="s">
        <v>701</v>
      </c>
      <c r="E1169" s="61" t="str">
        <f t="shared" si="20"/>
        <v>04001 29999</v>
      </c>
      <c r="F1169" s="114" t="e">
        <f>#REF!</f>
        <v>#REF!</v>
      </c>
    </row>
    <row r="1170" spans="1:6" s="7" customFormat="1" ht="15.75" hidden="1" outlineLevel="7">
      <c r="A1170" s="58" t="s">
        <v>26</v>
      </c>
      <c r="B1170" s="23">
        <v>951</v>
      </c>
      <c r="C1170" s="63" t="s">
        <v>227</v>
      </c>
      <c r="D1170" s="66" t="s">
        <v>701</v>
      </c>
      <c r="E1170" s="61" t="str">
        <f t="shared" si="20"/>
        <v>04001 29999</v>
      </c>
      <c r="F1170" s="114" t="e">
        <f>#REF!</f>
        <v>#REF!</v>
      </c>
    </row>
    <row r="1171" spans="1:6" s="7" customFormat="1" ht="15.75" hidden="1" outlineLevel="3">
      <c r="A1171" s="34" t="s">
        <v>30</v>
      </c>
      <c r="B1171" s="23">
        <v>951</v>
      </c>
      <c r="C1171" s="60" t="s">
        <v>227</v>
      </c>
      <c r="D1171" s="66" t="s">
        <v>701</v>
      </c>
      <c r="E1171" s="61" t="str">
        <f t="shared" si="20"/>
        <v>04001 29999</v>
      </c>
      <c r="F1171" s="114" t="e">
        <f>#REF!</f>
        <v>#REF!</v>
      </c>
    </row>
    <row r="1172" spans="1:6" s="7" customFormat="1" ht="15.75" hidden="1" outlineLevel="5">
      <c r="A1172" s="58" t="s">
        <v>232</v>
      </c>
      <c r="B1172" s="23">
        <v>951</v>
      </c>
      <c r="C1172" s="60" t="s">
        <v>227</v>
      </c>
      <c r="D1172" s="66" t="s">
        <v>701</v>
      </c>
      <c r="E1172" s="61" t="str">
        <f t="shared" si="20"/>
        <v>04001 29999</v>
      </c>
      <c r="F1172" s="114" t="e">
        <f>#REF!</f>
        <v>#REF!</v>
      </c>
    </row>
    <row r="1173" spans="1:6" s="7" customFormat="1" ht="15.75" hidden="1" outlineLevel="6">
      <c r="A1173" s="58" t="s">
        <v>24</v>
      </c>
      <c r="B1173" s="23">
        <v>951</v>
      </c>
      <c r="C1173" s="60" t="s">
        <v>227</v>
      </c>
      <c r="D1173" s="66" t="s">
        <v>701</v>
      </c>
      <c r="E1173" s="61" t="str">
        <f t="shared" si="20"/>
        <v>04001 29999</v>
      </c>
      <c r="F1173" s="114" t="e">
        <f>#REF!</f>
        <v>#REF!</v>
      </c>
    </row>
    <row r="1174" spans="1:6" s="7" customFormat="1" ht="15.75" hidden="1" outlineLevel="7">
      <c r="A1174" s="58" t="s">
        <v>26</v>
      </c>
      <c r="B1174" s="23">
        <v>951</v>
      </c>
      <c r="C1174" s="63" t="s">
        <v>227</v>
      </c>
      <c r="D1174" s="66" t="s">
        <v>701</v>
      </c>
      <c r="E1174" s="61" t="str">
        <f t="shared" si="20"/>
        <v>04001 29999</v>
      </c>
      <c r="F1174" s="114" t="e">
        <f>#REF!</f>
        <v>#REF!</v>
      </c>
    </row>
    <row r="1175" spans="1:6" s="7" customFormat="1" ht="15.75" hidden="1" outlineLevel="3">
      <c r="A1175" s="34" t="s">
        <v>30</v>
      </c>
      <c r="B1175" s="23">
        <v>951</v>
      </c>
      <c r="C1175" s="60" t="s">
        <v>227</v>
      </c>
      <c r="D1175" s="66" t="s">
        <v>701</v>
      </c>
      <c r="E1175" s="61" t="str">
        <f t="shared" si="20"/>
        <v>04001 29999</v>
      </c>
      <c r="F1175" s="114" t="e">
        <f>#REF!</f>
        <v>#REF!</v>
      </c>
    </row>
    <row r="1176" spans="1:6" s="7" customFormat="1" ht="22.5" hidden="1" outlineLevel="5">
      <c r="A1176" s="58" t="s">
        <v>233</v>
      </c>
      <c r="B1176" s="23">
        <v>951</v>
      </c>
      <c r="C1176" s="60" t="s">
        <v>227</v>
      </c>
      <c r="D1176" s="66" t="s">
        <v>701</v>
      </c>
      <c r="E1176" s="61" t="str">
        <f t="shared" si="20"/>
        <v>04001 29999</v>
      </c>
      <c r="F1176" s="114" t="e">
        <f>#REF!</f>
        <v>#REF!</v>
      </c>
    </row>
    <row r="1177" spans="1:6" s="7" customFormat="1" ht="15.75" hidden="1" outlineLevel="6">
      <c r="A1177" s="58" t="s">
        <v>43</v>
      </c>
      <c r="B1177" s="23">
        <v>951</v>
      </c>
      <c r="C1177" s="60" t="s">
        <v>227</v>
      </c>
      <c r="D1177" s="66" t="s">
        <v>701</v>
      </c>
      <c r="E1177" s="61" t="str">
        <f t="shared" si="20"/>
        <v>04001 29999</v>
      </c>
      <c r="F1177" s="114" t="e">
        <f>#REF!</f>
        <v>#REF!</v>
      </c>
    </row>
    <row r="1178" spans="1:6" s="7" customFormat="1" ht="22.5" hidden="1" outlineLevel="7">
      <c r="A1178" s="58" t="s">
        <v>148</v>
      </c>
      <c r="B1178" s="23">
        <v>951</v>
      </c>
      <c r="C1178" s="63" t="s">
        <v>227</v>
      </c>
      <c r="D1178" s="66" t="s">
        <v>701</v>
      </c>
      <c r="E1178" s="61" t="str">
        <f t="shared" si="20"/>
        <v>04001 29999</v>
      </c>
      <c r="F1178" s="114" t="e">
        <f>#REF!</f>
        <v>#REF!</v>
      </c>
    </row>
    <row r="1179" spans="1:6" s="7" customFormat="1" ht="22.5" hidden="1" outlineLevel="3">
      <c r="A1179" s="34" t="s">
        <v>148</v>
      </c>
      <c r="B1179" s="23">
        <v>951</v>
      </c>
      <c r="C1179" s="60" t="s">
        <v>227</v>
      </c>
      <c r="D1179" s="66" t="s">
        <v>701</v>
      </c>
      <c r="E1179" s="61" t="str">
        <f t="shared" si="20"/>
        <v>04001 29999</v>
      </c>
      <c r="F1179" s="114" t="e">
        <f>#REF!</f>
        <v>#REF!</v>
      </c>
    </row>
    <row r="1180" spans="1:6" s="7" customFormat="1" ht="15.75" hidden="1" outlineLevel="5">
      <c r="A1180" s="58" t="s">
        <v>75</v>
      </c>
      <c r="B1180" s="23">
        <v>951</v>
      </c>
      <c r="C1180" s="60" t="s">
        <v>227</v>
      </c>
      <c r="D1180" s="66" t="s">
        <v>701</v>
      </c>
      <c r="E1180" s="61" t="str">
        <f t="shared" si="20"/>
        <v>04001 29999</v>
      </c>
      <c r="F1180" s="114" t="e">
        <f>#REF!</f>
        <v>#REF!</v>
      </c>
    </row>
    <row r="1181" spans="1:6" s="7" customFormat="1" ht="33.75" hidden="1" outlineLevel="6">
      <c r="A1181" s="58" t="s">
        <v>13</v>
      </c>
      <c r="B1181" s="23">
        <v>951</v>
      </c>
      <c r="C1181" s="60" t="s">
        <v>227</v>
      </c>
      <c r="D1181" s="66" t="s">
        <v>701</v>
      </c>
      <c r="E1181" s="61" t="str">
        <f t="shared" si="20"/>
        <v>04001 29999</v>
      </c>
      <c r="F1181" s="114" t="e">
        <f>#REF!</f>
        <v>#REF!</v>
      </c>
    </row>
    <row r="1182" spans="1:6" s="7" customFormat="1" ht="15.75" hidden="1" outlineLevel="7">
      <c r="A1182" s="58" t="s">
        <v>76</v>
      </c>
      <c r="B1182" s="23">
        <v>951</v>
      </c>
      <c r="C1182" s="63" t="s">
        <v>227</v>
      </c>
      <c r="D1182" s="66" t="s">
        <v>701</v>
      </c>
      <c r="E1182" s="61" t="str">
        <f t="shared" si="20"/>
        <v>04001 29999</v>
      </c>
      <c r="F1182" s="114" t="e">
        <f>#REF!</f>
        <v>#REF!</v>
      </c>
    </row>
    <row r="1183" spans="1:6" s="7" customFormat="1" ht="15.75" hidden="1" outlineLevel="7">
      <c r="A1183" s="34" t="s">
        <v>17</v>
      </c>
      <c r="B1183" s="23">
        <v>951</v>
      </c>
      <c r="C1183" s="63" t="s">
        <v>227</v>
      </c>
      <c r="D1183" s="66" t="s">
        <v>701</v>
      </c>
      <c r="E1183" s="61" t="str">
        <f t="shared" si="20"/>
        <v>04001 29999</v>
      </c>
      <c r="F1183" s="114" t="e">
        <f>#REF!</f>
        <v>#REF!</v>
      </c>
    </row>
    <row r="1184" spans="1:6" s="7" customFormat="1" ht="15.75" hidden="1" outlineLevel="5">
      <c r="A1184" s="34" t="s">
        <v>22</v>
      </c>
      <c r="B1184" s="23">
        <v>951</v>
      </c>
      <c r="C1184" s="60" t="s">
        <v>227</v>
      </c>
      <c r="D1184" s="66" t="s">
        <v>701</v>
      </c>
      <c r="E1184" s="61" t="str">
        <f t="shared" si="20"/>
        <v>04001 29999</v>
      </c>
      <c r="F1184" s="114" t="e">
        <f>#REF!</f>
        <v>#REF!</v>
      </c>
    </row>
    <row r="1185" spans="1:6" s="7" customFormat="1" ht="15.75" hidden="1" outlineLevel="6">
      <c r="A1185" s="58" t="s">
        <v>24</v>
      </c>
      <c r="B1185" s="23">
        <v>951</v>
      </c>
      <c r="C1185" s="60" t="s">
        <v>227</v>
      </c>
      <c r="D1185" s="66" t="s">
        <v>701</v>
      </c>
      <c r="E1185" s="61" t="str">
        <f t="shared" si="20"/>
        <v>04001 29999</v>
      </c>
      <c r="F1185" s="114" t="e">
        <f>#REF!</f>
        <v>#REF!</v>
      </c>
    </row>
    <row r="1186" spans="1:6" s="7" customFormat="1" ht="15.75" hidden="1" outlineLevel="7">
      <c r="A1186" s="58" t="s">
        <v>26</v>
      </c>
      <c r="B1186" s="23">
        <v>951</v>
      </c>
      <c r="C1186" s="63" t="s">
        <v>227</v>
      </c>
      <c r="D1186" s="66" t="s">
        <v>701</v>
      </c>
      <c r="E1186" s="61" t="str">
        <f t="shared" si="20"/>
        <v>04001 29999</v>
      </c>
      <c r="F1186" s="114" t="e">
        <f>#REF!</f>
        <v>#REF!</v>
      </c>
    </row>
    <row r="1187" spans="1:6" s="7" customFormat="1" ht="15.75" hidden="1" outlineLevel="7">
      <c r="A1187" s="34" t="s">
        <v>28</v>
      </c>
      <c r="B1187" s="23">
        <v>951</v>
      </c>
      <c r="C1187" s="63" t="s">
        <v>227</v>
      </c>
      <c r="D1187" s="66" t="s">
        <v>701</v>
      </c>
      <c r="E1187" s="61" t="str">
        <f t="shared" si="20"/>
        <v>04001 29999</v>
      </c>
      <c r="F1187" s="114" t="e">
        <f>#REF!</f>
        <v>#REF!</v>
      </c>
    </row>
    <row r="1188" spans="1:6" s="7" customFormat="1" ht="15.75" hidden="1" outlineLevel="5">
      <c r="A1188" s="34" t="s">
        <v>30</v>
      </c>
      <c r="B1188" s="23">
        <v>951</v>
      </c>
      <c r="C1188" s="60" t="s">
        <v>227</v>
      </c>
      <c r="D1188" s="66" t="s">
        <v>701</v>
      </c>
      <c r="E1188" s="61" t="str">
        <f t="shared" si="20"/>
        <v>04001 29999</v>
      </c>
      <c r="F1188" s="114" t="e">
        <f>#REF!</f>
        <v>#REF!</v>
      </c>
    </row>
    <row r="1189" spans="1:6" s="7" customFormat="1" ht="22.5" hidden="1" outlineLevel="6">
      <c r="A1189" s="58" t="s">
        <v>101</v>
      </c>
      <c r="B1189" s="23">
        <v>951</v>
      </c>
      <c r="C1189" s="60" t="s">
        <v>227</v>
      </c>
      <c r="D1189" s="66" t="s">
        <v>701</v>
      </c>
      <c r="E1189" s="61" t="str">
        <f t="shared" si="20"/>
        <v>04001 29999</v>
      </c>
      <c r="F1189" s="114" t="e">
        <f>#REF!</f>
        <v>#REF!</v>
      </c>
    </row>
    <row r="1190" spans="1:6" s="7" customFormat="1" ht="15.75" hidden="1" outlineLevel="7">
      <c r="A1190" s="58" t="s">
        <v>102</v>
      </c>
      <c r="B1190" s="23">
        <v>951</v>
      </c>
      <c r="C1190" s="63" t="s">
        <v>227</v>
      </c>
      <c r="D1190" s="66" t="s">
        <v>701</v>
      </c>
      <c r="E1190" s="61" t="str">
        <f t="shared" si="20"/>
        <v>04001 29999</v>
      </c>
      <c r="F1190" s="114" t="e">
        <f>#REF!</f>
        <v>#REF!</v>
      </c>
    </row>
    <row r="1191" spans="1:6" s="7" customFormat="1" ht="22.5" hidden="1" outlineLevel="5">
      <c r="A1191" s="34" t="s">
        <v>103</v>
      </c>
      <c r="B1191" s="23">
        <v>951</v>
      </c>
      <c r="C1191" s="60" t="s">
        <v>227</v>
      </c>
      <c r="D1191" s="66" t="s">
        <v>701</v>
      </c>
      <c r="E1191" s="61" t="str">
        <f t="shared" si="20"/>
        <v>04001 29999</v>
      </c>
      <c r="F1191" s="114" t="e">
        <f>#REF!</f>
        <v>#REF!</v>
      </c>
    </row>
    <row r="1192" spans="1:6" s="7" customFormat="1" ht="15.75" hidden="1" outlineLevel="6">
      <c r="A1192" s="58" t="s">
        <v>43</v>
      </c>
      <c r="B1192" s="23">
        <v>951</v>
      </c>
      <c r="C1192" s="60" t="s">
        <v>227</v>
      </c>
      <c r="D1192" s="66" t="s">
        <v>701</v>
      </c>
      <c r="E1192" s="61" t="str">
        <f t="shared" si="20"/>
        <v>04001 29999</v>
      </c>
      <c r="F1192" s="114" t="e">
        <f>#REF!</f>
        <v>#REF!</v>
      </c>
    </row>
    <row r="1193" spans="1:6" s="7" customFormat="1" ht="15.75" hidden="1" outlineLevel="7">
      <c r="A1193" s="58" t="s">
        <v>45</v>
      </c>
      <c r="B1193" s="23">
        <v>951</v>
      </c>
      <c r="C1193" s="63" t="s">
        <v>227</v>
      </c>
      <c r="D1193" s="66" t="s">
        <v>701</v>
      </c>
      <c r="E1193" s="61" t="str">
        <f t="shared" si="20"/>
        <v>04001 29999</v>
      </c>
      <c r="F1193" s="114" t="e">
        <f>#REF!</f>
        <v>#REF!</v>
      </c>
    </row>
    <row r="1194" spans="1:6" s="7" customFormat="1" ht="15.75" hidden="1" outlineLevel="7">
      <c r="A1194" s="34" t="s">
        <v>52</v>
      </c>
      <c r="B1194" s="23">
        <v>951</v>
      </c>
      <c r="C1194" s="63" t="s">
        <v>227</v>
      </c>
      <c r="D1194" s="66" t="s">
        <v>701</v>
      </c>
      <c r="E1194" s="61" t="str">
        <f t="shared" si="20"/>
        <v>04001 29999</v>
      </c>
      <c r="F1194" s="114" t="e">
        <f>#REF!</f>
        <v>#REF!</v>
      </c>
    </row>
    <row r="1195" spans="1:6" s="7" customFormat="1" ht="15.75" hidden="1" outlineLevel="2">
      <c r="A1195" s="34" t="s">
        <v>47</v>
      </c>
      <c r="B1195" s="23">
        <v>951</v>
      </c>
      <c r="C1195" s="60" t="s">
        <v>227</v>
      </c>
      <c r="D1195" s="66" t="s">
        <v>701</v>
      </c>
      <c r="E1195" s="61" t="str">
        <f t="shared" si="20"/>
        <v>04001 29999</v>
      </c>
      <c r="F1195" s="114" t="e">
        <f>#REF!</f>
        <v>#REF!</v>
      </c>
    </row>
    <row r="1196" spans="1:6" s="7" customFormat="1" ht="15.75" hidden="1" outlineLevel="3">
      <c r="A1196" s="58" t="s">
        <v>114</v>
      </c>
      <c r="B1196" s="23">
        <v>951</v>
      </c>
      <c r="C1196" s="60" t="s">
        <v>227</v>
      </c>
      <c r="D1196" s="66" t="s">
        <v>701</v>
      </c>
      <c r="E1196" s="61" t="str">
        <f t="shared" si="20"/>
        <v>04001 29999</v>
      </c>
      <c r="F1196" s="114" t="e">
        <f>#REF!</f>
        <v>#REF!</v>
      </c>
    </row>
    <row r="1197" spans="1:6" s="7" customFormat="1" ht="22.5" hidden="1" outlineLevel="5">
      <c r="A1197" s="58" t="s">
        <v>234</v>
      </c>
      <c r="B1197" s="23">
        <v>951</v>
      </c>
      <c r="C1197" s="60" t="s">
        <v>227</v>
      </c>
      <c r="D1197" s="66" t="s">
        <v>701</v>
      </c>
      <c r="E1197" s="61" t="str">
        <f t="shared" si="20"/>
        <v>04001 29999</v>
      </c>
      <c r="F1197" s="114" t="e">
        <f>#REF!</f>
        <v>#REF!</v>
      </c>
    </row>
    <row r="1198" spans="1:6" s="7" customFormat="1" ht="15.75" hidden="1" outlineLevel="6">
      <c r="A1198" s="58" t="s">
        <v>24</v>
      </c>
      <c r="B1198" s="23">
        <v>951</v>
      </c>
      <c r="C1198" s="60" t="s">
        <v>227</v>
      </c>
      <c r="D1198" s="66" t="s">
        <v>701</v>
      </c>
      <c r="E1198" s="61" t="str">
        <f t="shared" si="20"/>
        <v>04001 29999</v>
      </c>
      <c r="F1198" s="114" t="e">
        <f>#REF!</f>
        <v>#REF!</v>
      </c>
    </row>
    <row r="1199" spans="1:6" s="7" customFormat="1" ht="15.75" hidden="1" outlineLevel="7">
      <c r="A1199" s="58" t="s">
        <v>26</v>
      </c>
      <c r="B1199" s="23">
        <v>951</v>
      </c>
      <c r="C1199" s="63" t="s">
        <v>227</v>
      </c>
      <c r="D1199" s="66" t="s">
        <v>701</v>
      </c>
      <c r="E1199" s="61" t="str">
        <f t="shared" si="20"/>
        <v>04001 29999</v>
      </c>
      <c r="F1199" s="114" t="e">
        <f>#REF!</f>
        <v>#REF!</v>
      </c>
    </row>
    <row r="1200" spans="1:6" s="7" customFormat="1" ht="15.75" hidden="1" outlineLevel="5">
      <c r="A1200" s="34" t="s">
        <v>30</v>
      </c>
      <c r="B1200" s="23">
        <v>951</v>
      </c>
      <c r="C1200" s="60" t="s">
        <v>227</v>
      </c>
      <c r="D1200" s="66" t="s">
        <v>701</v>
      </c>
      <c r="E1200" s="61" t="str">
        <f t="shared" si="20"/>
        <v>04001 29999</v>
      </c>
      <c r="F1200" s="114" t="e">
        <f>#REF!</f>
        <v>#REF!</v>
      </c>
    </row>
    <row r="1201" spans="1:6" s="7" customFormat="1" ht="15.75" hidden="1" outlineLevel="6">
      <c r="A1201" s="58" t="s">
        <v>96</v>
      </c>
      <c r="B1201" s="23">
        <v>951</v>
      </c>
      <c r="C1201" s="60" t="s">
        <v>227</v>
      </c>
      <c r="D1201" s="66" t="s">
        <v>701</v>
      </c>
      <c r="E1201" s="61" t="str">
        <f t="shared" si="20"/>
        <v>04001 29999</v>
      </c>
      <c r="F1201" s="114" t="e">
        <f>#REF!</f>
        <v>#REF!</v>
      </c>
    </row>
    <row r="1202" spans="1:6" s="7" customFormat="1" ht="15.75" hidden="1" outlineLevel="7">
      <c r="A1202" s="58" t="s">
        <v>177</v>
      </c>
      <c r="B1202" s="23">
        <v>951</v>
      </c>
      <c r="C1202" s="63" t="s">
        <v>227</v>
      </c>
      <c r="D1202" s="66" t="s">
        <v>701</v>
      </c>
      <c r="E1202" s="61" t="str">
        <f t="shared" si="20"/>
        <v>04001 29999</v>
      </c>
      <c r="F1202" s="114" t="e">
        <f>#REF!</f>
        <v>#REF!</v>
      </c>
    </row>
    <row r="1203" spans="1:6" s="7" customFormat="1" ht="22.5" hidden="1" outlineLevel="5">
      <c r="A1203" s="34" t="s">
        <v>213</v>
      </c>
      <c r="B1203" s="23">
        <v>951</v>
      </c>
      <c r="C1203" s="60" t="s">
        <v>227</v>
      </c>
      <c r="D1203" s="66" t="s">
        <v>701</v>
      </c>
      <c r="E1203" s="61" t="str">
        <f t="shared" si="20"/>
        <v>04001 29999</v>
      </c>
      <c r="F1203" s="114" t="e">
        <f>#REF!</f>
        <v>#REF!</v>
      </c>
    </row>
    <row r="1204" spans="1:6" s="7" customFormat="1" ht="15.75" hidden="1" outlineLevel="6">
      <c r="A1204" s="58" t="s">
        <v>43</v>
      </c>
      <c r="B1204" s="23">
        <v>951</v>
      </c>
      <c r="C1204" s="60" t="s">
        <v>227</v>
      </c>
      <c r="D1204" s="66" t="s">
        <v>701</v>
      </c>
      <c r="E1204" s="61" t="str">
        <f t="shared" si="20"/>
        <v>04001 29999</v>
      </c>
      <c r="F1204" s="114" t="e">
        <f>#REF!</f>
        <v>#REF!</v>
      </c>
    </row>
    <row r="1205" spans="1:6" s="7" customFormat="1" ht="22.5" hidden="1" outlineLevel="7">
      <c r="A1205" s="58" t="s">
        <v>148</v>
      </c>
      <c r="B1205" s="23">
        <v>951</v>
      </c>
      <c r="C1205" s="63" t="s">
        <v>227</v>
      </c>
      <c r="D1205" s="66" t="s">
        <v>701</v>
      </c>
      <c r="E1205" s="61" t="str">
        <f t="shared" si="20"/>
        <v>04001 29999</v>
      </c>
      <c r="F1205" s="114" t="e">
        <f>#REF!</f>
        <v>#REF!</v>
      </c>
    </row>
    <row r="1206" spans="1:6" s="7" customFormat="1" ht="22.5" hidden="1" outlineLevel="3">
      <c r="A1206" s="34" t="s">
        <v>148</v>
      </c>
      <c r="B1206" s="23">
        <v>951</v>
      </c>
      <c r="C1206" s="60" t="s">
        <v>227</v>
      </c>
      <c r="D1206" s="66" t="s">
        <v>701</v>
      </c>
      <c r="E1206" s="61" t="str">
        <f t="shared" si="20"/>
        <v>04001 29999</v>
      </c>
      <c r="F1206" s="114" t="e">
        <f>#REF!</f>
        <v>#REF!</v>
      </c>
    </row>
    <row r="1207" spans="1:6" s="7" customFormat="1" ht="15.75" hidden="1" outlineLevel="5">
      <c r="A1207" s="58" t="s">
        <v>235</v>
      </c>
      <c r="B1207" s="23">
        <v>951</v>
      </c>
      <c r="C1207" s="60" t="s">
        <v>227</v>
      </c>
      <c r="D1207" s="66" t="s">
        <v>701</v>
      </c>
      <c r="E1207" s="61" t="str">
        <f t="shared" si="20"/>
        <v>04001 29999</v>
      </c>
      <c r="F1207" s="114" t="e">
        <f>#REF!</f>
        <v>#REF!</v>
      </c>
    </row>
    <row r="1208" spans="1:6" s="7" customFormat="1" ht="15.75" hidden="1" outlineLevel="6">
      <c r="A1208" s="58" t="s">
        <v>96</v>
      </c>
      <c r="B1208" s="23">
        <v>951</v>
      </c>
      <c r="C1208" s="60" t="s">
        <v>227</v>
      </c>
      <c r="D1208" s="66" t="s">
        <v>701</v>
      </c>
      <c r="E1208" s="61" t="str">
        <f t="shared" si="20"/>
        <v>04001 29999</v>
      </c>
      <c r="F1208" s="114" t="e">
        <f>#REF!</f>
        <v>#REF!</v>
      </c>
    </row>
    <row r="1209" spans="1:6" s="7" customFormat="1" ht="15.75" hidden="1" outlineLevel="7">
      <c r="A1209" s="58" t="s">
        <v>177</v>
      </c>
      <c r="B1209" s="23">
        <v>951</v>
      </c>
      <c r="C1209" s="63" t="s">
        <v>227</v>
      </c>
      <c r="D1209" s="66" t="s">
        <v>701</v>
      </c>
      <c r="E1209" s="61" t="str">
        <f t="shared" si="20"/>
        <v>04001 29999</v>
      </c>
      <c r="F1209" s="114" t="e">
        <f>#REF!</f>
        <v>#REF!</v>
      </c>
    </row>
    <row r="1210" spans="1:6" s="7" customFormat="1" ht="22.5" hidden="1" outlineLevel="3">
      <c r="A1210" s="34" t="s">
        <v>178</v>
      </c>
      <c r="B1210" s="23">
        <v>951</v>
      </c>
      <c r="C1210" s="60" t="s">
        <v>227</v>
      </c>
      <c r="D1210" s="66" t="s">
        <v>701</v>
      </c>
      <c r="E1210" s="61" t="str">
        <f t="shared" si="20"/>
        <v>04001 29999</v>
      </c>
      <c r="F1210" s="114" t="e">
        <f>#REF!</f>
        <v>#REF!</v>
      </c>
    </row>
    <row r="1211" spans="1:6" s="7" customFormat="1" ht="33.75" hidden="1" outlineLevel="5">
      <c r="A1211" s="58" t="s">
        <v>236</v>
      </c>
      <c r="B1211" s="23">
        <v>951</v>
      </c>
      <c r="C1211" s="60" t="s">
        <v>227</v>
      </c>
      <c r="D1211" s="66" t="s">
        <v>701</v>
      </c>
      <c r="E1211" s="61" t="str">
        <f t="shared" si="20"/>
        <v>04001 29999</v>
      </c>
      <c r="F1211" s="114" t="e">
        <f>#REF!</f>
        <v>#REF!</v>
      </c>
    </row>
    <row r="1212" spans="1:6" s="7" customFormat="1" ht="15.75" hidden="1" outlineLevel="6">
      <c r="A1212" s="58" t="s">
        <v>24</v>
      </c>
      <c r="B1212" s="23">
        <v>951</v>
      </c>
      <c r="C1212" s="60" t="s">
        <v>227</v>
      </c>
      <c r="D1212" s="66" t="s">
        <v>701</v>
      </c>
      <c r="E1212" s="61" t="str">
        <f t="shared" si="20"/>
        <v>04001 29999</v>
      </c>
      <c r="F1212" s="114" t="e">
        <f>#REF!</f>
        <v>#REF!</v>
      </c>
    </row>
    <row r="1213" spans="1:6" s="7" customFormat="1" ht="15.75" hidden="1" outlineLevel="7">
      <c r="A1213" s="58" t="s">
        <v>26</v>
      </c>
      <c r="B1213" s="23">
        <v>951</v>
      </c>
      <c r="C1213" s="63" t="s">
        <v>227</v>
      </c>
      <c r="D1213" s="66" t="s">
        <v>701</v>
      </c>
      <c r="E1213" s="61" t="str">
        <f t="shared" si="20"/>
        <v>04001 29999</v>
      </c>
      <c r="F1213" s="114" t="e">
        <f>#REF!</f>
        <v>#REF!</v>
      </c>
    </row>
    <row r="1214" spans="1:6" s="7" customFormat="1" ht="15.75" hidden="1" outlineLevel="3">
      <c r="A1214" s="34" t="s">
        <v>225</v>
      </c>
      <c r="B1214" s="23">
        <v>951</v>
      </c>
      <c r="C1214" s="60" t="s">
        <v>227</v>
      </c>
      <c r="D1214" s="66" t="s">
        <v>701</v>
      </c>
      <c r="E1214" s="61" t="str">
        <f t="shared" si="20"/>
        <v>04001 29999</v>
      </c>
      <c r="F1214" s="114" t="e">
        <f>#REF!</f>
        <v>#REF!</v>
      </c>
    </row>
    <row r="1215" spans="1:6" s="7" customFormat="1" ht="22.5" hidden="1" outlineLevel="5">
      <c r="A1215" s="58" t="s">
        <v>180</v>
      </c>
      <c r="B1215" s="23">
        <v>951</v>
      </c>
      <c r="C1215" s="60" t="s">
        <v>227</v>
      </c>
      <c r="D1215" s="66" t="s">
        <v>701</v>
      </c>
      <c r="E1215" s="61" t="str">
        <f t="shared" si="20"/>
        <v>04001 29999</v>
      </c>
      <c r="F1215" s="114" t="e">
        <f>#REF!</f>
        <v>#REF!</v>
      </c>
    </row>
    <row r="1216" spans="1:6" s="7" customFormat="1" ht="15.75" hidden="1" outlineLevel="6">
      <c r="A1216" s="58" t="s">
        <v>24</v>
      </c>
      <c r="B1216" s="23">
        <v>951</v>
      </c>
      <c r="C1216" s="60" t="s">
        <v>227</v>
      </c>
      <c r="D1216" s="66" t="s">
        <v>701</v>
      </c>
      <c r="E1216" s="61" t="str">
        <f t="shared" si="20"/>
        <v>04001 29999</v>
      </c>
      <c r="F1216" s="114" t="e">
        <f>#REF!</f>
        <v>#REF!</v>
      </c>
    </row>
    <row r="1217" spans="1:6" s="7" customFormat="1" ht="15.75" hidden="1" outlineLevel="7">
      <c r="A1217" s="58" t="s">
        <v>26</v>
      </c>
      <c r="B1217" s="23">
        <v>951</v>
      </c>
      <c r="C1217" s="63" t="s">
        <v>227</v>
      </c>
      <c r="D1217" s="66" t="s">
        <v>701</v>
      </c>
      <c r="E1217" s="61" t="str">
        <f t="shared" si="20"/>
        <v>04001 29999</v>
      </c>
      <c r="F1217" s="114" t="e">
        <f>#REF!</f>
        <v>#REF!</v>
      </c>
    </row>
    <row r="1218" spans="1:6" s="7" customFormat="1" ht="15.75" hidden="1" outlineLevel="3">
      <c r="A1218" s="34" t="s">
        <v>30</v>
      </c>
      <c r="B1218" s="23">
        <v>951</v>
      </c>
      <c r="C1218" s="60" t="s">
        <v>227</v>
      </c>
      <c r="D1218" s="66" t="s">
        <v>701</v>
      </c>
      <c r="E1218" s="61" t="str">
        <f t="shared" si="20"/>
        <v>04001 29999</v>
      </c>
      <c r="F1218" s="114" t="e">
        <f>#REF!</f>
        <v>#REF!</v>
      </c>
    </row>
    <row r="1219" spans="1:6" s="7" customFormat="1" ht="22.5" hidden="1" outlineLevel="5">
      <c r="A1219" s="58" t="s">
        <v>237</v>
      </c>
      <c r="B1219" s="23">
        <v>951</v>
      </c>
      <c r="C1219" s="60" t="s">
        <v>227</v>
      </c>
      <c r="D1219" s="66" t="s">
        <v>701</v>
      </c>
      <c r="E1219" s="61" t="str">
        <f t="shared" si="20"/>
        <v>04001 29999</v>
      </c>
      <c r="F1219" s="114" t="e">
        <f>#REF!</f>
        <v>#REF!</v>
      </c>
    </row>
    <row r="1220" spans="1:6" s="7" customFormat="1" ht="15.75" hidden="1" outlineLevel="6">
      <c r="A1220" s="58" t="s">
        <v>24</v>
      </c>
      <c r="B1220" s="23">
        <v>951</v>
      </c>
      <c r="C1220" s="60" t="s">
        <v>227</v>
      </c>
      <c r="D1220" s="66" t="s">
        <v>701</v>
      </c>
      <c r="E1220" s="61" t="str">
        <f t="shared" si="20"/>
        <v>04001 29999</v>
      </c>
      <c r="F1220" s="114" t="e">
        <f>#REF!</f>
        <v>#REF!</v>
      </c>
    </row>
    <row r="1221" spans="1:6" s="7" customFormat="1" ht="15.75" hidden="1" outlineLevel="7">
      <c r="A1221" s="58" t="s">
        <v>26</v>
      </c>
      <c r="B1221" s="23">
        <v>951</v>
      </c>
      <c r="C1221" s="63" t="s">
        <v>227</v>
      </c>
      <c r="D1221" s="66" t="s">
        <v>701</v>
      </c>
      <c r="E1221" s="61" t="str">
        <f t="shared" si="20"/>
        <v>04001 29999</v>
      </c>
      <c r="F1221" s="114" t="e">
        <f>#REF!</f>
        <v>#REF!</v>
      </c>
    </row>
    <row r="1222" spans="1:6" s="7" customFormat="1" ht="15.75" hidden="1" outlineLevel="3">
      <c r="A1222" s="34" t="s">
        <v>30</v>
      </c>
      <c r="B1222" s="23">
        <v>951</v>
      </c>
      <c r="C1222" s="60" t="s">
        <v>227</v>
      </c>
      <c r="D1222" s="66" t="s">
        <v>701</v>
      </c>
      <c r="E1222" s="61" t="str">
        <f t="shared" si="20"/>
        <v>04001 29999</v>
      </c>
      <c r="F1222" s="114" t="e">
        <f>#REF!</f>
        <v>#REF!</v>
      </c>
    </row>
    <row r="1223" spans="1:6" s="7" customFormat="1" ht="33.75" hidden="1" outlineLevel="5">
      <c r="A1223" s="58" t="s">
        <v>238</v>
      </c>
      <c r="B1223" s="23">
        <v>951</v>
      </c>
      <c r="C1223" s="60" t="s">
        <v>227</v>
      </c>
      <c r="D1223" s="66" t="s">
        <v>701</v>
      </c>
      <c r="E1223" s="61" t="str">
        <f t="shared" si="20"/>
        <v>04001 29999</v>
      </c>
      <c r="F1223" s="114" t="e">
        <f>#REF!</f>
        <v>#REF!</v>
      </c>
    </row>
    <row r="1224" spans="1:6" s="7" customFormat="1" ht="15.75" hidden="1" outlineLevel="6">
      <c r="A1224" s="58" t="s">
        <v>43</v>
      </c>
      <c r="B1224" s="23">
        <v>951</v>
      </c>
      <c r="C1224" s="60" t="s">
        <v>227</v>
      </c>
      <c r="D1224" s="66" t="s">
        <v>701</v>
      </c>
      <c r="E1224" s="61" t="str">
        <f t="shared" si="20"/>
        <v>04001 29999</v>
      </c>
      <c r="F1224" s="114" t="e">
        <f>#REF!</f>
        <v>#REF!</v>
      </c>
    </row>
    <row r="1225" spans="1:6" s="7" customFormat="1" ht="22.5" hidden="1" outlineLevel="7">
      <c r="A1225" s="58" t="s">
        <v>148</v>
      </c>
      <c r="B1225" s="23">
        <v>951</v>
      </c>
      <c r="C1225" s="63" t="s">
        <v>227</v>
      </c>
      <c r="D1225" s="66" t="s">
        <v>701</v>
      </c>
      <c r="E1225" s="61" t="str">
        <f t="shared" si="20"/>
        <v>04001 29999</v>
      </c>
      <c r="F1225" s="114" t="e">
        <f>#REF!</f>
        <v>#REF!</v>
      </c>
    </row>
    <row r="1226" spans="1:6" s="7" customFormat="1" ht="22.5" hidden="1" outlineLevel="3">
      <c r="A1226" s="34" t="s">
        <v>148</v>
      </c>
      <c r="B1226" s="23">
        <v>951</v>
      </c>
      <c r="C1226" s="60" t="s">
        <v>227</v>
      </c>
      <c r="D1226" s="66" t="s">
        <v>701</v>
      </c>
      <c r="E1226" s="61" t="str">
        <f t="shared" si="20"/>
        <v>04001 29999</v>
      </c>
      <c r="F1226" s="114" t="e">
        <f>#REF!</f>
        <v>#REF!</v>
      </c>
    </row>
    <row r="1227" spans="1:6" s="7" customFormat="1" ht="22.5" hidden="1" outlineLevel="4">
      <c r="A1227" s="58" t="s">
        <v>214</v>
      </c>
      <c r="B1227" s="23">
        <v>951</v>
      </c>
      <c r="C1227" s="60" t="s">
        <v>227</v>
      </c>
      <c r="D1227" s="66" t="s">
        <v>701</v>
      </c>
      <c r="E1227" s="61" t="str">
        <f t="shared" si="20"/>
        <v>04001 29999</v>
      </c>
      <c r="F1227" s="114" t="e">
        <f>#REF!</f>
        <v>#REF!</v>
      </c>
    </row>
    <row r="1228" spans="1:6" s="7" customFormat="1" ht="22.5" hidden="1" outlineLevel="5">
      <c r="A1228" s="58" t="s">
        <v>239</v>
      </c>
      <c r="B1228" s="23">
        <v>951</v>
      </c>
      <c r="C1228" s="60" t="s">
        <v>227</v>
      </c>
      <c r="D1228" s="66" t="s">
        <v>701</v>
      </c>
      <c r="E1228" s="61" t="str">
        <f t="shared" ref="E1228:E1237" si="21">D1228</f>
        <v>04001 29999</v>
      </c>
      <c r="F1228" s="114" t="e">
        <f>#REF!</f>
        <v>#REF!</v>
      </c>
    </row>
    <row r="1229" spans="1:6" s="7" customFormat="1" ht="15.75" hidden="1" outlineLevel="6">
      <c r="A1229" s="58" t="s">
        <v>43</v>
      </c>
      <c r="B1229" s="23">
        <v>951</v>
      </c>
      <c r="C1229" s="60" t="s">
        <v>227</v>
      </c>
      <c r="D1229" s="66" t="s">
        <v>701</v>
      </c>
      <c r="E1229" s="61" t="str">
        <f t="shared" si="21"/>
        <v>04001 29999</v>
      </c>
      <c r="F1229" s="114" t="e">
        <f>#REF!</f>
        <v>#REF!</v>
      </c>
    </row>
    <row r="1230" spans="1:6" s="7" customFormat="1" ht="22.5" hidden="1" outlineLevel="7">
      <c r="A1230" s="58" t="s">
        <v>148</v>
      </c>
      <c r="B1230" s="23">
        <v>951</v>
      </c>
      <c r="C1230" s="63" t="s">
        <v>227</v>
      </c>
      <c r="D1230" s="66" t="s">
        <v>701</v>
      </c>
      <c r="E1230" s="61" t="str">
        <f t="shared" si="21"/>
        <v>04001 29999</v>
      </c>
      <c r="F1230" s="114" t="e">
        <f>#REF!</f>
        <v>#REF!</v>
      </c>
    </row>
    <row r="1231" spans="1:6" s="7" customFormat="1" ht="22.5" hidden="1" outlineLevel="3">
      <c r="A1231" s="34" t="s">
        <v>148</v>
      </c>
      <c r="B1231" s="23">
        <v>951</v>
      </c>
      <c r="C1231" s="60" t="s">
        <v>227</v>
      </c>
      <c r="D1231" s="66" t="s">
        <v>701</v>
      </c>
      <c r="E1231" s="61" t="str">
        <f t="shared" si="21"/>
        <v>04001 29999</v>
      </c>
      <c r="F1231" s="114" t="e">
        <f>#REF!</f>
        <v>#REF!</v>
      </c>
    </row>
    <row r="1232" spans="1:6" s="7" customFormat="1" ht="45" hidden="1" outlineLevel="5">
      <c r="A1232" s="58" t="s">
        <v>240</v>
      </c>
      <c r="B1232" s="23">
        <v>951</v>
      </c>
      <c r="C1232" s="60" t="s">
        <v>227</v>
      </c>
      <c r="D1232" s="66" t="s">
        <v>701</v>
      </c>
      <c r="E1232" s="61" t="str">
        <f t="shared" si="21"/>
        <v>04001 29999</v>
      </c>
      <c r="F1232" s="114" t="e">
        <f>#REF!</f>
        <v>#REF!</v>
      </c>
    </row>
    <row r="1233" spans="1:6" s="7" customFormat="1" ht="15.75" hidden="1" outlineLevel="6">
      <c r="A1233" s="58" t="s">
        <v>181</v>
      </c>
      <c r="B1233" s="23">
        <v>951</v>
      </c>
      <c r="C1233" s="60" t="s">
        <v>227</v>
      </c>
      <c r="D1233" s="66" t="s">
        <v>701</v>
      </c>
      <c r="E1233" s="61" t="str">
        <f t="shared" si="21"/>
        <v>04001 29999</v>
      </c>
      <c r="F1233" s="114" t="e">
        <f>#REF!</f>
        <v>#REF!</v>
      </c>
    </row>
    <row r="1234" spans="1:6" s="7" customFormat="1" ht="22.5" hidden="1" outlineLevel="7">
      <c r="A1234" s="58" t="s">
        <v>182</v>
      </c>
      <c r="B1234" s="23">
        <v>951</v>
      </c>
      <c r="C1234" s="63" t="s">
        <v>227</v>
      </c>
      <c r="D1234" s="66" t="s">
        <v>701</v>
      </c>
      <c r="E1234" s="61" t="str">
        <f t="shared" si="21"/>
        <v>04001 29999</v>
      </c>
      <c r="F1234" s="114" t="e">
        <f>#REF!</f>
        <v>#REF!</v>
      </c>
    </row>
    <row r="1235" spans="1:6" s="7" customFormat="1" ht="22.5" hidden="1" outlineLevel="2">
      <c r="A1235" s="34" t="s">
        <v>183</v>
      </c>
      <c r="B1235" s="23">
        <v>951</v>
      </c>
      <c r="C1235" s="60" t="s">
        <v>227</v>
      </c>
      <c r="D1235" s="66" t="s">
        <v>701</v>
      </c>
      <c r="E1235" s="61" t="str">
        <f t="shared" si="21"/>
        <v>04001 29999</v>
      </c>
      <c r="F1235" s="114" t="e">
        <f>#REF!</f>
        <v>#REF!</v>
      </c>
    </row>
    <row r="1236" spans="1:6" s="7" customFormat="1" ht="33.75" hidden="1" outlineLevel="5">
      <c r="A1236" s="58" t="s">
        <v>241</v>
      </c>
      <c r="B1236" s="23">
        <v>951</v>
      </c>
      <c r="C1236" s="60" t="s">
        <v>227</v>
      </c>
      <c r="D1236" s="66" t="s">
        <v>701</v>
      </c>
      <c r="E1236" s="61" t="str">
        <f t="shared" si="21"/>
        <v>04001 29999</v>
      </c>
      <c r="F1236" s="114" t="e">
        <f>#REF!</f>
        <v>#REF!</v>
      </c>
    </row>
    <row r="1237" spans="1:6" s="7" customFormat="1" ht="15.75" hidden="1" outlineLevel="6">
      <c r="A1237" s="58" t="s">
        <v>96</v>
      </c>
      <c r="B1237" s="23">
        <v>951</v>
      </c>
      <c r="C1237" s="60" t="s">
        <v>227</v>
      </c>
      <c r="D1237" s="66" t="s">
        <v>701</v>
      </c>
      <c r="E1237" s="61" t="str">
        <f t="shared" si="21"/>
        <v>04001 29999</v>
      </c>
      <c r="F1237" s="114" t="e">
        <f>#REF!</f>
        <v>#REF!</v>
      </c>
    </row>
    <row r="1238" spans="1:6" s="7" customFormat="1" ht="15.75" outlineLevel="7">
      <c r="A1238" s="34" t="s">
        <v>642</v>
      </c>
      <c r="B1238" s="23">
        <v>951</v>
      </c>
      <c r="C1238" s="63" t="s">
        <v>192</v>
      </c>
      <c r="D1238" s="66" t="s">
        <v>701</v>
      </c>
      <c r="E1238" s="70" t="s">
        <v>25</v>
      </c>
      <c r="F1238" s="115">
        <f>F1239</f>
        <v>15997.5</v>
      </c>
    </row>
    <row r="1239" spans="1:6" s="7" customFormat="1" ht="15.75" outlineLevel="7">
      <c r="A1239" s="34" t="s">
        <v>643</v>
      </c>
      <c r="B1239" s="23">
        <v>951</v>
      </c>
      <c r="C1239" s="63" t="s">
        <v>192</v>
      </c>
      <c r="D1239" s="66" t="s">
        <v>701</v>
      </c>
      <c r="E1239" s="70" t="s">
        <v>27</v>
      </c>
      <c r="F1239" s="115">
        <f>F1240</f>
        <v>15997.5</v>
      </c>
    </row>
    <row r="1240" spans="1:6" s="7" customFormat="1" ht="15.75" outlineLevel="7">
      <c r="A1240" s="34" t="s">
        <v>767</v>
      </c>
      <c r="B1240" s="23">
        <v>951</v>
      </c>
      <c r="C1240" s="63" t="s">
        <v>192</v>
      </c>
      <c r="D1240" s="66" t="s">
        <v>701</v>
      </c>
      <c r="E1240" s="70" t="s">
        <v>31</v>
      </c>
      <c r="F1240" s="115">
        <v>15997.5</v>
      </c>
    </row>
    <row r="1241" spans="1:6" s="7" customFormat="1" ht="15.75" outlineLevel="7">
      <c r="A1241" s="34" t="s">
        <v>767</v>
      </c>
      <c r="B1241" s="23">
        <v>951</v>
      </c>
      <c r="C1241" s="63" t="s">
        <v>192</v>
      </c>
      <c r="D1241" s="66" t="s">
        <v>836</v>
      </c>
      <c r="E1241" s="70" t="s">
        <v>31</v>
      </c>
      <c r="F1241" s="115">
        <v>0</v>
      </c>
    </row>
    <row r="1242" spans="1:6" s="7" customFormat="1" ht="23.25" outlineLevel="7">
      <c r="A1242" s="25" t="s">
        <v>785</v>
      </c>
      <c r="B1242" s="23">
        <v>951</v>
      </c>
      <c r="C1242" s="63" t="s">
        <v>192</v>
      </c>
      <c r="D1242" s="66" t="s">
        <v>711</v>
      </c>
      <c r="E1242" s="70"/>
      <c r="F1242" s="115">
        <f>F1243+F1246</f>
        <v>2618.5</v>
      </c>
    </row>
    <row r="1243" spans="1:6" s="7" customFormat="1" ht="15.75" outlineLevel="7">
      <c r="A1243" s="34" t="s">
        <v>642</v>
      </c>
      <c r="B1243" s="23">
        <v>951</v>
      </c>
      <c r="C1243" s="63" t="s">
        <v>192</v>
      </c>
      <c r="D1243" s="66" t="s">
        <v>713</v>
      </c>
      <c r="E1243" s="70" t="s">
        <v>25</v>
      </c>
      <c r="F1243" s="115">
        <f>F1244</f>
        <v>2618.5</v>
      </c>
    </row>
    <row r="1244" spans="1:6" s="7" customFormat="1" ht="15.75" outlineLevel="7">
      <c r="A1244" s="34" t="s">
        <v>643</v>
      </c>
      <c r="B1244" s="23">
        <v>951</v>
      </c>
      <c r="C1244" s="63" t="s">
        <v>192</v>
      </c>
      <c r="D1244" s="66" t="s">
        <v>713</v>
      </c>
      <c r="E1244" s="70" t="s">
        <v>27</v>
      </c>
      <c r="F1244" s="115">
        <f>F1245</f>
        <v>2618.5</v>
      </c>
    </row>
    <row r="1245" spans="1:6" s="7" customFormat="1" ht="15.75" outlineLevel="7">
      <c r="A1245" s="34" t="s">
        <v>767</v>
      </c>
      <c r="B1245" s="23">
        <v>951</v>
      </c>
      <c r="C1245" s="63" t="s">
        <v>192</v>
      </c>
      <c r="D1245" s="66" t="s">
        <v>713</v>
      </c>
      <c r="E1245" s="70" t="s">
        <v>31</v>
      </c>
      <c r="F1245" s="115">
        <f>2287.3+331.2</f>
        <v>2618.5</v>
      </c>
    </row>
    <row r="1246" spans="1:6" s="7" customFormat="1" ht="31.5" customHeight="1" outlineLevel="7">
      <c r="A1246" s="34" t="s">
        <v>666</v>
      </c>
      <c r="B1246" s="23">
        <v>951</v>
      </c>
      <c r="C1246" s="63" t="s">
        <v>192</v>
      </c>
      <c r="D1246" s="66" t="s">
        <v>713</v>
      </c>
      <c r="E1246" s="70" t="s">
        <v>899</v>
      </c>
      <c r="F1246" s="115">
        <v>0</v>
      </c>
    </row>
    <row r="1247" spans="1:6" s="7" customFormat="1" ht="15.75" outlineLevel="7">
      <c r="A1247" s="34" t="s">
        <v>642</v>
      </c>
      <c r="B1247" s="23">
        <v>951</v>
      </c>
      <c r="C1247" s="63" t="s">
        <v>192</v>
      </c>
      <c r="D1247" s="66" t="s">
        <v>837</v>
      </c>
      <c r="E1247" s="70" t="s">
        <v>25</v>
      </c>
      <c r="F1247" s="115">
        <f>F1248</f>
        <v>0</v>
      </c>
    </row>
    <row r="1248" spans="1:6" s="7" customFormat="1" ht="15.75" outlineLevel="7">
      <c r="A1248" s="34" t="s">
        <v>767</v>
      </c>
      <c r="B1248" s="23">
        <v>951</v>
      </c>
      <c r="C1248" s="63" t="s">
        <v>192</v>
      </c>
      <c r="D1248" s="66" t="s">
        <v>837</v>
      </c>
      <c r="E1248" s="70" t="s">
        <v>31</v>
      </c>
      <c r="F1248" s="115"/>
    </row>
    <row r="1249" spans="1:6" s="7" customFormat="1" ht="22.5" outlineLevel="7">
      <c r="A1249" s="109" t="s">
        <v>693</v>
      </c>
      <c r="B1249" s="23">
        <v>951</v>
      </c>
      <c r="C1249" s="63" t="s">
        <v>192</v>
      </c>
      <c r="D1249" s="66" t="s">
        <v>837</v>
      </c>
      <c r="E1249" s="70" t="s">
        <v>651</v>
      </c>
      <c r="F1249" s="115"/>
    </row>
    <row r="1250" spans="1:6" s="7" customFormat="1" ht="15.75" outlineLevel="7">
      <c r="A1250" s="58" t="s">
        <v>208</v>
      </c>
      <c r="B1250" s="69">
        <v>951</v>
      </c>
      <c r="C1250" s="60" t="s">
        <v>209</v>
      </c>
      <c r="D1250" s="80"/>
      <c r="E1250" s="81"/>
      <c r="F1250" s="114">
        <f>F1251</f>
        <v>88878.8</v>
      </c>
    </row>
    <row r="1251" spans="1:6" s="7" customFormat="1" ht="23.25" outlineLevel="7">
      <c r="A1251" s="93" t="s">
        <v>865</v>
      </c>
      <c r="B1251" s="23">
        <v>951</v>
      </c>
      <c r="C1251" s="63" t="s">
        <v>209</v>
      </c>
      <c r="D1251" s="66" t="s">
        <v>710</v>
      </c>
      <c r="E1251" s="70"/>
      <c r="F1251" s="115">
        <f>F1252</f>
        <v>88878.8</v>
      </c>
    </row>
    <row r="1252" spans="1:6" s="7" customFormat="1" ht="23.25" outlineLevel="7">
      <c r="A1252" s="25" t="s">
        <v>786</v>
      </c>
      <c r="B1252" s="23">
        <v>951</v>
      </c>
      <c r="C1252" s="63" t="s">
        <v>209</v>
      </c>
      <c r="D1252" s="66" t="s">
        <v>787</v>
      </c>
      <c r="E1252" s="70"/>
      <c r="F1252" s="115">
        <f>F1253+F1257+F1258+F1260+F1261+F1264+F1265+F1266+F1267</f>
        <v>88878.8</v>
      </c>
    </row>
    <row r="1253" spans="1:6" s="7" customFormat="1" ht="15.75" outlineLevel="7">
      <c r="A1253" s="34" t="s">
        <v>642</v>
      </c>
      <c r="B1253" s="23">
        <v>951</v>
      </c>
      <c r="C1253" s="63" t="s">
        <v>209</v>
      </c>
      <c r="D1253" s="66" t="s">
        <v>788</v>
      </c>
      <c r="E1253" s="70" t="s">
        <v>25</v>
      </c>
      <c r="F1253" s="115">
        <f>F1254</f>
        <v>4205.300000000002</v>
      </c>
    </row>
    <row r="1254" spans="1:6" s="7" customFormat="1" ht="15.75" outlineLevel="7">
      <c r="A1254" s="34" t="s">
        <v>643</v>
      </c>
      <c r="B1254" s="23">
        <v>951</v>
      </c>
      <c r="C1254" s="63" t="s">
        <v>209</v>
      </c>
      <c r="D1254" s="66" t="s">
        <v>788</v>
      </c>
      <c r="E1254" s="70" t="s">
        <v>27</v>
      </c>
      <c r="F1254" s="115">
        <f>F1255+F1256</f>
        <v>4205.300000000002</v>
      </c>
    </row>
    <row r="1255" spans="1:6" s="7" customFormat="1" ht="15.75" outlineLevel="7">
      <c r="A1255" s="34" t="s">
        <v>767</v>
      </c>
      <c r="B1255" s="23">
        <v>951</v>
      </c>
      <c r="C1255" s="63" t="s">
        <v>209</v>
      </c>
      <c r="D1255" s="66" t="s">
        <v>788</v>
      </c>
      <c r="E1255" s="70" t="s">
        <v>31</v>
      </c>
      <c r="F1255" s="115">
        <f>6134.3+51.1+5370+494.2-7844.3</f>
        <v>4205.300000000002</v>
      </c>
    </row>
    <row r="1256" spans="1:6" s="7" customFormat="1" ht="22.5" outlineLevel="7">
      <c r="A1256" s="34" t="s">
        <v>838</v>
      </c>
      <c r="B1256" s="23">
        <v>951</v>
      </c>
      <c r="C1256" s="63" t="s">
        <v>209</v>
      </c>
      <c r="D1256" s="66" t="s">
        <v>788</v>
      </c>
      <c r="E1256" s="70" t="s">
        <v>839</v>
      </c>
      <c r="F1256" s="115">
        <v>0</v>
      </c>
    </row>
    <row r="1257" spans="1:6" s="7" customFormat="1" ht="33.75" outlineLevel="7">
      <c r="A1257" s="109" t="s">
        <v>790</v>
      </c>
      <c r="B1257" s="23">
        <v>951</v>
      </c>
      <c r="C1257" s="63" t="s">
        <v>209</v>
      </c>
      <c r="D1257" s="66" t="s">
        <v>788</v>
      </c>
      <c r="E1257" s="70" t="s">
        <v>705</v>
      </c>
      <c r="F1257" s="115">
        <v>6686.6</v>
      </c>
    </row>
    <row r="1258" spans="1:6" s="7" customFormat="1" ht="22.5" outlineLevel="7">
      <c r="A1258" s="109" t="s">
        <v>693</v>
      </c>
      <c r="B1258" s="23">
        <v>951</v>
      </c>
      <c r="C1258" s="63" t="s">
        <v>209</v>
      </c>
      <c r="D1258" s="66" t="s">
        <v>788</v>
      </c>
      <c r="E1258" s="70" t="s">
        <v>651</v>
      </c>
      <c r="F1258" s="115"/>
    </row>
    <row r="1259" spans="1:6" s="7" customFormat="1" ht="15.75" outlineLevel="7">
      <c r="A1259" s="109" t="s">
        <v>694</v>
      </c>
      <c r="B1259" s="23">
        <v>951</v>
      </c>
      <c r="C1259" s="63" t="s">
        <v>209</v>
      </c>
      <c r="D1259" s="66" t="s">
        <v>788</v>
      </c>
      <c r="E1259" s="70" t="s">
        <v>650</v>
      </c>
      <c r="F1259" s="115"/>
    </row>
    <row r="1260" spans="1:6" s="7" customFormat="1" ht="15.75" outlineLevel="7">
      <c r="A1260" s="34" t="s">
        <v>767</v>
      </c>
      <c r="B1260" s="23">
        <v>951</v>
      </c>
      <c r="C1260" s="63" t="s">
        <v>209</v>
      </c>
      <c r="D1260" s="66" t="s">
        <v>840</v>
      </c>
      <c r="E1260" s="70" t="s">
        <v>31</v>
      </c>
      <c r="F1260" s="115">
        <v>5653.8</v>
      </c>
    </row>
    <row r="1261" spans="1:6" s="7" customFormat="1" ht="22.5" outlineLevel="7">
      <c r="A1261" s="109" t="s">
        <v>789</v>
      </c>
      <c r="B1261" s="23">
        <v>951</v>
      </c>
      <c r="C1261" s="63" t="s">
        <v>209</v>
      </c>
      <c r="D1261" s="66" t="s">
        <v>912</v>
      </c>
      <c r="E1261" s="70"/>
      <c r="F1261" s="115">
        <f>F1262+F1263</f>
        <v>44333.100000000006</v>
      </c>
    </row>
    <row r="1262" spans="1:6" s="7" customFormat="1" ht="15.75" outlineLevel="7">
      <c r="A1262" s="34" t="s">
        <v>767</v>
      </c>
      <c r="B1262" s="23">
        <v>951</v>
      </c>
      <c r="C1262" s="63" t="s">
        <v>209</v>
      </c>
      <c r="D1262" s="66" t="s">
        <v>912</v>
      </c>
      <c r="E1262" s="70" t="s">
        <v>31</v>
      </c>
      <c r="F1262" s="115"/>
    </row>
    <row r="1263" spans="1:6" s="7" customFormat="1" ht="33.75" outlineLevel="7">
      <c r="A1263" s="109" t="s">
        <v>790</v>
      </c>
      <c r="B1263" s="23">
        <v>951</v>
      </c>
      <c r="C1263" s="63" t="s">
        <v>209</v>
      </c>
      <c r="D1263" s="66" t="s">
        <v>912</v>
      </c>
      <c r="E1263" s="70" t="s">
        <v>705</v>
      </c>
      <c r="F1263" s="115">
        <f>20000+1505.4+22827.7</f>
        <v>44333.100000000006</v>
      </c>
    </row>
    <row r="1264" spans="1:6" s="7" customFormat="1" ht="15.75" outlineLevel="7">
      <c r="A1264" s="34" t="s">
        <v>767</v>
      </c>
      <c r="B1264" s="23">
        <v>951</v>
      </c>
      <c r="C1264" s="63" t="s">
        <v>209</v>
      </c>
      <c r="D1264" s="66" t="s">
        <v>837</v>
      </c>
      <c r="E1264" s="70" t="s">
        <v>31</v>
      </c>
      <c r="F1264" s="115"/>
    </row>
    <row r="1265" spans="1:6" s="7" customFormat="1" ht="15.75" outlineLevel="7">
      <c r="A1265" s="34" t="s">
        <v>767</v>
      </c>
      <c r="B1265" s="23">
        <v>951</v>
      </c>
      <c r="C1265" s="63" t="s">
        <v>209</v>
      </c>
      <c r="D1265" s="66" t="s">
        <v>841</v>
      </c>
      <c r="E1265" s="70" t="s">
        <v>31</v>
      </c>
      <c r="F1265" s="115"/>
    </row>
    <row r="1266" spans="1:6" s="7" customFormat="1" ht="22.5" outlineLevel="7">
      <c r="A1266" s="109" t="s">
        <v>693</v>
      </c>
      <c r="B1266" s="23">
        <v>951</v>
      </c>
      <c r="C1266" s="63" t="s">
        <v>209</v>
      </c>
      <c r="D1266" s="66" t="s">
        <v>841</v>
      </c>
      <c r="E1266" s="70" t="s">
        <v>651</v>
      </c>
      <c r="F1266" s="115"/>
    </row>
    <row r="1267" spans="1:6" s="7" customFormat="1" ht="15.75" outlineLevel="7">
      <c r="A1267" s="34" t="s">
        <v>642</v>
      </c>
      <c r="B1267" s="23">
        <v>951</v>
      </c>
      <c r="C1267" s="63" t="s">
        <v>209</v>
      </c>
      <c r="D1267" s="66" t="s">
        <v>913</v>
      </c>
      <c r="E1267" s="70" t="s">
        <v>25</v>
      </c>
      <c r="F1267" s="115">
        <f>F1268</f>
        <v>28000</v>
      </c>
    </row>
    <row r="1268" spans="1:6" s="7" customFormat="1" ht="15.75" outlineLevel="7">
      <c r="A1268" s="34" t="s">
        <v>767</v>
      </c>
      <c r="B1268" s="23">
        <v>951</v>
      </c>
      <c r="C1268" s="63" t="s">
        <v>209</v>
      </c>
      <c r="D1268" s="66" t="s">
        <v>913</v>
      </c>
      <c r="E1268" s="70" t="s">
        <v>31</v>
      </c>
      <c r="F1268" s="115">
        <f>26040+1960</f>
        <v>28000</v>
      </c>
    </row>
    <row r="1269" spans="1:6" s="7" customFormat="1" ht="15.75">
      <c r="A1269" s="58" t="s">
        <v>226</v>
      </c>
      <c r="B1269" s="69">
        <v>951</v>
      </c>
      <c r="C1269" s="60" t="s">
        <v>227</v>
      </c>
      <c r="D1269" s="80"/>
      <c r="E1269" s="80"/>
      <c r="F1269" s="113">
        <f>F1270</f>
        <v>50</v>
      </c>
    </row>
    <row r="1270" spans="1:6" s="7" customFormat="1" ht="23.25">
      <c r="A1270" s="93" t="s">
        <v>866</v>
      </c>
      <c r="B1270" s="23">
        <v>951</v>
      </c>
      <c r="C1270" s="63" t="s">
        <v>227</v>
      </c>
      <c r="D1270" s="66" t="s">
        <v>628</v>
      </c>
      <c r="E1270" s="66"/>
      <c r="F1270" s="117">
        <f>F1271</f>
        <v>50</v>
      </c>
    </row>
    <row r="1271" spans="1:6" s="7" customFormat="1" ht="23.25" outlineLevel="7">
      <c r="A1271" s="25" t="s">
        <v>793</v>
      </c>
      <c r="B1271" s="23">
        <v>951</v>
      </c>
      <c r="C1271" s="63" t="s">
        <v>227</v>
      </c>
      <c r="D1271" s="66" t="s">
        <v>791</v>
      </c>
      <c r="E1271" s="66"/>
      <c r="F1271" s="117">
        <f>F1272</f>
        <v>50</v>
      </c>
    </row>
    <row r="1272" spans="1:6" s="7" customFormat="1" ht="15.75" outlineLevel="7">
      <c r="A1272" s="34" t="s">
        <v>43</v>
      </c>
      <c r="B1272" s="23">
        <v>951</v>
      </c>
      <c r="C1272" s="63" t="s">
        <v>227</v>
      </c>
      <c r="D1272" s="66" t="s">
        <v>792</v>
      </c>
      <c r="E1272" s="66" t="s">
        <v>44</v>
      </c>
      <c r="F1272" s="117">
        <f>F1273</f>
        <v>50</v>
      </c>
    </row>
    <row r="1273" spans="1:6" s="7" customFormat="1" ht="34.5" customHeight="1" outlineLevel="7">
      <c r="A1273" s="34" t="s">
        <v>666</v>
      </c>
      <c r="B1273" s="23">
        <v>951</v>
      </c>
      <c r="C1273" s="63" t="s">
        <v>227</v>
      </c>
      <c r="D1273" s="66" t="s">
        <v>792</v>
      </c>
      <c r="E1273" s="66" t="s">
        <v>899</v>
      </c>
      <c r="F1273" s="117">
        <v>50</v>
      </c>
    </row>
    <row r="1274" spans="1:6" s="7" customFormat="1" ht="34.5" customHeight="1" outlineLevel="7">
      <c r="A1274" s="34" t="s">
        <v>1082</v>
      </c>
      <c r="B1274" s="23">
        <v>951</v>
      </c>
      <c r="C1274" s="63" t="s">
        <v>227</v>
      </c>
      <c r="D1274" s="66" t="s">
        <v>792</v>
      </c>
      <c r="E1274" s="66" t="s">
        <v>669</v>
      </c>
      <c r="F1274" s="117">
        <v>0</v>
      </c>
    </row>
    <row r="1275" spans="1:6" s="7" customFormat="1" ht="15.75">
      <c r="A1275" s="58" t="s">
        <v>629</v>
      </c>
      <c r="B1275" s="69">
        <v>951</v>
      </c>
      <c r="C1275" s="60" t="s">
        <v>243</v>
      </c>
      <c r="D1275" s="80"/>
      <c r="E1275" s="80"/>
      <c r="F1275" s="113">
        <f>F1276+F1299+F1325</f>
        <v>88012.1</v>
      </c>
    </row>
    <row r="1276" spans="1:6" s="7" customFormat="1" ht="15.75">
      <c r="A1276" s="58" t="s">
        <v>244</v>
      </c>
      <c r="B1276" s="69">
        <v>951</v>
      </c>
      <c r="C1276" s="60" t="s">
        <v>245</v>
      </c>
      <c r="D1276" s="80"/>
      <c r="E1276" s="80"/>
      <c r="F1276" s="113">
        <f>F1277+F1281</f>
        <v>51629.400000000009</v>
      </c>
    </row>
    <row r="1277" spans="1:6" s="7" customFormat="1" ht="15.75">
      <c r="A1277" s="25" t="s">
        <v>842</v>
      </c>
      <c r="B1277" s="23">
        <v>951</v>
      </c>
      <c r="C1277" s="63" t="s">
        <v>245</v>
      </c>
      <c r="D1277" s="66" t="s">
        <v>776</v>
      </c>
      <c r="E1277" s="66"/>
      <c r="F1277" s="117">
        <f>F1278</f>
        <v>789.8</v>
      </c>
    </row>
    <row r="1278" spans="1:6" s="7" customFormat="1" ht="15.75">
      <c r="A1278" s="34" t="s">
        <v>642</v>
      </c>
      <c r="B1278" s="23">
        <v>951</v>
      </c>
      <c r="C1278" s="63" t="s">
        <v>245</v>
      </c>
      <c r="D1278" s="66" t="s">
        <v>777</v>
      </c>
      <c r="E1278" s="70" t="s">
        <v>25</v>
      </c>
      <c r="F1278" s="117">
        <f>F1279</f>
        <v>789.8</v>
      </c>
    </row>
    <row r="1279" spans="1:6" s="7" customFormat="1" ht="15.75">
      <c r="A1279" s="34" t="s">
        <v>643</v>
      </c>
      <c r="B1279" s="23">
        <v>951</v>
      </c>
      <c r="C1279" s="63" t="s">
        <v>245</v>
      </c>
      <c r="D1279" s="66" t="s">
        <v>777</v>
      </c>
      <c r="E1279" s="70" t="s">
        <v>27</v>
      </c>
      <c r="F1279" s="117">
        <f>F1280</f>
        <v>789.8</v>
      </c>
    </row>
    <row r="1280" spans="1:6" s="7" customFormat="1" ht="15.75">
      <c r="A1280" s="34" t="s">
        <v>767</v>
      </c>
      <c r="B1280" s="23">
        <v>951</v>
      </c>
      <c r="C1280" s="63" t="s">
        <v>245</v>
      </c>
      <c r="D1280" s="66" t="s">
        <v>777</v>
      </c>
      <c r="E1280" s="70" t="s">
        <v>31</v>
      </c>
      <c r="F1280" s="115">
        <v>789.8</v>
      </c>
    </row>
    <row r="1281" spans="1:6" s="7" customFormat="1" ht="23.25">
      <c r="A1281" s="93" t="s">
        <v>867</v>
      </c>
      <c r="B1281" s="69">
        <v>951</v>
      </c>
      <c r="C1281" s="60" t="s">
        <v>245</v>
      </c>
      <c r="D1281" s="66" t="s">
        <v>631</v>
      </c>
      <c r="E1281" s="80"/>
      <c r="F1281" s="113">
        <f>F1282+F1291+F1295</f>
        <v>50839.600000000006</v>
      </c>
    </row>
    <row r="1282" spans="1:6" s="7" customFormat="1" ht="23.25">
      <c r="A1282" s="25" t="s">
        <v>795</v>
      </c>
      <c r="B1282" s="23">
        <v>951</v>
      </c>
      <c r="C1282" s="63" t="s">
        <v>245</v>
      </c>
      <c r="D1282" s="66" t="s">
        <v>843</v>
      </c>
      <c r="E1282" s="66"/>
      <c r="F1282" s="152">
        <f>F1283+F1287</f>
        <v>50039.600000000006</v>
      </c>
    </row>
    <row r="1283" spans="1:6" s="7" customFormat="1" ht="15.75">
      <c r="A1283" s="25" t="s">
        <v>32</v>
      </c>
      <c r="B1283" s="23">
        <v>951</v>
      </c>
      <c r="C1283" s="63" t="s">
        <v>245</v>
      </c>
      <c r="D1283" s="66" t="s">
        <v>843</v>
      </c>
      <c r="E1283" s="66" t="s">
        <v>671</v>
      </c>
      <c r="F1283" s="152">
        <f>SUM(F1284:F1286)</f>
        <v>25553.4</v>
      </c>
    </row>
    <row r="1284" spans="1:6" s="7" customFormat="1" ht="23.25">
      <c r="A1284" s="25" t="s">
        <v>844</v>
      </c>
      <c r="B1284" s="23">
        <v>951</v>
      </c>
      <c r="C1284" s="63" t="s">
        <v>245</v>
      </c>
      <c r="D1284" s="66" t="s">
        <v>845</v>
      </c>
      <c r="E1284" s="66" t="s">
        <v>846</v>
      </c>
      <c r="F1284" s="152">
        <f>1953+14303.8+2947.5+5000</f>
        <v>24204.3</v>
      </c>
    </row>
    <row r="1285" spans="1:6" s="7" customFormat="1" ht="24.75" customHeight="1">
      <c r="A1285" s="25" t="s">
        <v>844</v>
      </c>
      <c r="B1285" s="23">
        <v>951</v>
      </c>
      <c r="C1285" s="63" t="s">
        <v>245</v>
      </c>
      <c r="D1285" s="66" t="s">
        <v>847</v>
      </c>
      <c r="E1285" s="66" t="s">
        <v>846</v>
      </c>
      <c r="F1285" s="152">
        <v>412.7</v>
      </c>
    </row>
    <row r="1286" spans="1:6" s="7" customFormat="1" ht="24.75" customHeight="1">
      <c r="A1286" s="25" t="s">
        <v>844</v>
      </c>
      <c r="B1286" s="23">
        <v>951</v>
      </c>
      <c r="C1286" s="63" t="s">
        <v>245</v>
      </c>
      <c r="D1286" s="66" t="s">
        <v>848</v>
      </c>
      <c r="E1286" s="66" t="s">
        <v>846</v>
      </c>
      <c r="F1286" s="152">
        <v>936.4</v>
      </c>
    </row>
    <row r="1287" spans="1:6" s="7" customFormat="1" ht="15.75">
      <c r="A1287" s="34" t="s">
        <v>702</v>
      </c>
      <c r="B1287" s="23">
        <v>951</v>
      </c>
      <c r="C1287" s="63" t="s">
        <v>245</v>
      </c>
      <c r="D1287" s="66" t="s">
        <v>843</v>
      </c>
      <c r="E1287" s="66" t="s">
        <v>703</v>
      </c>
      <c r="F1287" s="152">
        <f>SUM(F1288:F1290)</f>
        <v>24486.2</v>
      </c>
    </row>
    <row r="1288" spans="1:6" s="7" customFormat="1" ht="22.5">
      <c r="A1288" s="34" t="s">
        <v>706</v>
      </c>
      <c r="B1288" s="23">
        <v>951</v>
      </c>
      <c r="C1288" s="63" t="s">
        <v>245</v>
      </c>
      <c r="D1288" s="66" t="s">
        <v>845</v>
      </c>
      <c r="E1288" s="66" t="s">
        <v>707</v>
      </c>
      <c r="F1288" s="152">
        <f>19604.3+5000-1118.1</f>
        <v>23486.2</v>
      </c>
    </row>
    <row r="1289" spans="1:6" s="7" customFormat="1" ht="22.5">
      <c r="A1289" s="34" t="s">
        <v>706</v>
      </c>
      <c r="B1289" s="23">
        <v>951</v>
      </c>
      <c r="C1289" s="63" t="s">
        <v>245</v>
      </c>
      <c r="D1289" s="66" t="s">
        <v>847</v>
      </c>
      <c r="E1289" s="66" t="s">
        <v>707</v>
      </c>
      <c r="F1289" s="152"/>
    </row>
    <row r="1290" spans="1:6" s="7" customFormat="1" ht="22.5">
      <c r="A1290" s="34" t="s">
        <v>706</v>
      </c>
      <c r="B1290" s="23">
        <v>951</v>
      </c>
      <c r="C1290" s="63" t="s">
        <v>245</v>
      </c>
      <c r="D1290" s="66" t="s">
        <v>848</v>
      </c>
      <c r="E1290" s="66" t="s">
        <v>707</v>
      </c>
      <c r="F1290" s="152">
        <v>1000</v>
      </c>
    </row>
    <row r="1291" spans="1:6" s="7" customFormat="1" ht="23.25">
      <c r="A1291" s="25" t="s">
        <v>849</v>
      </c>
      <c r="B1291" s="23">
        <v>951</v>
      </c>
      <c r="C1291" s="63" t="s">
        <v>245</v>
      </c>
      <c r="D1291" s="66" t="s">
        <v>714</v>
      </c>
      <c r="E1291" s="66"/>
      <c r="F1291" s="117">
        <f>F1292</f>
        <v>800</v>
      </c>
    </row>
    <row r="1292" spans="1:6" s="7" customFormat="1" ht="15.75">
      <c r="A1292" s="34" t="s">
        <v>642</v>
      </c>
      <c r="B1292" s="23">
        <v>951</v>
      </c>
      <c r="C1292" s="63" t="s">
        <v>245</v>
      </c>
      <c r="D1292" s="66" t="s">
        <v>715</v>
      </c>
      <c r="E1292" s="70" t="s">
        <v>25</v>
      </c>
      <c r="F1292" s="117">
        <f>F1293</f>
        <v>800</v>
      </c>
    </row>
    <row r="1293" spans="1:6" s="7" customFormat="1" ht="22.5" customHeight="1">
      <c r="A1293" s="34" t="s">
        <v>643</v>
      </c>
      <c r="B1293" s="23">
        <v>951</v>
      </c>
      <c r="C1293" s="63" t="s">
        <v>245</v>
      </c>
      <c r="D1293" s="66" t="s">
        <v>715</v>
      </c>
      <c r="E1293" s="70" t="s">
        <v>27</v>
      </c>
      <c r="F1293" s="117">
        <f>F1294</f>
        <v>800</v>
      </c>
    </row>
    <row r="1294" spans="1:6" s="7" customFormat="1" ht="15.75" outlineLevel="7">
      <c r="A1294" s="34" t="s">
        <v>767</v>
      </c>
      <c r="B1294" s="23">
        <v>951</v>
      </c>
      <c r="C1294" s="63" t="s">
        <v>245</v>
      </c>
      <c r="D1294" s="66" t="s">
        <v>715</v>
      </c>
      <c r="E1294" s="70" t="s">
        <v>31</v>
      </c>
      <c r="F1294" s="115">
        <v>800</v>
      </c>
    </row>
    <row r="1295" spans="1:6" s="7" customFormat="1" ht="23.25" outlineLevel="7">
      <c r="A1295" s="25" t="s">
        <v>795</v>
      </c>
      <c r="B1295" s="23">
        <v>951</v>
      </c>
      <c r="C1295" s="63" t="s">
        <v>245</v>
      </c>
      <c r="D1295" s="66" t="s">
        <v>850</v>
      </c>
      <c r="E1295" s="66"/>
      <c r="F1295" s="117">
        <f>F1296+F1298</f>
        <v>0</v>
      </c>
    </row>
    <row r="1296" spans="1:6" s="7" customFormat="1" ht="15.75" outlineLevel="7">
      <c r="A1296" s="25" t="s">
        <v>32</v>
      </c>
      <c r="B1296" s="23">
        <v>951</v>
      </c>
      <c r="C1296" s="63" t="s">
        <v>245</v>
      </c>
      <c r="D1296" s="66" t="s">
        <v>851</v>
      </c>
      <c r="E1296" s="66" t="s">
        <v>671</v>
      </c>
      <c r="F1296" s="117">
        <f>F1297</f>
        <v>0</v>
      </c>
    </row>
    <row r="1297" spans="1:6" s="7" customFormat="1" ht="23.25" outlineLevel="7">
      <c r="A1297" s="25" t="s">
        <v>844</v>
      </c>
      <c r="B1297" s="23">
        <v>951</v>
      </c>
      <c r="C1297" s="63" t="s">
        <v>245</v>
      </c>
      <c r="D1297" s="66" t="s">
        <v>851</v>
      </c>
      <c r="E1297" s="66" t="s">
        <v>846</v>
      </c>
      <c r="F1297" s="117"/>
    </row>
    <row r="1298" spans="1:6" s="7" customFormat="1" ht="22.5" outlineLevel="7">
      <c r="A1298" s="109" t="s">
        <v>693</v>
      </c>
      <c r="B1298" s="23">
        <v>951</v>
      </c>
      <c r="C1298" s="63" t="s">
        <v>245</v>
      </c>
      <c r="D1298" s="66" t="s">
        <v>851</v>
      </c>
      <c r="E1298" s="66" t="s">
        <v>651</v>
      </c>
      <c r="F1298" s="117"/>
    </row>
    <row r="1299" spans="1:6" s="7" customFormat="1" ht="15.75" outlineLevel="7">
      <c r="A1299" s="58" t="s">
        <v>247</v>
      </c>
      <c r="B1299" s="69">
        <v>951</v>
      </c>
      <c r="C1299" s="60" t="s">
        <v>248</v>
      </c>
      <c r="D1299" s="80"/>
      <c r="E1299" s="70"/>
      <c r="F1299" s="114">
        <f>F1300+F1320</f>
        <v>14197.9</v>
      </c>
    </row>
    <row r="1300" spans="1:6" s="7" customFormat="1" ht="23.25" outlineLevel="7">
      <c r="A1300" s="93" t="s">
        <v>868</v>
      </c>
      <c r="B1300" s="23">
        <v>951</v>
      </c>
      <c r="C1300" s="63" t="s">
        <v>248</v>
      </c>
      <c r="D1300" s="66" t="s">
        <v>716</v>
      </c>
      <c r="E1300" s="70"/>
      <c r="F1300" s="115">
        <f>F1301+F1317</f>
        <v>13897.9</v>
      </c>
    </row>
    <row r="1301" spans="1:6" s="7" customFormat="1" ht="34.5" outlineLevel="7">
      <c r="A1301" s="25" t="s">
        <v>796</v>
      </c>
      <c r="B1301" s="23">
        <v>951</v>
      </c>
      <c r="C1301" s="63" t="s">
        <v>248</v>
      </c>
      <c r="D1301" s="66" t="s">
        <v>797</v>
      </c>
      <c r="E1301" s="70"/>
      <c r="F1301" s="115">
        <f>F1302+F1314+F1315</f>
        <v>13382.5</v>
      </c>
    </row>
    <row r="1302" spans="1:6" s="7" customFormat="1" ht="15.75" outlineLevel="7">
      <c r="A1302" s="34" t="s">
        <v>642</v>
      </c>
      <c r="B1302" s="23">
        <v>951</v>
      </c>
      <c r="C1302" s="63" t="s">
        <v>248</v>
      </c>
      <c r="D1302" s="66" t="s">
        <v>633</v>
      </c>
      <c r="E1302" s="70" t="s">
        <v>25</v>
      </c>
      <c r="F1302" s="115">
        <f>F1303</f>
        <v>2032.5</v>
      </c>
    </row>
    <row r="1303" spans="1:6" s="7" customFormat="1" ht="15.75" outlineLevel="7">
      <c r="A1303" s="34" t="s">
        <v>643</v>
      </c>
      <c r="B1303" s="23">
        <v>951</v>
      </c>
      <c r="C1303" s="63" t="s">
        <v>248</v>
      </c>
      <c r="D1303" s="66" t="s">
        <v>633</v>
      </c>
      <c r="E1303" s="70" t="s">
        <v>27</v>
      </c>
      <c r="F1303" s="115">
        <f>F1304</f>
        <v>2032.5</v>
      </c>
    </row>
    <row r="1304" spans="1:6" s="7" customFormat="1" ht="15.75" outlineLevel="7">
      <c r="A1304" s="34" t="s">
        <v>767</v>
      </c>
      <c r="B1304" s="23">
        <v>951</v>
      </c>
      <c r="C1304" s="63" t="s">
        <v>248</v>
      </c>
      <c r="D1304" s="66" t="s">
        <v>633</v>
      </c>
      <c r="E1304" s="70" t="s">
        <v>31</v>
      </c>
      <c r="F1304" s="115">
        <v>2032.5</v>
      </c>
    </row>
    <row r="1305" spans="1:6" s="7" customFormat="1" ht="22.5" hidden="1" outlineLevel="2">
      <c r="A1305" s="34" t="s">
        <v>148</v>
      </c>
      <c r="B1305" s="23">
        <v>951</v>
      </c>
      <c r="C1305" s="60" t="s">
        <v>248</v>
      </c>
      <c r="D1305" s="66" t="s">
        <v>604</v>
      </c>
      <c r="E1305" s="61" t="str">
        <f t="shared" ref="E1305:E1313" si="22">D1305</f>
        <v>0620100</v>
      </c>
      <c r="F1305" s="114" t="e">
        <f>#REF!</f>
        <v>#REF!</v>
      </c>
    </row>
    <row r="1306" spans="1:6" s="7" customFormat="1" ht="15.75" hidden="1" outlineLevel="3">
      <c r="A1306" s="58" t="s">
        <v>247</v>
      </c>
      <c r="B1306" s="23">
        <v>951</v>
      </c>
      <c r="C1306" s="60" t="s">
        <v>248</v>
      </c>
      <c r="D1306" s="66" t="s">
        <v>604</v>
      </c>
      <c r="E1306" s="61" t="str">
        <f t="shared" si="22"/>
        <v>0620100</v>
      </c>
      <c r="F1306" s="114" t="e">
        <f>#REF!</f>
        <v>#REF!</v>
      </c>
    </row>
    <row r="1307" spans="1:6" s="7" customFormat="1" ht="15.75" hidden="1" outlineLevel="5">
      <c r="A1307" s="58" t="s">
        <v>249</v>
      </c>
      <c r="B1307" s="23">
        <v>951</v>
      </c>
      <c r="C1307" s="60" t="s">
        <v>248</v>
      </c>
      <c r="D1307" s="66" t="s">
        <v>604</v>
      </c>
      <c r="E1307" s="61" t="str">
        <f t="shared" si="22"/>
        <v>0620100</v>
      </c>
      <c r="F1307" s="114" t="e">
        <f>#REF!</f>
        <v>#REF!</v>
      </c>
    </row>
    <row r="1308" spans="1:6" s="7" customFormat="1" ht="15.75" hidden="1" outlineLevel="6">
      <c r="A1308" s="58" t="s">
        <v>250</v>
      </c>
      <c r="B1308" s="23">
        <v>951</v>
      </c>
      <c r="C1308" s="60" t="s">
        <v>248</v>
      </c>
      <c r="D1308" s="66" t="s">
        <v>604</v>
      </c>
      <c r="E1308" s="61" t="str">
        <f t="shared" si="22"/>
        <v>0620100</v>
      </c>
      <c r="F1308" s="114" t="e">
        <f>#REF!</f>
        <v>#REF!</v>
      </c>
    </row>
    <row r="1309" spans="1:6" s="7" customFormat="1" ht="15.75" hidden="1" outlineLevel="7">
      <c r="A1309" s="58" t="s">
        <v>24</v>
      </c>
      <c r="B1309" s="23">
        <v>951</v>
      </c>
      <c r="C1309" s="63" t="s">
        <v>248</v>
      </c>
      <c r="D1309" s="66" t="s">
        <v>604</v>
      </c>
      <c r="E1309" s="61" t="str">
        <f t="shared" si="22"/>
        <v>0620100</v>
      </c>
      <c r="F1309" s="114" t="e">
        <f>#REF!</f>
        <v>#REF!</v>
      </c>
    </row>
    <row r="1310" spans="1:6" s="7" customFormat="1" ht="15.75" hidden="1" outlineLevel="3">
      <c r="A1310" s="58" t="s">
        <v>26</v>
      </c>
      <c r="B1310" s="23">
        <v>951</v>
      </c>
      <c r="C1310" s="60" t="s">
        <v>248</v>
      </c>
      <c r="D1310" s="66" t="s">
        <v>604</v>
      </c>
      <c r="E1310" s="61" t="str">
        <f t="shared" si="22"/>
        <v>0620100</v>
      </c>
      <c r="F1310" s="114" t="e">
        <f>#REF!</f>
        <v>#REF!</v>
      </c>
    </row>
    <row r="1311" spans="1:6" s="7" customFormat="1" ht="15.75" hidden="1" outlineLevel="5">
      <c r="A1311" s="34" t="s">
        <v>30</v>
      </c>
      <c r="B1311" s="23">
        <v>951</v>
      </c>
      <c r="C1311" s="60" t="s">
        <v>248</v>
      </c>
      <c r="D1311" s="66" t="s">
        <v>604</v>
      </c>
      <c r="E1311" s="61" t="str">
        <f t="shared" si="22"/>
        <v>0620100</v>
      </c>
      <c r="F1311" s="114" t="e">
        <f>#REF!</f>
        <v>#REF!</v>
      </c>
    </row>
    <row r="1312" spans="1:6" s="7" customFormat="1" ht="22.5" hidden="1" outlineLevel="6">
      <c r="A1312" s="58" t="s">
        <v>251</v>
      </c>
      <c r="B1312" s="23">
        <v>951</v>
      </c>
      <c r="C1312" s="60" t="s">
        <v>248</v>
      </c>
      <c r="D1312" s="66" t="s">
        <v>604</v>
      </c>
      <c r="E1312" s="61" t="str">
        <f t="shared" si="22"/>
        <v>0620100</v>
      </c>
      <c r="F1312" s="114" t="e">
        <f>#REF!</f>
        <v>#REF!</v>
      </c>
    </row>
    <row r="1313" spans="1:6" s="7" customFormat="1" ht="15.75" hidden="1" outlineLevel="7">
      <c r="A1313" s="58" t="s">
        <v>43</v>
      </c>
      <c r="B1313" s="23">
        <v>951</v>
      </c>
      <c r="C1313" s="63" t="s">
        <v>248</v>
      </c>
      <c r="D1313" s="66" t="s">
        <v>604</v>
      </c>
      <c r="E1313" s="61" t="str">
        <f t="shared" si="22"/>
        <v>0620100</v>
      </c>
      <c r="F1313" s="114" t="e">
        <f>#REF!</f>
        <v>#REF!</v>
      </c>
    </row>
    <row r="1314" spans="1:6" s="7" customFormat="1" ht="22.5" outlineLevel="7">
      <c r="A1314" s="34" t="s">
        <v>704</v>
      </c>
      <c r="B1314" s="23">
        <v>951</v>
      </c>
      <c r="C1314" s="63" t="s">
        <v>248</v>
      </c>
      <c r="D1314" s="66" t="s">
        <v>633</v>
      </c>
      <c r="E1314" s="70" t="s">
        <v>705</v>
      </c>
      <c r="F1314" s="115">
        <v>850</v>
      </c>
    </row>
    <row r="1315" spans="1:6" s="7" customFormat="1" ht="15.75" outlineLevel="7">
      <c r="A1315" s="34" t="s">
        <v>767</v>
      </c>
      <c r="B1315" s="23">
        <v>951</v>
      </c>
      <c r="C1315" s="63" t="s">
        <v>248</v>
      </c>
      <c r="D1315" s="66" t="s">
        <v>852</v>
      </c>
      <c r="E1315" s="70" t="s">
        <v>31</v>
      </c>
      <c r="F1315" s="115">
        <v>10500</v>
      </c>
    </row>
    <row r="1316" spans="1:6" s="7" customFormat="1" ht="22.5" outlineLevel="7">
      <c r="A1316" s="34" t="s">
        <v>704</v>
      </c>
      <c r="B1316" s="23">
        <v>951</v>
      </c>
      <c r="C1316" s="63" t="s">
        <v>248</v>
      </c>
      <c r="D1316" s="66" t="s">
        <v>852</v>
      </c>
      <c r="E1316" s="70" t="s">
        <v>705</v>
      </c>
      <c r="F1316" s="115">
        <v>0</v>
      </c>
    </row>
    <row r="1317" spans="1:6" s="7" customFormat="1" ht="23.25" outlineLevel="7">
      <c r="A1317" s="25" t="s">
        <v>798</v>
      </c>
      <c r="B1317" s="23">
        <v>951</v>
      </c>
      <c r="C1317" s="63" t="s">
        <v>248</v>
      </c>
      <c r="D1317" s="66" t="s">
        <v>799</v>
      </c>
      <c r="E1317" s="61"/>
      <c r="F1317" s="114">
        <f>F1318</f>
        <v>515.4</v>
      </c>
    </row>
    <row r="1318" spans="1:6" s="7" customFormat="1" ht="15.75" outlineLevel="7">
      <c r="A1318" s="34" t="s">
        <v>43</v>
      </c>
      <c r="B1318" s="23">
        <v>951</v>
      </c>
      <c r="C1318" s="63" t="s">
        <v>248</v>
      </c>
      <c r="D1318" s="66" t="s">
        <v>717</v>
      </c>
      <c r="E1318" s="70" t="s">
        <v>44</v>
      </c>
      <c r="F1318" s="115">
        <f>F1319</f>
        <v>515.4</v>
      </c>
    </row>
    <row r="1319" spans="1:6" s="7" customFormat="1" ht="33.75" customHeight="1" outlineLevel="7">
      <c r="A1319" s="34" t="s">
        <v>666</v>
      </c>
      <c r="B1319" s="23">
        <v>951</v>
      </c>
      <c r="C1319" s="63" t="s">
        <v>248</v>
      </c>
      <c r="D1319" s="66" t="s">
        <v>717</v>
      </c>
      <c r="E1319" s="68">
        <v>811</v>
      </c>
      <c r="F1319" s="115">
        <v>515.4</v>
      </c>
    </row>
    <row r="1320" spans="1:6" s="7" customFormat="1" ht="24" customHeight="1" outlineLevel="7">
      <c r="A1320" s="93" t="s">
        <v>869</v>
      </c>
      <c r="B1320" s="23">
        <v>951</v>
      </c>
      <c r="C1320" s="63" t="s">
        <v>248</v>
      </c>
      <c r="D1320" s="66" t="s">
        <v>634</v>
      </c>
      <c r="E1320" s="81"/>
      <c r="F1320" s="115">
        <f>F1321</f>
        <v>300</v>
      </c>
    </row>
    <row r="1321" spans="1:6" s="7" customFormat="1" ht="24" customHeight="1" outlineLevel="7">
      <c r="A1321" s="25" t="s">
        <v>801</v>
      </c>
      <c r="B1321" s="23">
        <v>951</v>
      </c>
      <c r="C1321" s="63" t="s">
        <v>248</v>
      </c>
      <c r="D1321" s="66" t="s">
        <v>800</v>
      </c>
      <c r="E1321" s="81"/>
      <c r="F1321" s="115">
        <f>F1322</f>
        <v>300</v>
      </c>
    </row>
    <row r="1322" spans="1:6" s="7" customFormat="1" ht="24" customHeight="1" outlineLevel="7">
      <c r="A1322" s="34" t="s">
        <v>642</v>
      </c>
      <c r="B1322" s="23">
        <v>951</v>
      </c>
      <c r="C1322" s="63" t="s">
        <v>248</v>
      </c>
      <c r="D1322" s="66" t="s">
        <v>718</v>
      </c>
      <c r="E1322" s="70" t="s">
        <v>25</v>
      </c>
      <c r="F1322" s="115">
        <f>F1323</f>
        <v>300</v>
      </c>
    </row>
    <row r="1323" spans="1:6" s="7" customFormat="1" ht="24" customHeight="1" outlineLevel="7">
      <c r="A1323" s="34" t="s">
        <v>643</v>
      </c>
      <c r="B1323" s="23">
        <v>951</v>
      </c>
      <c r="C1323" s="63" t="s">
        <v>248</v>
      </c>
      <c r="D1323" s="66" t="s">
        <v>718</v>
      </c>
      <c r="E1323" s="70" t="s">
        <v>27</v>
      </c>
      <c r="F1323" s="115">
        <f>F1324</f>
        <v>300</v>
      </c>
    </row>
    <row r="1324" spans="1:6" s="7" customFormat="1" ht="24" customHeight="1" outlineLevel="7">
      <c r="A1324" s="34" t="s">
        <v>767</v>
      </c>
      <c r="B1324" s="23">
        <v>951</v>
      </c>
      <c r="C1324" s="63" t="s">
        <v>248</v>
      </c>
      <c r="D1324" s="66" t="s">
        <v>718</v>
      </c>
      <c r="E1324" s="70" t="s">
        <v>31</v>
      </c>
      <c r="F1324" s="115">
        <v>300</v>
      </c>
    </row>
    <row r="1325" spans="1:6" s="17" customFormat="1" ht="15.75" outlineLevel="7">
      <c r="A1325" s="58" t="s">
        <v>252</v>
      </c>
      <c r="B1325" s="69">
        <v>951</v>
      </c>
      <c r="C1325" s="60" t="s">
        <v>253</v>
      </c>
      <c r="D1325" s="80"/>
      <c r="E1325" s="81"/>
      <c r="F1325" s="114">
        <f>F1326+F1331</f>
        <v>22184.799999999999</v>
      </c>
    </row>
    <row r="1326" spans="1:6" s="7" customFormat="1" ht="23.25" outlineLevel="7">
      <c r="A1326" s="93" t="s">
        <v>869</v>
      </c>
      <c r="B1326" s="23">
        <v>951</v>
      </c>
      <c r="C1326" s="63" t="s">
        <v>253</v>
      </c>
      <c r="D1326" s="66" t="s">
        <v>634</v>
      </c>
      <c r="E1326" s="81"/>
      <c r="F1326" s="115">
        <f>F1327</f>
        <v>700</v>
      </c>
    </row>
    <row r="1327" spans="1:6" s="7" customFormat="1" ht="15.75" outlineLevel="7">
      <c r="A1327" s="39" t="s">
        <v>802</v>
      </c>
      <c r="B1327" s="23">
        <v>951</v>
      </c>
      <c r="C1327" s="63" t="s">
        <v>253</v>
      </c>
      <c r="D1327" s="66" t="s">
        <v>803</v>
      </c>
      <c r="E1327" s="70"/>
      <c r="F1327" s="115">
        <f>F1328</f>
        <v>700</v>
      </c>
    </row>
    <row r="1328" spans="1:6" s="7" customFormat="1" ht="15.75" outlineLevel="7">
      <c r="A1328" s="34" t="s">
        <v>642</v>
      </c>
      <c r="B1328" s="23">
        <v>951</v>
      </c>
      <c r="C1328" s="63" t="s">
        <v>253</v>
      </c>
      <c r="D1328" s="66" t="s">
        <v>804</v>
      </c>
      <c r="E1328" s="70" t="s">
        <v>25</v>
      </c>
      <c r="F1328" s="115">
        <f>F1329</f>
        <v>700</v>
      </c>
    </row>
    <row r="1329" spans="1:6" s="7" customFormat="1" ht="15.75" outlineLevel="7">
      <c r="A1329" s="34" t="s">
        <v>643</v>
      </c>
      <c r="B1329" s="23">
        <v>951</v>
      </c>
      <c r="C1329" s="63" t="s">
        <v>253</v>
      </c>
      <c r="D1329" s="66" t="s">
        <v>804</v>
      </c>
      <c r="E1329" s="70" t="s">
        <v>27</v>
      </c>
      <c r="F1329" s="115">
        <f>F1330</f>
        <v>700</v>
      </c>
    </row>
    <row r="1330" spans="1:6" s="7" customFormat="1" ht="15.75" outlineLevel="7">
      <c r="A1330" s="34" t="s">
        <v>767</v>
      </c>
      <c r="B1330" s="23">
        <v>951</v>
      </c>
      <c r="C1330" s="63" t="s">
        <v>253</v>
      </c>
      <c r="D1330" s="66" t="s">
        <v>804</v>
      </c>
      <c r="E1330" s="70" t="s">
        <v>31</v>
      </c>
      <c r="F1330" s="115">
        <v>700</v>
      </c>
    </row>
    <row r="1331" spans="1:6" s="7" customFormat="1" ht="15.75" outlineLevel="7">
      <c r="A1331" s="93" t="s">
        <v>870</v>
      </c>
      <c r="B1331" s="69">
        <v>951</v>
      </c>
      <c r="C1331" s="60" t="s">
        <v>253</v>
      </c>
      <c r="D1331" s="80" t="s">
        <v>636</v>
      </c>
      <c r="E1331" s="81"/>
      <c r="F1331" s="114">
        <f>F1332+F1336+F1345+F1349</f>
        <v>21484.799999999999</v>
      </c>
    </row>
    <row r="1332" spans="1:6" s="7" customFormat="1" ht="15.75" outlineLevel="7">
      <c r="A1332" s="39" t="s">
        <v>806</v>
      </c>
      <c r="B1332" s="23">
        <v>951</v>
      </c>
      <c r="C1332" s="63" t="s">
        <v>253</v>
      </c>
      <c r="D1332" s="80" t="s">
        <v>805</v>
      </c>
      <c r="E1332" s="81"/>
      <c r="F1332" s="114">
        <f>F1333</f>
        <v>2768.2</v>
      </c>
    </row>
    <row r="1333" spans="1:6" s="7" customFormat="1" ht="15.75" outlineLevel="7">
      <c r="A1333" s="34" t="s">
        <v>642</v>
      </c>
      <c r="B1333" s="23">
        <v>951</v>
      </c>
      <c r="C1333" s="63" t="s">
        <v>253</v>
      </c>
      <c r="D1333" s="66" t="s">
        <v>637</v>
      </c>
      <c r="E1333" s="70" t="s">
        <v>25</v>
      </c>
      <c r="F1333" s="115">
        <f>F1334</f>
        <v>2768.2</v>
      </c>
    </row>
    <row r="1334" spans="1:6" s="7" customFormat="1" ht="15.75" outlineLevel="7">
      <c r="A1334" s="34" t="s">
        <v>643</v>
      </c>
      <c r="B1334" s="23">
        <v>951</v>
      </c>
      <c r="C1334" s="63" t="s">
        <v>253</v>
      </c>
      <c r="D1334" s="66" t="s">
        <v>637</v>
      </c>
      <c r="E1334" s="70" t="s">
        <v>27</v>
      </c>
      <c r="F1334" s="115">
        <f>F1335</f>
        <v>2768.2</v>
      </c>
    </row>
    <row r="1335" spans="1:6" s="7" customFormat="1" ht="15.75" outlineLevel="7">
      <c r="A1335" s="34" t="s">
        <v>767</v>
      </c>
      <c r="B1335" s="23">
        <v>951</v>
      </c>
      <c r="C1335" s="63" t="s">
        <v>253</v>
      </c>
      <c r="D1335" s="66" t="s">
        <v>637</v>
      </c>
      <c r="E1335" s="70" t="s">
        <v>31</v>
      </c>
      <c r="F1335" s="115">
        <v>2768.2</v>
      </c>
    </row>
    <row r="1336" spans="1:6" s="7" customFormat="1" ht="23.25" outlineLevel="7">
      <c r="A1336" s="25" t="s">
        <v>807</v>
      </c>
      <c r="B1336" s="23">
        <v>951</v>
      </c>
      <c r="C1336" s="63" t="s">
        <v>253</v>
      </c>
      <c r="D1336" s="80" t="s">
        <v>720</v>
      </c>
      <c r="E1336" s="81"/>
      <c r="F1336" s="114">
        <f>F1337+F1341+F1343+F1344+F1342</f>
        <v>12002.1</v>
      </c>
    </row>
    <row r="1337" spans="1:6" s="7" customFormat="1" ht="15.75" outlineLevel="7">
      <c r="A1337" s="34" t="s">
        <v>642</v>
      </c>
      <c r="B1337" s="23">
        <v>951</v>
      </c>
      <c r="C1337" s="63" t="s">
        <v>253</v>
      </c>
      <c r="D1337" s="66" t="s">
        <v>719</v>
      </c>
      <c r="E1337" s="70" t="s">
        <v>25</v>
      </c>
      <c r="F1337" s="115">
        <f>F1338</f>
        <v>11202.1</v>
      </c>
    </row>
    <row r="1338" spans="1:6" s="7" customFormat="1" ht="15.75" outlineLevel="7">
      <c r="A1338" s="34" t="s">
        <v>643</v>
      </c>
      <c r="B1338" s="23">
        <v>951</v>
      </c>
      <c r="C1338" s="63" t="s">
        <v>253</v>
      </c>
      <c r="D1338" s="66" t="s">
        <v>719</v>
      </c>
      <c r="E1338" s="70" t="s">
        <v>27</v>
      </c>
      <c r="F1338" s="115">
        <f>F1339</f>
        <v>11202.1</v>
      </c>
    </row>
    <row r="1339" spans="1:6" s="7" customFormat="1" ht="15.75" outlineLevel="7">
      <c r="A1339" s="34" t="s">
        <v>767</v>
      </c>
      <c r="B1339" s="23">
        <v>951</v>
      </c>
      <c r="C1339" s="63" t="s">
        <v>253</v>
      </c>
      <c r="D1339" s="66" t="s">
        <v>719</v>
      </c>
      <c r="E1339" s="70" t="s">
        <v>31</v>
      </c>
      <c r="F1339" s="115">
        <f>10902.1+300</f>
        <v>11202.1</v>
      </c>
    </row>
    <row r="1340" spans="1:6" s="7" customFormat="1" ht="22.5" outlineLevel="7">
      <c r="A1340" s="34" t="s">
        <v>838</v>
      </c>
      <c r="B1340" s="23">
        <v>951</v>
      </c>
      <c r="C1340" s="63" t="s">
        <v>253</v>
      </c>
      <c r="D1340" s="66" t="s">
        <v>719</v>
      </c>
      <c r="E1340" s="70" t="s">
        <v>839</v>
      </c>
      <c r="F1340" s="115"/>
    </row>
    <row r="1341" spans="1:6" s="7" customFormat="1" ht="22.5" outlineLevel="7">
      <c r="A1341" s="109" t="s">
        <v>693</v>
      </c>
      <c r="B1341" s="23">
        <v>951</v>
      </c>
      <c r="C1341" s="63" t="s">
        <v>253</v>
      </c>
      <c r="D1341" s="66" t="s">
        <v>719</v>
      </c>
      <c r="E1341" s="70" t="s">
        <v>651</v>
      </c>
      <c r="F1341" s="115"/>
    </row>
    <row r="1342" spans="1:6" s="7" customFormat="1" ht="15.75" outlineLevel="7">
      <c r="A1342" s="34" t="s">
        <v>28</v>
      </c>
      <c r="B1342" s="23">
        <v>951</v>
      </c>
      <c r="C1342" s="63" t="s">
        <v>253</v>
      </c>
      <c r="D1342" s="66" t="s">
        <v>853</v>
      </c>
      <c r="E1342" s="70" t="s">
        <v>29</v>
      </c>
      <c r="F1342" s="115">
        <v>350</v>
      </c>
    </row>
    <row r="1343" spans="1:6" s="7" customFormat="1" ht="15.75" outlineLevel="7">
      <c r="A1343" s="34" t="s">
        <v>767</v>
      </c>
      <c r="B1343" s="23">
        <v>951</v>
      </c>
      <c r="C1343" s="63" t="s">
        <v>253</v>
      </c>
      <c r="D1343" s="66" t="s">
        <v>853</v>
      </c>
      <c r="E1343" s="70" t="s">
        <v>31</v>
      </c>
      <c r="F1343" s="115">
        <v>450</v>
      </c>
    </row>
    <row r="1344" spans="1:6" s="7" customFormat="1" ht="15.75" outlineLevel="7">
      <c r="A1344" s="34" t="s">
        <v>767</v>
      </c>
      <c r="B1344" s="23">
        <v>951</v>
      </c>
      <c r="C1344" s="63" t="s">
        <v>253</v>
      </c>
      <c r="D1344" s="66" t="s">
        <v>1092</v>
      </c>
      <c r="E1344" s="70" t="s">
        <v>31</v>
      </c>
      <c r="F1344" s="115">
        <v>0</v>
      </c>
    </row>
    <row r="1345" spans="1:6" s="7" customFormat="1" ht="15.75" outlineLevel="7">
      <c r="A1345" s="39" t="s">
        <v>854</v>
      </c>
      <c r="B1345" s="23">
        <v>951</v>
      </c>
      <c r="C1345" s="63" t="s">
        <v>253</v>
      </c>
      <c r="D1345" s="80" t="s">
        <v>808</v>
      </c>
      <c r="E1345" s="81"/>
      <c r="F1345" s="114">
        <f>F1346</f>
        <v>6593.2</v>
      </c>
    </row>
    <row r="1346" spans="1:6" s="7" customFormat="1" ht="15.75" outlineLevel="7">
      <c r="A1346" s="34" t="s">
        <v>642</v>
      </c>
      <c r="B1346" s="23">
        <v>951</v>
      </c>
      <c r="C1346" s="63" t="s">
        <v>253</v>
      </c>
      <c r="D1346" s="66" t="s">
        <v>855</v>
      </c>
      <c r="E1346" s="70" t="s">
        <v>25</v>
      </c>
      <c r="F1346" s="115">
        <f>F1347</f>
        <v>6593.2</v>
      </c>
    </row>
    <row r="1347" spans="1:6" s="7" customFormat="1" ht="15.75" outlineLevel="7">
      <c r="A1347" s="34" t="s">
        <v>643</v>
      </c>
      <c r="B1347" s="23">
        <v>951</v>
      </c>
      <c r="C1347" s="63" t="s">
        <v>253</v>
      </c>
      <c r="D1347" s="66" t="s">
        <v>855</v>
      </c>
      <c r="E1347" s="70" t="s">
        <v>27</v>
      </c>
      <c r="F1347" s="115">
        <f>F1348</f>
        <v>6593.2</v>
      </c>
    </row>
    <row r="1348" spans="1:6" s="7" customFormat="1" ht="15.75" outlineLevel="7">
      <c r="A1348" s="34" t="s">
        <v>767</v>
      </c>
      <c r="B1348" s="23">
        <v>951</v>
      </c>
      <c r="C1348" s="63" t="s">
        <v>253</v>
      </c>
      <c r="D1348" s="66" t="s">
        <v>855</v>
      </c>
      <c r="E1348" s="70" t="s">
        <v>31</v>
      </c>
      <c r="F1348" s="115">
        <v>6593.2</v>
      </c>
    </row>
    <row r="1349" spans="1:6" s="17" customFormat="1" ht="15.75" outlineLevel="7">
      <c r="A1349" s="39" t="s">
        <v>809</v>
      </c>
      <c r="B1349" s="69">
        <v>951</v>
      </c>
      <c r="C1349" s="60" t="s">
        <v>253</v>
      </c>
      <c r="D1349" s="66" t="s">
        <v>810</v>
      </c>
      <c r="E1349" s="81"/>
      <c r="F1349" s="114">
        <f>F1350</f>
        <v>121.3</v>
      </c>
    </row>
    <row r="1350" spans="1:6" s="17" customFormat="1" ht="15.75" outlineLevel="7">
      <c r="A1350" s="34" t="s">
        <v>632</v>
      </c>
      <c r="B1350" s="23">
        <v>951</v>
      </c>
      <c r="C1350" s="63" t="s">
        <v>253</v>
      </c>
      <c r="D1350" s="66" t="s">
        <v>811</v>
      </c>
      <c r="E1350" s="70"/>
      <c r="F1350" s="115">
        <f>F1351</f>
        <v>121.3</v>
      </c>
    </row>
    <row r="1351" spans="1:6" s="17" customFormat="1" ht="15.75" outlineLevel="7">
      <c r="A1351" s="34" t="s">
        <v>43</v>
      </c>
      <c r="B1351" s="23">
        <v>951</v>
      </c>
      <c r="C1351" s="63" t="s">
        <v>253</v>
      </c>
      <c r="D1351" s="66" t="s">
        <v>811</v>
      </c>
      <c r="E1351" s="70" t="s">
        <v>44</v>
      </c>
      <c r="F1351" s="115">
        <f>F1352</f>
        <v>121.3</v>
      </c>
    </row>
    <row r="1352" spans="1:6" s="17" customFormat="1" ht="15.75" outlineLevel="7">
      <c r="A1352" s="34" t="s">
        <v>767</v>
      </c>
      <c r="B1352" s="23">
        <v>951</v>
      </c>
      <c r="C1352" s="63" t="s">
        <v>253</v>
      </c>
      <c r="D1352" s="66" t="s">
        <v>811</v>
      </c>
      <c r="E1352" s="70" t="s">
        <v>31</v>
      </c>
      <c r="F1352" s="115">
        <f>75+46.3</f>
        <v>121.3</v>
      </c>
    </row>
    <row r="1353" spans="1:6" s="17" customFormat="1" ht="45" customHeight="1" outlineLevel="7">
      <c r="A1353" s="34" t="s">
        <v>666</v>
      </c>
      <c r="B1353" s="23">
        <v>951</v>
      </c>
      <c r="C1353" s="63" t="s">
        <v>253</v>
      </c>
      <c r="D1353" s="66" t="s">
        <v>811</v>
      </c>
      <c r="E1353" s="70" t="s">
        <v>899</v>
      </c>
      <c r="F1353" s="115">
        <v>0</v>
      </c>
    </row>
    <row r="1354" spans="1:6" s="17" customFormat="1" ht="15.75" outlineLevel="7">
      <c r="A1354" s="58" t="s">
        <v>271</v>
      </c>
      <c r="B1354" s="69">
        <v>951</v>
      </c>
      <c r="C1354" s="60" t="s">
        <v>272</v>
      </c>
      <c r="D1354" s="80"/>
      <c r="E1354" s="81"/>
      <c r="F1354" s="114">
        <f>F1355+F1359</f>
        <v>10527.6</v>
      </c>
    </row>
    <row r="1355" spans="1:6" s="17" customFormat="1" ht="15.75" outlineLevel="7">
      <c r="A1355" s="39" t="s">
        <v>856</v>
      </c>
      <c r="B1355" s="23">
        <v>951</v>
      </c>
      <c r="C1355" s="63" t="s">
        <v>272</v>
      </c>
      <c r="D1355" s="66" t="s">
        <v>857</v>
      </c>
      <c r="E1355" s="81"/>
      <c r="F1355" s="115">
        <f>F1356</f>
        <v>10527.6</v>
      </c>
    </row>
    <row r="1356" spans="1:6" s="17" customFormat="1" ht="15.75" outlineLevel="7">
      <c r="A1356" s="34" t="s">
        <v>642</v>
      </c>
      <c r="B1356" s="23">
        <v>951</v>
      </c>
      <c r="C1356" s="63" t="s">
        <v>272</v>
      </c>
      <c r="D1356" s="66" t="s">
        <v>857</v>
      </c>
      <c r="E1356" s="70" t="s">
        <v>25</v>
      </c>
      <c r="F1356" s="115">
        <f>F1357</f>
        <v>10527.6</v>
      </c>
    </row>
    <row r="1357" spans="1:6" s="17" customFormat="1" ht="15.75" outlineLevel="7">
      <c r="A1357" s="34" t="s">
        <v>643</v>
      </c>
      <c r="B1357" s="23">
        <v>951</v>
      </c>
      <c r="C1357" s="63" t="s">
        <v>272</v>
      </c>
      <c r="D1357" s="66" t="s">
        <v>857</v>
      </c>
      <c r="E1357" s="70" t="s">
        <v>27</v>
      </c>
      <c r="F1357" s="115">
        <f>F1358</f>
        <v>10527.6</v>
      </c>
    </row>
    <row r="1358" spans="1:6" s="17" customFormat="1" ht="15.75" outlineLevel="7">
      <c r="A1358" s="34" t="s">
        <v>767</v>
      </c>
      <c r="B1358" s="23">
        <v>951</v>
      </c>
      <c r="C1358" s="63" t="s">
        <v>272</v>
      </c>
      <c r="D1358" s="66" t="s">
        <v>857</v>
      </c>
      <c r="E1358" s="70" t="s">
        <v>31</v>
      </c>
      <c r="F1358" s="115">
        <v>10527.6</v>
      </c>
    </row>
    <row r="1359" spans="1:6" s="17" customFormat="1" ht="23.25" outlineLevel="7">
      <c r="A1359" s="25" t="s">
        <v>858</v>
      </c>
      <c r="B1359" s="23">
        <v>951</v>
      </c>
      <c r="C1359" s="63" t="s">
        <v>272</v>
      </c>
      <c r="D1359" s="66" t="s">
        <v>859</v>
      </c>
      <c r="E1359" s="81"/>
      <c r="F1359" s="115">
        <f>F1360</f>
        <v>0</v>
      </c>
    </row>
    <row r="1360" spans="1:6" s="17" customFormat="1" ht="15.75" outlineLevel="7">
      <c r="A1360" s="34" t="s">
        <v>642</v>
      </c>
      <c r="B1360" s="23">
        <v>951</v>
      </c>
      <c r="C1360" s="63" t="s">
        <v>272</v>
      </c>
      <c r="D1360" s="66" t="s">
        <v>860</v>
      </c>
      <c r="E1360" s="70" t="s">
        <v>25</v>
      </c>
      <c r="F1360" s="115">
        <f>F1361</f>
        <v>0</v>
      </c>
    </row>
    <row r="1361" spans="1:6" s="17" customFormat="1" ht="15.75" outlineLevel="7">
      <c r="A1361" s="34" t="s">
        <v>643</v>
      </c>
      <c r="B1361" s="23">
        <v>951</v>
      </c>
      <c r="C1361" s="63" t="s">
        <v>272</v>
      </c>
      <c r="D1361" s="66" t="s">
        <v>860</v>
      </c>
      <c r="E1361" s="70" t="s">
        <v>27</v>
      </c>
      <c r="F1361" s="115">
        <f>F1362</f>
        <v>0</v>
      </c>
    </row>
    <row r="1362" spans="1:6" s="17" customFormat="1" ht="15.75" outlineLevel="7">
      <c r="A1362" s="34" t="s">
        <v>767</v>
      </c>
      <c r="B1362" s="23">
        <v>951</v>
      </c>
      <c r="C1362" s="63" t="s">
        <v>272</v>
      </c>
      <c r="D1362" s="66" t="s">
        <v>860</v>
      </c>
      <c r="E1362" s="70" t="s">
        <v>31</v>
      </c>
      <c r="F1362" s="115"/>
    </row>
    <row r="1363" spans="1:6" s="7" customFormat="1" ht="15.75" outlineLevel="7">
      <c r="A1363" s="58" t="s">
        <v>561</v>
      </c>
      <c r="B1363" s="69">
        <v>951</v>
      </c>
      <c r="C1363" s="60" t="s">
        <v>278</v>
      </c>
      <c r="D1363" s="66"/>
      <c r="E1363" s="81"/>
      <c r="F1363" s="114">
        <f>F1364</f>
        <v>100</v>
      </c>
    </row>
    <row r="1364" spans="1:6" s="7" customFormat="1" ht="15.75" outlineLevel="7">
      <c r="A1364" s="110" t="s">
        <v>873</v>
      </c>
      <c r="B1364" s="23">
        <v>951</v>
      </c>
      <c r="C1364" s="63" t="s">
        <v>326</v>
      </c>
      <c r="D1364" s="66" t="s">
        <v>721</v>
      </c>
      <c r="E1364" s="70"/>
      <c r="F1364" s="115">
        <f>F1366</f>
        <v>100</v>
      </c>
    </row>
    <row r="1365" spans="1:6" s="7" customFormat="1" ht="23.25" outlineLevel="7">
      <c r="A1365" s="25" t="s">
        <v>812</v>
      </c>
      <c r="B1365" s="23">
        <v>951</v>
      </c>
      <c r="C1365" s="63" t="s">
        <v>326</v>
      </c>
      <c r="D1365" s="66" t="s">
        <v>813</v>
      </c>
      <c r="E1365" s="70"/>
      <c r="F1365" s="115">
        <f>F1366</f>
        <v>100</v>
      </c>
    </row>
    <row r="1366" spans="1:6" s="7" customFormat="1" ht="15.75" outlineLevel="7">
      <c r="A1366" s="34" t="s">
        <v>642</v>
      </c>
      <c r="B1366" s="23">
        <v>951</v>
      </c>
      <c r="C1366" s="63" t="s">
        <v>326</v>
      </c>
      <c r="D1366" s="66" t="s">
        <v>630</v>
      </c>
      <c r="E1366" s="70" t="s">
        <v>25</v>
      </c>
      <c r="F1366" s="115">
        <f>F1367</f>
        <v>100</v>
      </c>
    </row>
    <row r="1367" spans="1:6" s="7" customFormat="1" ht="15.75" outlineLevel="1">
      <c r="A1367" s="34" t="s">
        <v>643</v>
      </c>
      <c r="B1367" s="23">
        <v>951</v>
      </c>
      <c r="C1367" s="63" t="s">
        <v>326</v>
      </c>
      <c r="D1367" s="66" t="s">
        <v>630</v>
      </c>
      <c r="E1367" s="70">
        <v>240</v>
      </c>
      <c r="F1367" s="115">
        <f>F1630</f>
        <v>100</v>
      </c>
    </row>
    <row r="1368" spans="1:6" s="7" customFormat="1" ht="15.75" hidden="1" outlineLevel="2">
      <c r="A1368" s="34" t="s">
        <v>767</v>
      </c>
      <c r="B1368" s="23">
        <v>951</v>
      </c>
      <c r="C1368" s="60" t="s">
        <v>326</v>
      </c>
      <c r="D1368" s="66" t="s">
        <v>630</v>
      </c>
      <c r="E1368" s="61" t="str">
        <f t="shared" ref="E1368:E1431" si="23">D1368</f>
        <v>10001 29999</v>
      </c>
      <c r="F1368" s="114" t="e">
        <f>#REF!</f>
        <v>#REF!</v>
      </c>
    </row>
    <row r="1369" spans="1:6" s="7" customFormat="1" ht="15.75" hidden="1" outlineLevel="3">
      <c r="A1369" s="58" t="s">
        <v>325</v>
      </c>
      <c r="B1369" s="23">
        <v>951</v>
      </c>
      <c r="C1369" s="60" t="s">
        <v>326</v>
      </c>
      <c r="D1369" s="66" t="s">
        <v>630</v>
      </c>
      <c r="E1369" s="61" t="str">
        <f t="shared" si="23"/>
        <v>10001 29999</v>
      </c>
      <c r="F1369" s="114" t="e">
        <f>#REF!</f>
        <v>#REF!</v>
      </c>
    </row>
    <row r="1370" spans="1:6" s="7" customFormat="1" ht="15.75" hidden="1" outlineLevel="5">
      <c r="A1370" s="58" t="s">
        <v>327</v>
      </c>
      <c r="B1370" s="23">
        <v>951</v>
      </c>
      <c r="C1370" s="60" t="s">
        <v>326</v>
      </c>
      <c r="D1370" s="66" t="s">
        <v>630</v>
      </c>
      <c r="E1370" s="61" t="str">
        <f t="shared" si="23"/>
        <v>10001 29999</v>
      </c>
      <c r="F1370" s="114" t="e">
        <f>#REF!</f>
        <v>#REF!</v>
      </c>
    </row>
    <row r="1371" spans="1:6" s="7" customFormat="1" ht="15.75" hidden="1" outlineLevel="6">
      <c r="A1371" s="58" t="s">
        <v>312</v>
      </c>
      <c r="B1371" s="23">
        <v>951</v>
      </c>
      <c r="C1371" s="60" t="s">
        <v>326</v>
      </c>
      <c r="D1371" s="66" t="s">
        <v>630</v>
      </c>
      <c r="E1371" s="61" t="str">
        <f t="shared" si="23"/>
        <v>10001 29999</v>
      </c>
      <c r="F1371" s="114" t="e">
        <f>#REF!</f>
        <v>#REF!</v>
      </c>
    </row>
    <row r="1372" spans="1:6" s="7" customFormat="1" ht="15.75" hidden="1" outlineLevel="7">
      <c r="A1372" s="58" t="s">
        <v>24</v>
      </c>
      <c r="B1372" s="23">
        <v>951</v>
      </c>
      <c r="C1372" s="63" t="s">
        <v>326</v>
      </c>
      <c r="D1372" s="66" t="s">
        <v>630</v>
      </c>
      <c r="E1372" s="61" t="str">
        <f t="shared" si="23"/>
        <v>10001 29999</v>
      </c>
      <c r="F1372" s="114" t="e">
        <f>#REF!</f>
        <v>#REF!</v>
      </c>
    </row>
    <row r="1373" spans="1:6" s="7" customFormat="1" ht="15.75" hidden="1" outlineLevel="7">
      <c r="A1373" s="58" t="s">
        <v>26</v>
      </c>
      <c r="B1373" s="23">
        <v>951</v>
      </c>
      <c r="C1373" s="63" t="s">
        <v>326</v>
      </c>
      <c r="D1373" s="66" t="s">
        <v>630</v>
      </c>
      <c r="E1373" s="61" t="str">
        <f t="shared" si="23"/>
        <v>10001 29999</v>
      </c>
      <c r="F1373" s="114" t="e">
        <f>#REF!</f>
        <v>#REF!</v>
      </c>
    </row>
    <row r="1374" spans="1:6" s="7" customFormat="1" ht="15.75" hidden="1" outlineLevel="5">
      <c r="A1374" s="34" t="s">
        <v>28</v>
      </c>
      <c r="B1374" s="23">
        <v>951</v>
      </c>
      <c r="C1374" s="60" t="s">
        <v>326</v>
      </c>
      <c r="D1374" s="66" t="s">
        <v>630</v>
      </c>
      <c r="E1374" s="61" t="str">
        <f t="shared" si="23"/>
        <v>10001 29999</v>
      </c>
      <c r="F1374" s="114" t="e">
        <f>#REF!</f>
        <v>#REF!</v>
      </c>
    </row>
    <row r="1375" spans="1:6" s="7" customFormat="1" ht="15.75" hidden="1" outlineLevel="6">
      <c r="A1375" s="34" t="s">
        <v>30</v>
      </c>
      <c r="B1375" s="23">
        <v>951</v>
      </c>
      <c r="C1375" s="60" t="s">
        <v>326</v>
      </c>
      <c r="D1375" s="66" t="s">
        <v>630</v>
      </c>
      <c r="E1375" s="61" t="str">
        <f t="shared" si="23"/>
        <v>10001 29999</v>
      </c>
      <c r="F1375" s="114" t="e">
        <f>#REF!</f>
        <v>#REF!</v>
      </c>
    </row>
    <row r="1376" spans="1:6" s="7" customFormat="1" ht="22.5" hidden="1" outlineLevel="7">
      <c r="A1376" s="58" t="s">
        <v>101</v>
      </c>
      <c r="B1376" s="23">
        <v>951</v>
      </c>
      <c r="C1376" s="63" t="s">
        <v>326</v>
      </c>
      <c r="D1376" s="66" t="s">
        <v>630</v>
      </c>
      <c r="E1376" s="61" t="str">
        <f t="shared" si="23"/>
        <v>10001 29999</v>
      </c>
      <c r="F1376" s="114" t="e">
        <f>#REF!</f>
        <v>#REF!</v>
      </c>
    </row>
    <row r="1377" spans="1:6" s="7" customFormat="1" ht="15.75" hidden="1" outlineLevel="6">
      <c r="A1377" s="58" t="s">
        <v>102</v>
      </c>
      <c r="B1377" s="23">
        <v>951</v>
      </c>
      <c r="C1377" s="60" t="s">
        <v>326</v>
      </c>
      <c r="D1377" s="66" t="s">
        <v>630</v>
      </c>
      <c r="E1377" s="61" t="str">
        <f t="shared" si="23"/>
        <v>10001 29999</v>
      </c>
      <c r="F1377" s="114" t="e">
        <f>#REF!</f>
        <v>#REF!</v>
      </c>
    </row>
    <row r="1378" spans="1:6" s="7" customFormat="1" ht="15.75" hidden="1" outlineLevel="7">
      <c r="A1378" s="34" t="s">
        <v>311</v>
      </c>
      <c r="B1378" s="23">
        <v>951</v>
      </c>
      <c r="C1378" s="63" t="s">
        <v>326</v>
      </c>
      <c r="D1378" s="66" t="s">
        <v>630</v>
      </c>
      <c r="E1378" s="61" t="str">
        <f t="shared" si="23"/>
        <v>10001 29999</v>
      </c>
      <c r="F1378" s="114" t="e">
        <f>#REF!</f>
        <v>#REF!</v>
      </c>
    </row>
    <row r="1379" spans="1:6" s="7" customFormat="1" ht="22.5" hidden="1" outlineLevel="3">
      <c r="A1379" s="58" t="s">
        <v>109</v>
      </c>
      <c r="B1379" s="23">
        <v>951</v>
      </c>
      <c r="C1379" s="60" t="s">
        <v>326</v>
      </c>
      <c r="D1379" s="66" t="s">
        <v>630</v>
      </c>
      <c r="E1379" s="61" t="str">
        <f t="shared" si="23"/>
        <v>10001 29999</v>
      </c>
      <c r="F1379" s="114" t="e">
        <f>#REF!</f>
        <v>#REF!</v>
      </c>
    </row>
    <row r="1380" spans="1:6" s="7" customFormat="1" ht="15.75" hidden="1" outlineLevel="5">
      <c r="A1380" s="34" t="s">
        <v>109</v>
      </c>
      <c r="B1380" s="23">
        <v>951</v>
      </c>
      <c r="C1380" s="60" t="s">
        <v>326</v>
      </c>
      <c r="D1380" s="66" t="s">
        <v>630</v>
      </c>
      <c r="E1380" s="61" t="str">
        <f t="shared" si="23"/>
        <v>10001 29999</v>
      </c>
      <c r="F1380" s="114" t="e">
        <f>#REF!</f>
        <v>#REF!</v>
      </c>
    </row>
    <row r="1381" spans="1:6" s="7" customFormat="1" ht="15.75" hidden="1" outlineLevel="6">
      <c r="A1381" s="58" t="s">
        <v>75</v>
      </c>
      <c r="B1381" s="23">
        <v>951</v>
      </c>
      <c r="C1381" s="60" t="s">
        <v>326</v>
      </c>
      <c r="D1381" s="66" t="s">
        <v>630</v>
      </c>
      <c r="E1381" s="61" t="str">
        <f t="shared" si="23"/>
        <v>10001 29999</v>
      </c>
      <c r="F1381" s="114" t="e">
        <f>#REF!</f>
        <v>#REF!</v>
      </c>
    </row>
    <row r="1382" spans="1:6" s="7" customFormat="1" ht="33.75" hidden="1" outlineLevel="7">
      <c r="A1382" s="58" t="s">
        <v>13</v>
      </c>
      <c r="B1382" s="23">
        <v>951</v>
      </c>
      <c r="C1382" s="63" t="s">
        <v>326</v>
      </c>
      <c r="D1382" s="66" t="s">
        <v>630</v>
      </c>
      <c r="E1382" s="61" t="str">
        <f t="shared" si="23"/>
        <v>10001 29999</v>
      </c>
      <c r="F1382" s="114" t="e">
        <f>#REF!</f>
        <v>#REF!</v>
      </c>
    </row>
    <row r="1383" spans="1:6" s="7" customFormat="1" ht="15.75" hidden="1" outlineLevel="7">
      <c r="A1383" s="58" t="s">
        <v>76</v>
      </c>
      <c r="B1383" s="23">
        <v>951</v>
      </c>
      <c r="C1383" s="63" t="s">
        <v>326</v>
      </c>
      <c r="D1383" s="66" t="s">
        <v>630</v>
      </c>
      <c r="E1383" s="61" t="str">
        <f t="shared" si="23"/>
        <v>10001 29999</v>
      </c>
      <c r="F1383" s="114" t="e">
        <f>#REF!</f>
        <v>#REF!</v>
      </c>
    </row>
    <row r="1384" spans="1:6" s="7" customFormat="1" ht="15.75" hidden="1" outlineLevel="5">
      <c r="A1384" s="34" t="s">
        <v>17</v>
      </c>
      <c r="B1384" s="23">
        <v>951</v>
      </c>
      <c r="C1384" s="60" t="s">
        <v>326</v>
      </c>
      <c r="D1384" s="66" t="s">
        <v>630</v>
      </c>
      <c r="E1384" s="61" t="str">
        <f t="shared" si="23"/>
        <v>10001 29999</v>
      </c>
      <c r="F1384" s="114" t="e">
        <f>#REF!</f>
        <v>#REF!</v>
      </c>
    </row>
    <row r="1385" spans="1:6" s="7" customFormat="1" ht="15.75" hidden="1" outlineLevel="6">
      <c r="A1385" s="34" t="s">
        <v>22</v>
      </c>
      <c r="B1385" s="23">
        <v>951</v>
      </c>
      <c r="C1385" s="60" t="s">
        <v>326</v>
      </c>
      <c r="D1385" s="66" t="s">
        <v>630</v>
      </c>
      <c r="E1385" s="61" t="str">
        <f t="shared" si="23"/>
        <v>10001 29999</v>
      </c>
      <c r="F1385" s="114" t="e">
        <f>#REF!</f>
        <v>#REF!</v>
      </c>
    </row>
    <row r="1386" spans="1:6" s="7" customFormat="1" ht="15.75" hidden="1" outlineLevel="7">
      <c r="A1386" s="58" t="s">
        <v>24</v>
      </c>
      <c r="B1386" s="23">
        <v>951</v>
      </c>
      <c r="C1386" s="63" t="s">
        <v>326</v>
      </c>
      <c r="D1386" s="66" t="s">
        <v>630</v>
      </c>
      <c r="E1386" s="61" t="str">
        <f t="shared" si="23"/>
        <v>10001 29999</v>
      </c>
      <c r="F1386" s="114" t="e">
        <f>#REF!</f>
        <v>#REF!</v>
      </c>
    </row>
    <row r="1387" spans="1:6" s="7" customFormat="1" ht="15.75" hidden="1" outlineLevel="7">
      <c r="A1387" s="58" t="s">
        <v>26</v>
      </c>
      <c r="B1387" s="23">
        <v>951</v>
      </c>
      <c r="C1387" s="63" t="s">
        <v>326</v>
      </c>
      <c r="D1387" s="66" t="s">
        <v>630</v>
      </c>
      <c r="E1387" s="61" t="str">
        <f t="shared" si="23"/>
        <v>10001 29999</v>
      </c>
      <c r="F1387" s="114" t="e">
        <f>#REF!</f>
        <v>#REF!</v>
      </c>
    </row>
    <row r="1388" spans="1:6" s="7" customFormat="1" ht="15.75" hidden="1" outlineLevel="7">
      <c r="A1388" s="34" t="s">
        <v>28</v>
      </c>
      <c r="B1388" s="23">
        <v>951</v>
      </c>
      <c r="C1388" s="63" t="s">
        <v>326</v>
      </c>
      <c r="D1388" s="66" t="s">
        <v>630</v>
      </c>
      <c r="E1388" s="61" t="str">
        <f t="shared" si="23"/>
        <v>10001 29999</v>
      </c>
      <c r="F1388" s="114" t="e">
        <f>#REF!</f>
        <v>#REF!</v>
      </c>
    </row>
    <row r="1389" spans="1:6" s="7" customFormat="1" ht="15.75" hidden="1" outlineLevel="5">
      <c r="A1389" s="34" t="s">
        <v>85</v>
      </c>
      <c r="B1389" s="23">
        <v>951</v>
      </c>
      <c r="C1389" s="60" t="s">
        <v>326</v>
      </c>
      <c r="D1389" s="66" t="s">
        <v>630</v>
      </c>
      <c r="E1389" s="61" t="str">
        <f t="shared" si="23"/>
        <v>10001 29999</v>
      </c>
      <c r="F1389" s="114" t="e">
        <f>#REF!</f>
        <v>#REF!</v>
      </c>
    </row>
    <row r="1390" spans="1:6" s="7" customFormat="1" ht="15.75" hidden="1" outlineLevel="6">
      <c r="A1390" s="34" t="s">
        <v>30</v>
      </c>
      <c r="B1390" s="23">
        <v>951</v>
      </c>
      <c r="C1390" s="60" t="s">
        <v>326</v>
      </c>
      <c r="D1390" s="66" t="s">
        <v>630</v>
      </c>
      <c r="E1390" s="61" t="str">
        <f t="shared" si="23"/>
        <v>10001 29999</v>
      </c>
      <c r="F1390" s="114" t="e">
        <f>#REF!</f>
        <v>#REF!</v>
      </c>
    </row>
    <row r="1391" spans="1:6" s="7" customFormat="1" ht="15.75" hidden="1" outlineLevel="7">
      <c r="A1391" s="58" t="s">
        <v>43</v>
      </c>
      <c r="B1391" s="23">
        <v>951</v>
      </c>
      <c r="C1391" s="63" t="s">
        <v>326</v>
      </c>
      <c r="D1391" s="66" t="s">
        <v>630</v>
      </c>
      <c r="E1391" s="61" t="str">
        <f t="shared" si="23"/>
        <v>10001 29999</v>
      </c>
      <c r="F1391" s="114" t="e">
        <f>#REF!</f>
        <v>#REF!</v>
      </c>
    </row>
    <row r="1392" spans="1:6" s="7" customFormat="1" ht="15.75" hidden="1" outlineLevel="7">
      <c r="A1392" s="58" t="s">
        <v>45</v>
      </c>
      <c r="B1392" s="23">
        <v>951</v>
      </c>
      <c r="C1392" s="63" t="s">
        <v>326</v>
      </c>
      <c r="D1392" s="66" t="s">
        <v>630</v>
      </c>
      <c r="E1392" s="61" t="str">
        <f t="shared" si="23"/>
        <v>10001 29999</v>
      </c>
      <c r="F1392" s="114" t="e">
        <f>#REF!</f>
        <v>#REF!</v>
      </c>
    </row>
    <row r="1393" spans="1:6" s="7" customFormat="1" ht="15.75" hidden="1" outlineLevel="2">
      <c r="A1393" s="34" t="s">
        <v>52</v>
      </c>
      <c r="B1393" s="23">
        <v>951</v>
      </c>
      <c r="C1393" s="60" t="s">
        <v>326</v>
      </c>
      <c r="D1393" s="66" t="s">
        <v>630</v>
      </c>
      <c r="E1393" s="61" t="str">
        <f t="shared" si="23"/>
        <v>10001 29999</v>
      </c>
      <c r="F1393" s="114" t="e">
        <f>#REF!</f>
        <v>#REF!</v>
      </c>
    </row>
    <row r="1394" spans="1:6" s="7" customFormat="1" ht="15.75" hidden="1" outlineLevel="3">
      <c r="A1394" s="34" t="s">
        <v>47</v>
      </c>
      <c r="B1394" s="23">
        <v>951</v>
      </c>
      <c r="C1394" s="60" t="s">
        <v>326</v>
      </c>
      <c r="D1394" s="66" t="s">
        <v>630</v>
      </c>
      <c r="E1394" s="61" t="str">
        <f t="shared" si="23"/>
        <v>10001 29999</v>
      </c>
      <c r="F1394" s="114" t="e">
        <f>#REF!</f>
        <v>#REF!</v>
      </c>
    </row>
    <row r="1395" spans="1:6" s="7" customFormat="1" ht="15.75" hidden="1" outlineLevel="4">
      <c r="A1395" s="58" t="s">
        <v>328</v>
      </c>
      <c r="B1395" s="23">
        <v>951</v>
      </c>
      <c r="C1395" s="60" t="s">
        <v>326</v>
      </c>
      <c r="D1395" s="66" t="s">
        <v>630</v>
      </c>
      <c r="E1395" s="61" t="str">
        <f t="shared" si="23"/>
        <v>10001 29999</v>
      </c>
      <c r="F1395" s="114" t="e">
        <f>#REF!</f>
        <v>#REF!</v>
      </c>
    </row>
    <row r="1396" spans="1:6" s="7" customFormat="1" ht="15.75" hidden="1" outlineLevel="5">
      <c r="A1396" s="58" t="s">
        <v>329</v>
      </c>
      <c r="B1396" s="23">
        <v>951</v>
      </c>
      <c r="C1396" s="60" t="s">
        <v>326</v>
      </c>
      <c r="D1396" s="66" t="s">
        <v>630</v>
      </c>
      <c r="E1396" s="61" t="str">
        <f t="shared" si="23"/>
        <v>10001 29999</v>
      </c>
      <c r="F1396" s="114" t="e">
        <f>#REF!</f>
        <v>#REF!</v>
      </c>
    </row>
    <row r="1397" spans="1:6" s="7" customFormat="1" ht="15.75" hidden="1" outlineLevel="6">
      <c r="A1397" s="58" t="s">
        <v>330</v>
      </c>
      <c r="B1397" s="23">
        <v>951</v>
      </c>
      <c r="C1397" s="60" t="s">
        <v>326</v>
      </c>
      <c r="D1397" s="66" t="s">
        <v>630</v>
      </c>
      <c r="E1397" s="61" t="str">
        <f t="shared" si="23"/>
        <v>10001 29999</v>
      </c>
      <c r="F1397" s="114" t="e">
        <f>#REF!</f>
        <v>#REF!</v>
      </c>
    </row>
    <row r="1398" spans="1:6" s="7" customFormat="1" ht="15.75" hidden="1" outlineLevel="7">
      <c r="A1398" s="58" t="s">
        <v>24</v>
      </c>
      <c r="B1398" s="23">
        <v>951</v>
      </c>
      <c r="C1398" s="63" t="s">
        <v>326</v>
      </c>
      <c r="D1398" s="66" t="s">
        <v>630</v>
      </c>
      <c r="E1398" s="61" t="str">
        <f t="shared" si="23"/>
        <v>10001 29999</v>
      </c>
      <c r="F1398" s="114" t="e">
        <f>#REF!</f>
        <v>#REF!</v>
      </c>
    </row>
    <row r="1399" spans="1:6" s="7" customFormat="1" ht="15.75" hidden="1" outlineLevel="5">
      <c r="A1399" s="58" t="s">
        <v>26</v>
      </c>
      <c r="B1399" s="23">
        <v>951</v>
      </c>
      <c r="C1399" s="60" t="s">
        <v>326</v>
      </c>
      <c r="D1399" s="66" t="s">
        <v>630</v>
      </c>
      <c r="E1399" s="61" t="str">
        <f t="shared" si="23"/>
        <v>10001 29999</v>
      </c>
      <c r="F1399" s="114" t="e">
        <f>#REF!</f>
        <v>#REF!</v>
      </c>
    </row>
    <row r="1400" spans="1:6" s="7" customFormat="1" ht="15.75" hidden="1" outlineLevel="6">
      <c r="A1400" s="34" t="s">
        <v>30</v>
      </c>
      <c r="B1400" s="23">
        <v>951</v>
      </c>
      <c r="C1400" s="60" t="s">
        <v>326</v>
      </c>
      <c r="D1400" s="66" t="s">
        <v>630</v>
      </c>
      <c r="E1400" s="61" t="str">
        <f t="shared" si="23"/>
        <v>10001 29999</v>
      </c>
      <c r="F1400" s="114" t="e">
        <f>#REF!</f>
        <v>#REF!</v>
      </c>
    </row>
    <row r="1401" spans="1:6" s="7" customFormat="1" ht="15.75" hidden="1" outlineLevel="7">
      <c r="A1401" s="58" t="s">
        <v>32</v>
      </c>
      <c r="B1401" s="23">
        <v>951</v>
      </c>
      <c r="C1401" s="63" t="s">
        <v>326</v>
      </c>
      <c r="D1401" s="66" t="s">
        <v>630</v>
      </c>
      <c r="E1401" s="61" t="str">
        <f t="shared" si="23"/>
        <v>10001 29999</v>
      </c>
      <c r="F1401" s="114" t="e">
        <f>#REF!</f>
        <v>#REF!</v>
      </c>
    </row>
    <row r="1402" spans="1:6" s="7" customFormat="1" ht="15.75" hidden="1" outlineLevel="5">
      <c r="A1402" s="58" t="s">
        <v>286</v>
      </c>
      <c r="B1402" s="23">
        <v>951</v>
      </c>
      <c r="C1402" s="60" t="s">
        <v>326</v>
      </c>
      <c r="D1402" s="66" t="s">
        <v>630</v>
      </c>
      <c r="E1402" s="61" t="str">
        <f t="shared" si="23"/>
        <v>10001 29999</v>
      </c>
      <c r="F1402" s="114" t="e">
        <f>#REF!</f>
        <v>#REF!</v>
      </c>
    </row>
    <row r="1403" spans="1:6" s="7" customFormat="1" ht="15.75" hidden="1" outlineLevel="6">
      <c r="A1403" s="34" t="s">
        <v>331</v>
      </c>
      <c r="B1403" s="23">
        <v>951</v>
      </c>
      <c r="C1403" s="60" t="s">
        <v>326</v>
      </c>
      <c r="D1403" s="66" t="s">
        <v>630</v>
      </c>
      <c r="E1403" s="61" t="str">
        <f t="shared" si="23"/>
        <v>10001 29999</v>
      </c>
      <c r="F1403" s="114" t="e">
        <f>#REF!</f>
        <v>#REF!</v>
      </c>
    </row>
    <row r="1404" spans="1:6" s="7" customFormat="1" ht="22.5" hidden="1" outlineLevel="7">
      <c r="A1404" s="58" t="s">
        <v>101</v>
      </c>
      <c r="B1404" s="23">
        <v>951</v>
      </c>
      <c r="C1404" s="63" t="s">
        <v>326</v>
      </c>
      <c r="D1404" s="66" t="s">
        <v>630</v>
      </c>
      <c r="E1404" s="61" t="str">
        <f t="shared" si="23"/>
        <v>10001 29999</v>
      </c>
      <c r="F1404" s="114" t="e">
        <f>#REF!</f>
        <v>#REF!</v>
      </c>
    </row>
    <row r="1405" spans="1:6" s="7" customFormat="1" ht="15.75" hidden="1" outlineLevel="2">
      <c r="A1405" s="58" t="s">
        <v>102</v>
      </c>
      <c r="B1405" s="23">
        <v>951</v>
      </c>
      <c r="C1405" s="60" t="s">
        <v>326</v>
      </c>
      <c r="D1405" s="66" t="s">
        <v>630</v>
      </c>
      <c r="E1405" s="61" t="str">
        <f t="shared" si="23"/>
        <v>10001 29999</v>
      </c>
      <c r="F1405" s="114" t="e">
        <f>#REF!</f>
        <v>#REF!</v>
      </c>
    </row>
    <row r="1406" spans="1:6" s="7" customFormat="1" ht="22.5" hidden="1" outlineLevel="3">
      <c r="A1406" s="34" t="s">
        <v>103</v>
      </c>
      <c r="B1406" s="23">
        <v>951</v>
      </c>
      <c r="C1406" s="60" t="s">
        <v>326</v>
      </c>
      <c r="D1406" s="66" t="s">
        <v>630</v>
      </c>
      <c r="E1406" s="61" t="str">
        <f t="shared" si="23"/>
        <v>10001 29999</v>
      </c>
      <c r="F1406" s="114" t="e">
        <f>#REF!</f>
        <v>#REF!</v>
      </c>
    </row>
    <row r="1407" spans="1:6" s="7" customFormat="1" ht="15.75" hidden="1" outlineLevel="5">
      <c r="A1407" s="58" t="s">
        <v>114</v>
      </c>
      <c r="B1407" s="23">
        <v>951</v>
      </c>
      <c r="C1407" s="60" t="s">
        <v>326</v>
      </c>
      <c r="D1407" s="66" t="s">
        <v>630</v>
      </c>
      <c r="E1407" s="61" t="str">
        <f t="shared" si="23"/>
        <v>10001 29999</v>
      </c>
      <c r="F1407" s="114" t="e">
        <f>#REF!</f>
        <v>#REF!</v>
      </c>
    </row>
    <row r="1408" spans="1:6" s="7" customFormat="1" ht="33.75" hidden="1" outlineLevel="6">
      <c r="A1408" s="58" t="s">
        <v>332</v>
      </c>
      <c r="B1408" s="23">
        <v>951</v>
      </c>
      <c r="C1408" s="60" t="s">
        <v>326</v>
      </c>
      <c r="D1408" s="66" t="s">
        <v>630</v>
      </c>
      <c r="E1408" s="61" t="str">
        <f t="shared" si="23"/>
        <v>10001 29999</v>
      </c>
      <c r="F1408" s="114" t="e">
        <f>#REF!</f>
        <v>#REF!</v>
      </c>
    </row>
    <row r="1409" spans="1:6" s="7" customFormat="1" ht="15.75" hidden="1" outlineLevel="7">
      <c r="A1409" s="58" t="s">
        <v>24</v>
      </c>
      <c r="B1409" s="23">
        <v>951</v>
      </c>
      <c r="C1409" s="63" t="s">
        <v>326</v>
      </c>
      <c r="D1409" s="66" t="s">
        <v>630</v>
      </c>
      <c r="E1409" s="61" t="str">
        <f t="shared" si="23"/>
        <v>10001 29999</v>
      </c>
      <c r="F1409" s="114" t="e">
        <f>#REF!</f>
        <v>#REF!</v>
      </c>
    </row>
    <row r="1410" spans="1:6" s="7" customFormat="1" ht="15.75" hidden="1" outlineLevel="7">
      <c r="A1410" s="58" t="s">
        <v>26</v>
      </c>
      <c r="B1410" s="23">
        <v>951</v>
      </c>
      <c r="C1410" s="63" t="s">
        <v>326</v>
      </c>
      <c r="D1410" s="66" t="s">
        <v>630</v>
      </c>
      <c r="E1410" s="61" t="str">
        <f t="shared" si="23"/>
        <v>10001 29999</v>
      </c>
      <c r="F1410" s="114" t="e">
        <f>#REF!</f>
        <v>#REF!</v>
      </c>
    </row>
    <row r="1411" spans="1:6" s="7" customFormat="1" ht="15.75" hidden="1" outlineLevel="5">
      <c r="A1411" s="34" t="s">
        <v>28</v>
      </c>
      <c r="B1411" s="23">
        <v>951</v>
      </c>
      <c r="C1411" s="60" t="s">
        <v>326</v>
      </c>
      <c r="D1411" s="66" t="s">
        <v>630</v>
      </c>
      <c r="E1411" s="61" t="str">
        <f t="shared" si="23"/>
        <v>10001 29999</v>
      </c>
      <c r="F1411" s="114" t="e">
        <f>#REF!</f>
        <v>#REF!</v>
      </c>
    </row>
    <row r="1412" spans="1:6" s="7" customFormat="1" ht="15.75" hidden="1" outlineLevel="6">
      <c r="A1412" s="34" t="s">
        <v>30</v>
      </c>
      <c r="B1412" s="23">
        <v>951</v>
      </c>
      <c r="C1412" s="60" t="s">
        <v>326</v>
      </c>
      <c r="D1412" s="66" t="s">
        <v>630</v>
      </c>
      <c r="E1412" s="61" t="str">
        <f t="shared" si="23"/>
        <v>10001 29999</v>
      </c>
      <c r="F1412" s="114" t="e">
        <f>#REF!</f>
        <v>#REF!</v>
      </c>
    </row>
    <row r="1413" spans="1:6" s="7" customFormat="1" ht="22.5" hidden="1" outlineLevel="7">
      <c r="A1413" s="58" t="s">
        <v>101</v>
      </c>
      <c r="B1413" s="23">
        <v>951</v>
      </c>
      <c r="C1413" s="63" t="s">
        <v>326</v>
      </c>
      <c r="D1413" s="66" t="s">
        <v>630</v>
      </c>
      <c r="E1413" s="61" t="str">
        <f t="shared" si="23"/>
        <v>10001 29999</v>
      </c>
      <c r="F1413" s="114" t="e">
        <f>#REF!</f>
        <v>#REF!</v>
      </c>
    </row>
    <row r="1414" spans="1:6" s="7" customFormat="1" ht="15.75" hidden="1" outlineLevel="3">
      <c r="A1414" s="58" t="s">
        <v>132</v>
      </c>
      <c r="B1414" s="23">
        <v>951</v>
      </c>
      <c r="C1414" s="60" t="s">
        <v>326</v>
      </c>
      <c r="D1414" s="66" t="s">
        <v>630</v>
      </c>
      <c r="E1414" s="61" t="str">
        <f t="shared" si="23"/>
        <v>10001 29999</v>
      </c>
      <c r="F1414" s="114" t="e">
        <f>#REF!</f>
        <v>#REF!</v>
      </c>
    </row>
    <row r="1415" spans="1:6" s="7" customFormat="1" ht="15.75" hidden="1" outlineLevel="5">
      <c r="A1415" s="34" t="s">
        <v>134</v>
      </c>
      <c r="B1415" s="23">
        <v>951</v>
      </c>
      <c r="C1415" s="60" t="s">
        <v>326</v>
      </c>
      <c r="D1415" s="66" t="s">
        <v>630</v>
      </c>
      <c r="E1415" s="61" t="str">
        <f t="shared" si="23"/>
        <v>10001 29999</v>
      </c>
      <c r="F1415" s="114" t="e">
        <f>#REF!</f>
        <v>#REF!</v>
      </c>
    </row>
    <row r="1416" spans="1:6" s="7" customFormat="1" ht="22.5" hidden="1" outlineLevel="6">
      <c r="A1416" s="58" t="s">
        <v>135</v>
      </c>
      <c r="B1416" s="23">
        <v>951</v>
      </c>
      <c r="C1416" s="60" t="s">
        <v>326</v>
      </c>
      <c r="D1416" s="66" t="s">
        <v>630</v>
      </c>
      <c r="E1416" s="61" t="str">
        <f t="shared" si="23"/>
        <v>10001 29999</v>
      </c>
      <c r="F1416" s="114" t="e">
        <f>#REF!</f>
        <v>#REF!</v>
      </c>
    </row>
    <row r="1417" spans="1:6" s="7" customFormat="1" ht="15.75" hidden="1" outlineLevel="7">
      <c r="A1417" s="58" t="s">
        <v>24</v>
      </c>
      <c r="B1417" s="23">
        <v>951</v>
      </c>
      <c r="C1417" s="63" t="s">
        <v>326</v>
      </c>
      <c r="D1417" s="66" t="s">
        <v>630</v>
      </c>
      <c r="E1417" s="61" t="str">
        <f t="shared" si="23"/>
        <v>10001 29999</v>
      </c>
      <c r="F1417" s="114" t="e">
        <f>#REF!</f>
        <v>#REF!</v>
      </c>
    </row>
    <row r="1418" spans="1:6" s="7" customFormat="1" ht="15.75" hidden="1" outlineLevel="3">
      <c r="A1418" s="58" t="s">
        <v>26</v>
      </c>
      <c r="B1418" s="23">
        <v>951</v>
      </c>
      <c r="C1418" s="60" t="s">
        <v>326</v>
      </c>
      <c r="D1418" s="66" t="s">
        <v>630</v>
      </c>
      <c r="E1418" s="61" t="str">
        <f t="shared" si="23"/>
        <v>10001 29999</v>
      </c>
      <c r="F1418" s="114" t="e">
        <f>#REF!</f>
        <v>#REF!</v>
      </c>
    </row>
    <row r="1419" spans="1:6" s="7" customFormat="1" ht="15.75" hidden="1" outlineLevel="4">
      <c r="A1419" s="34" t="s">
        <v>30</v>
      </c>
      <c r="B1419" s="23">
        <v>951</v>
      </c>
      <c r="C1419" s="60" t="s">
        <v>326</v>
      </c>
      <c r="D1419" s="66" t="s">
        <v>630</v>
      </c>
      <c r="E1419" s="61" t="str">
        <f t="shared" si="23"/>
        <v>10001 29999</v>
      </c>
      <c r="F1419" s="114" t="e">
        <f>#REF!</f>
        <v>#REF!</v>
      </c>
    </row>
    <row r="1420" spans="1:6" s="7" customFormat="1" ht="22.5" hidden="1" outlineLevel="5">
      <c r="A1420" s="58" t="s">
        <v>333</v>
      </c>
      <c r="B1420" s="23">
        <v>951</v>
      </c>
      <c r="C1420" s="60" t="s">
        <v>326</v>
      </c>
      <c r="D1420" s="66" t="s">
        <v>630</v>
      </c>
      <c r="E1420" s="61" t="str">
        <f t="shared" si="23"/>
        <v>10001 29999</v>
      </c>
      <c r="F1420" s="114" t="e">
        <f>#REF!</f>
        <v>#REF!</v>
      </c>
    </row>
    <row r="1421" spans="1:6" s="7" customFormat="1" ht="22.5" hidden="1" outlineLevel="6">
      <c r="A1421" s="58" t="s">
        <v>334</v>
      </c>
      <c r="B1421" s="23">
        <v>951</v>
      </c>
      <c r="C1421" s="60" t="s">
        <v>326</v>
      </c>
      <c r="D1421" s="66" t="s">
        <v>630</v>
      </c>
      <c r="E1421" s="61" t="str">
        <f t="shared" si="23"/>
        <v>10001 29999</v>
      </c>
      <c r="F1421" s="114" t="e">
        <f>#REF!</f>
        <v>#REF!</v>
      </c>
    </row>
    <row r="1422" spans="1:6" s="7" customFormat="1" ht="15.75" hidden="1" outlineLevel="7">
      <c r="A1422" s="58" t="s">
        <v>24</v>
      </c>
      <c r="B1422" s="23">
        <v>951</v>
      </c>
      <c r="C1422" s="63" t="s">
        <v>326</v>
      </c>
      <c r="D1422" s="66" t="s">
        <v>630</v>
      </c>
      <c r="E1422" s="61" t="str">
        <f t="shared" si="23"/>
        <v>10001 29999</v>
      </c>
      <c r="F1422" s="114" t="e">
        <f>#REF!</f>
        <v>#REF!</v>
      </c>
    </row>
    <row r="1423" spans="1:6" s="7" customFormat="1" ht="15.75" hidden="1" outlineLevel="7">
      <c r="A1423" s="58" t="s">
        <v>26</v>
      </c>
      <c r="B1423" s="23">
        <v>951</v>
      </c>
      <c r="C1423" s="63" t="s">
        <v>326</v>
      </c>
      <c r="D1423" s="66" t="s">
        <v>630</v>
      </c>
      <c r="E1423" s="61" t="str">
        <f t="shared" si="23"/>
        <v>10001 29999</v>
      </c>
      <c r="F1423" s="114" t="e">
        <f>#REF!</f>
        <v>#REF!</v>
      </c>
    </row>
    <row r="1424" spans="1:6" s="7" customFormat="1" ht="15.75" hidden="1" outlineLevel="5">
      <c r="A1424" s="34" t="s">
        <v>28</v>
      </c>
      <c r="B1424" s="23">
        <v>951</v>
      </c>
      <c r="C1424" s="60" t="s">
        <v>326</v>
      </c>
      <c r="D1424" s="66" t="s">
        <v>630</v>
      </c>
      <c r="E1424" s="61" t="str">
        <f t="shared" si="23"/>
        <v>10001 29999</v>
      </c>
      <c r="F1424" s="114" t="e">
        <f>#REF!</f>
        <v>#REF!</v>
      </c>
    </row>
    <row r="1425" spans="1:6" s="7" customFormat="1" ht="15.75" hidden="1" outlineLevel="6">
      <c r="A1425" s="34" t="s">
        <v>30</v>
      </c>
      <c r="B1425" s="23">
        <v>951</v>
      </c>
      <c r="C1425" s="60" t="s">
        <v>326</v>
      </c>
      <c r="D1425" s="66" t="s">
        <v>630</v>
      </c>
      <c r="E1425" s="61" t="str">
        <f t="shared" si="23"/>
        <v>10001 29999</v>
      </c>
      <c r="F1425" s="114" t="e">
        <f>#REF!</f>
        <v>#REF!</v>
      </c>
    </row>
    <row r="1426" spans="1:6" s="7" customFormat="1" ht="22.5" hidden="1" outlineLevel="7">
      <c r="A1426" s="58" t="s">
        <v>101</v>
      </c>
      <c r="B1426" s="23">
        <v>951</v>
      </c>
      <c r="C1426" s="63" t="s">
        <v>326</v>
      </c>
      <c r="D1426" s="66" t="s">
        <v>630</v>
      </c>
      <c r="E1426" s="61" t="str">
        <f t="shared" si="23"/>
        <v>10001 29999</v>
      </c>
      <c r="F1426" s="114" t="e">
        <f>#REF!</f>
        <v>#REF!</v>
      </c>
    </row>
    <row r="1427" spans="1:6" s="7" customFormat="1" ht="15.75" hidden="1" outlineLevel="6">
      <c r="A1427" s="58" t="s">
        <v>132</v>
      </c>
      <c r="B1427" s="23">
        <v>951</v>
      </c>
      <c r="C1427" s="60" t="s">
        <v>326</v>
      </c>
      <c r="D1427" s="66" t="s">
        <v>630</v>
      </c>
      <c r="E1427" s="61" t="str">
        <f t="shared" si="23"/>
        <v>10001 29999</v>
      </c>
      <c r="F1427" s="114" t="e">
        <f>#REF!</f>
        <v>#REF!</v>
      </c>
    </row>
    <row r="1428" spans="1:6" s="7" customFormat="1" ht="15.75" hidden="1" outlineLevel="7">
      <c r="A1428" s="34" t="s">
        <v>134</v>
      </c>
      <c r="B1428" s="23">
        <v>951</v>
      </c>
      <c r="C1428" s="63" t="s">
        <v>326</v>
      </c>
      <c r="D1428" s="66" t="s">
        <v>630</v>
      </c>
      <c r="E1428" s="61" t="str">
        <f t="shared" si="23"/>
        <v>10001 29999</v>
      </c>
      <c r="F1428" s="114" t="e">
        <f>#REF!</f>
        <v>#REF!</v>
      </c>
    </row>
    <row r="1429" spans="1:6" s="7" customFormat="1" ht="15.75" hidden="1" outlineLevel="6">
      <c r="A1429" s="58" t="s">
        <v>102</v>
      </c>
      <c r="B1429" s="23">
        <v>951</v>
      </c>
      <c r="C1429" s="60" t="s">
        <v>326</v>
      </c>
      <c r="D1429" s="66" t="s">
        <v>630</v>
      </c>
      <c r="E1429" s="61" t="str">
        <f t="shared" si="23"/>
        <v>10001 29999</v>
      </c>
      <c r="F1429" s="114" t="e">
        <f>#REF!</f>
        <v>#REF!</v>
      </c>
    </row>
    <row r="1430" spans="1:6" s="7" customFormat="1" ht="15.75" hidden="1" outlineLevel="7">
      <c r="A1430" s="34" t="s">
        <v>311</v>
      </c>
      <c r="B1430" s="23">
        <v>951</v>
      </c>
      <c r="C1430" s="63" t="s">
        <v>326</v>
      </c>
      <c r="D1430" s="66" t="s">
        <v>630</v>
      </c>
      <c r="E1430" s="61" t="str">
        <f t="shared" si="23"/>
        <v>10001 29999</v>
      </c>
      <c r="F1430" s="114" t="e">
        <f>#REF!</f>
        <v>#REF!</v>
      </c>
    </row>
    <row r="1431" spans="1:6" s="7" customFormat="1" ht="22.5" hidden="1" outlineLevel="4">
      <c r="A1431" s="58" t="s">
        <v>109</v>
      </c>
      <c r="B1431" s="23">
        <v>951</v>
      </c>
      <c r="C1431" s="60" t="s">
        <v>326</v>
      </c>
      <c r="D1431" s="66" t="s">
        <v>630</v>
      </c>
      <c r="E1431" s="61" t="str">
        <f t="shared" si="23"/>
        <v>10001 29999</v>
      </c>
      <c r="F1431" s="114" t="e">
        <f>#REF!</f>
        <v>#REF!</v>
      </c>
    </row>
    <row r="1432" spans="1:6" s="7" customFormat="1" ht="15.75" hidden="1" outlineLevel="5">
      <c r="A1432" s="34" t="s">
        <v>109</v>
      </c>
      <c r="B1432" s="23">
        <v>951</v>
      </c>
      <c r="C1432" s="60" t="s">
        <v>326</v>
      </c>
      <c r="D1432" s="66" t="s">
        <v>630</v>
      </c>
      <c r="E1432" s="61" t="str">
        <f t="shared" ref="E1432:E1507" si="24">D1432</f>
        <v>10001 29999</v>
      </c>
      <c r="F1432" s="114" t="e">
        <f>#REF!</f>
        <v>#REF!</v>
      </c>
    </row>
    <row r="1433" spans="1:6" s="7" customFormat="1" ht="22.5" hidden="1" outlineLevel="6">
      <c r="A1433" s="58" t="s">
        <v>335</v>
      </c>
      <c r="B1433" s="23">
        <v>951</v>
      </c>
      <c r="C1433" s="60" t="s">
        <v>326</v>
      </c>
      <c r="D1433" s="66" t="s">
        <v>630</v>
      </c>
      <c r="E1433" s="61" t="str">
        <f t="shared" si="24"/>
        <v>10001 29999</v>
      </c>
      <c r="F1433" s="114" t="e">
        <f>#REF!</f>
        <v>#REF!</v>
      </c>
    </row>
    <row r="1434" spans="1:6" s="7" customFormat="1" ht="15.75" hidden="1" outlineLevel="7">
      <c r="A1434" s="58" t="s">
        <v>24</v>
      </c>
      <c r="B1434" s="23">
        <v>951</v>
      </c>
      <c r="C1434" s="63" t="s">
        <v>326</v>
      </c>
      <c r="D1434" s="66" t="s">
        <v>630</v>
      </c>
      <c r="E1434" s="61" t="str">
        <f t="shared" si="24"/>
        <v>10001 29999</v>
      </c>
      <c r="F1434" s="114" t="e">
        <f>#REF!</f>
        <v>#REF!</v>
      </c>
    </row>
    <row r="1435" spans="1:6" s="7" customFormat="1" ht="15.75" hidden="1" outlineLevel="7">
      <c r="A1435" s="58" t="s">
        <v>26</v>
      </c>
      <c r="B1435" s="23">
        <v>951</v>
      </c>
      <c r="C1435" s="63" t="s">
        <v>326</v>
      </c>
      <c r="D1435" s="66" t="s">
        <v>630</v>
      </c>
      <c r="E1435" s="61" t="str">
        <f t="shared" si="24"/>
        <v>10001 29999</v>
      </c>
      <c r="F1435" s="114" t="e">
        <f>#REF!</f>
        <v>#REF!</v>
      </c>
    </row>
    <row r="1436" spans="1:6" s="7" customFormat="1" ht="15.75" hidden="1" outlineLevel="5">
      <c r="A1436" s="34" t="s">
        <v>28</v>
      </c>
      <c r="B1436" s="23">
        <v>951</v>
      </c>
      <c r="C1436" s="60" t="s">
        <v>326</v>
      </c>
      <c r="D1436" s="66" t="s">
        <v>630</v>
      </c>
      <c r="E1436" s="61" t="str">
        <f t="shared" si="24"/>
        <v>10001 29999</v>
      </c>
      <c r="F1436" s="114" t="e">
        <f>#REF!</f>
        <v>#REF!</v>
      </c>
    </row>
    <row r="1437" spans="1:6" s="7" customFormat="1" ht="15.75" hidden="1" outlineLevel="6">
      <c r="A1437" s="34" t="s">
        <v>30</v>
      </c>
      <c r="B1437" s="23">
        <v>951</v>
      </c>
      <c r="C1437" s="60" t="s">
        <v>326</v>
      </c>
      <c r="D1437" s="66" t="s">
        <v>630</v>
      </c>
      <c r="E1437" s="61" t="str">
        <f t="shared" si="24"/>
        <v>10001 29999</v>
      </c>
      <c r="F1437" s="114" t="e">
        <f>#REF!</f>
        <v>#REF!</v>
      </c>
    </row>
    <row r="1438" spans="1:6" s="7" customFormat="1" ht="22.5" hidden="1" outlineLevel="7">
      <c r="A1438" s="58" t="s">
        <v>101</v>
      </c>
      <c r="B1438" s="23">
        <v>951</v>
      </c>
      <c r="C1438" s="63" t="s">
        <v>326</v>
      </c>
      <c r="D1438" s="66" t="s">
        <v>630</v>
      </c>
      <c r="E1438" s="61" t="str">
        <f t="shared" si="24"/>
        <v>10001 29999</v>
      </c>
      <c r="F1438" s="114" t="e">
        <f>#REF!</f>
        <v>#REF!</v>
      </c>
    </row>
    <row r="1439" spans="1:6" s="7" customFormat="1" ht="22.5" hidden="1" outlineLevel="3">
      <c r="A1439" s="58" t="s">
        <v>109</v>
      </c>
      <c r="B1439" s="23">
        <v>951</v>
      </c>
      <c r="C1439" s="60" t="s">
        <v>326</v>
      </c>
      <c r="D1439" s="66" t="s">
        <v>630</v>
      </c>
      <c r="E1439" s="61" t="str">
        <f t="shared" si="24"/>
        <v>10001 29999</v>
      </c>
      <c r="F1439" s="114" t="e">
        <f>#REF!</f>
        <v>#REF!</v>
      </c>
    </row>
    <row r="1440" spans="1:6" s="7" customFormat="1" ht="15.75" hidden="1" outlineLevel="5">
      <c r="A1440" s="34" t="s">
        <v>109</v>
      </c>
      <c r="B1440" s="23">
        <v>951</v>
      </c>
      <c r="C1440" s="60" t="s">
        <v>326</v>
      </c>
      <c r="D1440" s="66" t="s">
        <v>630</v>
      </c>
      <c r="E1440" s="61" t="str">
        <f t="shared" si="24"/>
        <v>10001 29999</v>
      </c>
      <c r="F1440" s="114" t="e">
        <f>#REF!</f>
        <v>#REF!</v>
      </c>
    </row>
    <row r="1441" spans="1:6" s="7" customFormat="1" ht="33.75" hidden="1" outlineLevel="6">
      <c r="A1441" s="58" t="s">
        <v>304</v>
      </c>
      <c r="B1441" s="23">
        <v>951</v>
      </c>
      <c r="C1441" s="60" t="s">
        <v>326</v>
      </c>
      <c r="D1441" s="66" t="s">
        <v>630</v>
      </c>
      <c r="E1441" s="61" t="str">
        <f t="shared" si="24"/>
        <v>10001 29999</v>
      </c>
      <c r="F1441" s="114" t="e">
        <f>#REF!</f>
        <v>#REF!</v>
      </c>
    </row>
    <row r="1442" spans="1:6" s="7" customFormat="1" ht="15.75" hidden="1" outlineLevel="7">
      <c r="A1442" s="58" t="s">
        <v>24</v>
      </c>
      <c r="B1442" s="23">
        <v>951</v>
      </c>
      <c r="C1442" s="63" t="s">
        <v>326</v>
      </c>
      <c r="D1442" s="66" t="s">
        <v>630</v>
      </c>
      <c r="E1442" s="61" t="str">
        <f t="shared" si="24"/>
        <v>10001 29999</v>
      </c>
      <c r="F1442" s="114" t="e">
        <f>#REF!</f>
        <v>#REF!</v>
      </c>
    </row>
    <row r="1443" spans="1:6" s="7" customFormat="1" ht="15.75" hidden="1" outlineLevel="3">
      <c r="A1443" s="58" t="s">
        <v>26</v>
      </c>
      <c r="B1443" s="23">
        <v>951</v>
      </c>
      <c r="C1443" s="60" t="s">
        <v>326</v>
      </c>
      <c r="D1443" s="66" t="s">
        <v>630</v>
      </c>
      <c r="E1443" s="61" t="str">
        <f t="shared" si="24"/>
        <v>10001 29999</v>
      </c>
      <c r="F1443" s="114" t="e">
        <f>#REF!</f>
        <v>#REF!</v>
      </c>
    </row>
    <row r="1444" spans="1:6" s="7" customFormat="1" ht="15.75" hidden="1" outlineLevel="5">
      <c r="A1444" s="34" t="s">
        <v>30</v>
      </c>
      <c r="B1444" s="23">
        <v>951</v>
      </c>
      <c r="C1444" s="60" t="s">
        <v>326</v>
      </c>
      <c r="D1444" s="66" t="s">
        <v>630</v>
      </c>
      <c r="E1444" s="61" t="str">
        <f t="shared" si="24"/>
        <v>10001 29999</v>
      </c>
      <c r="F1444" s="114" t="e">
        <f>#REF!</f>
        <v>#REF!</v>
      </c>
    </row>
    <row r="1445" spans="1:6" s="7" customFormat="1" ht="22.5" hidden="1" outlineLevel="6">
      <c r="A1445" s="58" t="s">
        <v>336</v>
      </c>
      <c r="B1445" s="23">
        <v>951</v>
      </c>
      <c r="C1445" s="60" t="s">
        <v>326</v>
      </c>
      <c r="D1445" s="66" t="s">
        <v>630</v>
      </c>
      <c r="E1445" s="61" t="str">
        <f t="shared" si="24"/>
        <v>10001 29999</v>
      </c>
      <c r="F1445" s="114" t="e">
        <f>#REF!</f>
        <v>#REF!</v>
      </c>
    </row>
    <row r="1446" spans="1:6" s="7" customFormat="1" ht="33.75" hidden="1" outlineLevel="7">
      <c r="A1446" s="58" t="s">
        <v>13</v>
      </c>
      <c r="B1446" s="23">
        <v>951</v>
      </c>
      <c r="C1446" s="63" t="s">
        <v>326</v>
      </c>
      <c r="D1446" s="66" t="s">
        <v>630</v>
      </c>
      <c r="E1446" s="61" t="str">
        <f t="shared" si="24"/>
        <v>10001 29999</v>
      </c>
      <c r="F1446" s="114" t="e">
        <f>#REF!</f>
        <v>#REF!</v>
      </c>
    </row>
    <row r="1447" spans="1:6" s="7" customFormat="1" ht="15.75" hidden="1" outlineLevel="5">
      <c r="A1447" s="58" t="s">
        <v>76</v>
      </c>
      <c r="B1447" s="23">
        <v>951</v>
      </c>
      <c r="C1447" s="60" t="s">
        <v>326</v>
      </c>
      <c r="D1447" s="66" t="s">
        <v>630</v>
      </c>
      <c r="E1447" s="61" t="str">
        <f t="shared" si="24"/>
        <v>10001 29999</v>
      </c>
      <c r="F1447" s="114" t="e">
        <f>#REF!</f>
        <v>#REF!</v>
      </c>
    </row>
    <row r="1448" spans="1:6" s="7" customFormat="1" ht="15.75" hidden="1" outlineLevel="6">
      <c r="A1448" s="34" t="s">
        <v>17</v>
      </c>
      <c r="B1448" s="23">
        <v>951</v>
      </c>
      <c r="C1448" s="60" t="s">
        <v>326</v>
      </c>
      <c r="D1448" s="66" t="s">
        <v>630</v>
      </c>
      <c r="E1448" s="61" t="str">
        <f t="shared" si="24"/>
        <v>10001 29999</v>
      </c>
      <c r="F1448" s="114" t="e">
        <f>#REF!</f>
        <v>#REF!</v>
      </c>
    </row>
    <row r="1449" spans="1:6" s="7" customFormat="1" ht="15.75" hidden="1" outlineLevel="7">
      <c r="A1449" s="58" t="s">
        <v>24</v>
      </c>
      <c r="B1449" s="23">
        <v>951</v>
      </c>
      <c r="C1449" s="63" t="s">
        <v>326</v>
      </c>
      <c r="D1449" s="66" t="s">
        <v>630</v>
      </c>
      <c r="E1449" s="61" t="str">
        <f t="shared" si="24"/>
        <v>10001 29999</v>
      </c>
      <c r="F1449" s="114" t="e">
        <f>#REF!</f>
        <v>#REF!</v>
      </c>
    </row>
    <row r="1450" spans="1:6" s="7" customFormat="1" ht="15.75" hidden="1" outlineLevel="7">
      <c r="A1450" s="58" t="s">
        <v>26</v>
      </c>
      <c r="B1450" s="23">
        <v>951</v>
      </c>
      <c r="C1450" s="63" t="s">
        <v>326</v>
      </c>
      <c r="D1450" s="66" t="s">
        <v>630</v>
      </c>
      <c r="E1450" s="61" t="str">
        <f t="shared" si="24"/>
        <v>10001 29999</v>
      </c>
      <c r="F1450" s="114" t="e">
        <f>#REF!</f>
        <v>#REF!</v>
      </c>
    </row>
    <row r="1451" spans="1:6" s="7" customFormat="1" ht="15.75" hidden="1" outlineLevel="5">
      <c r="A1451" s="34" t="s">
        <v>85</v>
      </c>
      <c r="B1451" s="23">
        <v>951</v>
      </c>
      <c r="C1451" s="60" t="s">
        <v>326</v>
      </c>
      <c r="D1451" s="66" t="s">
        <v>630</v>
      </c>
      <c r="E1451" s="61" t="str">
        <f t="shared" si="24"/>
        <v>10001 29999</v>
      </c>
      <c r="F1451" s="114" t="e">
        <f>#REF!</f>
        <v>#REF!</v>
      </c>
    </row>
    <row r="1452" spans="1:6" s="7" customFormat="1" ht="15.75" hidden="1" outlineLevel="6">
      <c r="A1452" s="34" t="s">
        <v>30</v>
      </c>
      <c r="B1452" s="23">
        <v>951</v>
      </c>
      <c r="C1452" s="60" t="s">
        <v>326</v>
      </c>
      <c r="D1452" s="66" t="s">
        <v>630</v>
      </c>
      <c r="E1452" s="61" t="str">
        <f t="shared" si="24"/>
        <v>10001 29999</v>
      </c>
      <c r="F1452" s="114" t="e">
        <f>#REF!</f>
        <v>#REF!</v>
      </c>
    </row>
    <row r="1453" spans="1:6" s="7" customFormat="1" ht="15.75" hidden="1" outlineLevel="7">
      <c r="A1453" s="58" t="s">
        <v>32</v>
      </c>
      <c r="B1453" s="23">
        <v>951</v>
      </c>
      <c r="C1453" s="63" t="s">
        <v>326</v>
      </c>
      <c r="D1453" s="66" t="s">
        <v>630</v>
      </c>
      <c r="E1453" s="61" t="str">
        <f t="shared" si="24"/>
        <v>10001 29999</v>
      </c>
      <c r="F1453" s="114" t="e">
        <f>#REF!</f>
        <v>#REF!</v>
      </c>
    </row>
    <row r="1454" spans="1:6" s="7" customFormat="1" ht="15.75" hidden="1" outlineLevel="5">
      <c r="A1454" s="58" t="s">
        <v>286</v>
      </c>
      <c r="B1454" s="23">
        <v>951</v>
      </c>
      <c r="C1454" s="60" t="s">
        <v>326</v>
      </c>
      <c r="D1454" s="66" t="s">
        <v>630</v>
      </c>
      <c r="E1454" s="61" t="str">
        <f t="shared" si="24"/>
        <v>10001 29999</v>
      </c>
      <c r="F1454" s="114" t="e">
        <f>#REF!</f>
        <v>#REF!</v>
      </c>
    </row>
    <row r="1455" spans="1:6" s="7" customFormat="1" ht="15.75" hidden="1" outlineLevel="6">
      <c r="A1455" s="34" t="s">
        <v>331</v>
      </c>
      <c r="B1455" s="23">
        <v>951</v>
      </c>
      <c r="C1455" s="60" t="s">
        <v>326</v>
      </c>
      <c r="D1455" s="66" t="s">
        <v>630</v>
      </c>
      <c r="E1455" s="61" t="str">
        <f t="shared" si="24"/>
        <v>10001 29999</v>
      </c>
      <c r="F1455" s="114" t="e">
        <f>#REF!</f>
        <v>#REF!</v>
      </c>
    </row>
    <row r="1456" spans="1:6" s="7" customFormat="1" ht="15.75" hidden="1" outlineLevel="7">
      <c r="A1456" s="58" t="s">
        <v>96</v>
      </c>
      <c r="B1456" s="23">
        <v>951</v>
      </c>
      <c r="C1456" s="63" t="s">
        <v>326</v>
      </c>
      <c r="D1456" s="66" t="s">
        <v>630</v>
      </c>
      <c r="E1456" s="61" t="str">
        <f t="shared" si="24"/>
        <v>10001 29999</v>
      </c>
      <c r="F1456" s="114" t="e">
        <f>#REF!</f>
        <v>#REF!</v>
      </c>
    </row>
    <row r="1457" spans="1:6" s="7" customFormat="1" ht="15.75" hidden="1" outlineLevel="5">
      <c r="A1457" s="58" t="s">
        <v>177</v>
      </c>
      <c r="B1457" s="23">
        <v>951</v>
      </c>
      <c r="C1457" s="60" t="s">
        <v>326</v>
      </c>
      <c r="D1457" s="66" t="s">
        <v>630</v>
      </c>
      <c r="E1457" s="61" t="str">
        <f t="shared" si="24"/>
        <v>10001 29999</v>
      </c>
      <c r="F1457" s="114" t="e">
        <f>#REF!</f>
        <v>#REF!</v>
      </c>
    </row>
    <row r="1458" spans="1:6" s="7" customFormat="1" ht="22.5" hidden="1" outlineLevel="6">
      <c r="A1458" s="34" t="s">
        <v>213</v>
      </c>
      <c r="B1458" s="23">
        <v>951</v>
      </c>
      <c r="C1458" s="60" t="s">
        <v>326</v>
      </c>
      <c r="D1458" s="66" t="s">
        <v>630</v>
      </c>
      <c r="E1458" s="61" t="str">
        <f t="shared" si="24"/>
        <v>10001 29999</v>
      </c>
      <c r="F1458" s="114" t="e">
        <f>#REF!</f>
        <v>#REF!</v>
      </c>
    </row>
    <row r="1459" spans="1:6" s="7" customFormat="1" ht="22.5" hidden="1" outlineLevel="7">
      <c r="A1459" s="58" t="s">
        <v>101</v>
      </c>
      <c r="B1459" s="23">
        <v>951</v>
      </c>
      <c r="C1459" s="63" t="s">
        <v>326</v>
      </c>
      <c r="D1459" s="66" t="s">
        <v>630</v>
      </c>
      <c r="E1459" s="61" t="str">
        <f t="shared" si="24"/>
        <v>10001 29999</v>
      </c>
      <c r="F1459" s="114" t="e">
        <f>#REF!</f>
        <v>#REF!</v>
      </c>
    </row>
    <row r="1460" spans="1:6" s="7" customFormat="1" ht="15.75" hidden="1" outlineLevel="7">
      <c r="A1460" s="58" t="s">
        <v>132</v>
      </c>
      <c r="B1460" s="23">
        <v>951</v>
      </c>
      <c r="C1460" s="63" t="s">
        <v>326</v>
      </c>
      <c r="D1460" s="66" t="s">
        <v>630</v>
      </c>
      <c r="E1460" s="61" t="str">
        <f t="shared" si="24"/>
        <v>10001 29999</v>
      </c>
      <c r="F1460" s="114" t="e">
        <f>#REF!</f>
        <v>#REF!</v>
      </c>
    </row>
    <row r="1461" spans="1:6" s="7" customFormat="1" ht="22.5" hidden="1" outlineLevel="6">
      <c r="A1461" s="34" t="s">
        <v>133</v>
      </c>
      <c r="B1461" s="23">
        <v>951</v>
      </c>
      <c r="C1461" s="60" t="s">
        <v>326</v>
      </c>
      <c r="D1461" s="66" t="s">
        <v>630</v>
      </c>
      <c r="E1461" s="61" t="str">
        <f t="shared" si="24"/>
        <v>10001 29999</v>
      </c>
      <c r="F1461" s="114" t="e">
        <f>#REF!</f>
        <v>#REF!</v>
      </c>
    </row>
    <row r="1462" spans="1:6" s="7" customFormat="1" ht="15.75" hidden="1" outlineLevel="7">
      <c r="A1462" s="34" t="s">
        <v>134</v>
      </c>
      <c r="B1462" s="23">
        <v>951</v>
      </c>
      <c r="C1462" s="63" t="s">
        <v>326</v>
      </c>
      <c r="D1462" s="66" t="s">
        <v>630</v>
      </c>
      <c r="E1462" s="61" t="str">
        <f t="shared" si="24"/>
        <v>10001 29999</v>
      </c>
      <c r="F1462" s="114" t="e">
        <f>#REF!</f>
        <v>#REF!</v>
      </c>
    </row>
    <row r="1463" spans="1:6" s="7" customFormat="1" ht="15.75" hidden="1" outlineLevel="7">
      <c r="A1463" s="58" t="s">
        <v>102</v>
      </c>
      <c r="B1463" s="23">
        <v>951</v>
      </c>
      <c r="C1463" s="63" t="s">
        <v>326</v>
      </c>
      <c r="D1463" s="66" t="s">
        <v>630</v>
      </c>
      <c r="E1463" s="61" t="str">
        <f t="shared" si="24"/>
        <v>10001 29999</v>
      </c>
      <c r="F1463" s="114" t="e">
        <f>#REF!</f>
        <v>#REF!</v>
      </c>
    </row>
    <row r="1464" spans="1:6" s="7" customFormat="1" ht="22.5" hidden="1" outlineLevel="3">
      <c r="A1464" s="34" t="s">
        <v>103</v>
      </c>
      <c r="B1464" s="23">
        <v>951</v>
      </c>
      <c r="C1464" s="60" t="s">
        <v>326</v>
      </c>
      <c r="D1464" s="66" t="s">
        <v>630</v>
      </c>
      <c r="E1464" s="61" t="str">
        <f t="shared" si="24"/>
        <v>10001 29999</v>
      </c>
      <c r="F1464" s="114" t="e">
        <f>#REF!</f>
        <v>#REF!</v>
      </c>
    </row>
    <row r="1465" spans="1:6" s="7" customFormat="1" ht="15.75" hidden="1" outlineLevel="5">
      <c r="A1465" s="34" t="s">
        <v>311</v>
      </c>
      <c r="B1465" s="23">
        <v>951</v>
      </c>
      <c r="C1465" s="60" t="s">
        <v>326</v>
      </c>
      <c r="D1465" s="66" t="s">
        <v>630</v>
      </c>
      <c r="E1465" s="61" t="str">
        <f t="shared" si="24"/>
        <v>10001 29999</v>
      </c>
      <c r="F1465" s="114" t="e">
        <f>#REF!</f>
        <v>#REF!</v>
      </c>
    </row>
    <row r="1466" spans="1:6" s="7" customFormat="1" ht="22.5" hidden="1" outlineLevel="6">
      <c r="A1466" s="58" t="s">
        <v>118</v>
      </c>
      <c r="B1466" s="23">
        <v>951</v>
      </c>
      <c r="C1466" s="60" t="s">
        <v>326</v>
      </c>
      <c r="D1466" s="66" t="s">
        <v>630</v>
      </c>
      <c r="E1466" s="61" t="str">
        <f t="shared" si="24"/>
        <v>10001 29999</v>
      </c>
      <c r="F1466" s="114" t="e">
        <f>#REF!</f>
        <v>#REF!</v>
      </c>
    </row>
    <row r="1467" spans="1:6" s="7" customFormat="1" ht="15.75" hidden="1" outlineLevel="7">
      <c r="A1467" s="58" t="s">
        <v>24</v>
      </c>
      <c r="B1467" s="23">
        <v>951</v>
      </c>
      <c r="C1467" s="63" t="s">
        <v>326</v>
      </c>
      <c r="D1467" s="66" t="s">
        <v>630</v>
      </c>
      <c r="E1467" s="61" t="str">
        <f t="shared" si="24"/>
        <v>10001 29999</v>
      </c>
      <c r="F1467" s="114" t="e">
        <f>#REF!</f>
        <v>#REF!</v>
      </c>
    </row>
    <row r="1468" spans="1:6" s="7" customFormat="1" ht="15.75" hidden="1" outlineLevel="7">
      <c r="A1468" s="58" t="s">
        <v>26</v>
      </c>
      <c r="B1468" s="23">
        <v>951</v>
      </c>
      <c r="C1468" s="63" t="s">
        <v>326</v>
      </c>
      <c r="D1468" s="66" t="s">
        <v>630</v>
      </c>
      <c r="E1468" s="61" t="str">
        <f t="shared" si="24"/>
        <v>10001 29999</v>
      </c>
      <c r="F1468" s="114" t="e">
        <f>#REF!</f>
        <v>#REF!</v>
      </c>
    </row>
    <row r="1469" spans="1:6" s="7" customFormat="1" ht="15.75" hidden="1" outlineLevel="1">
      <c r="A1469" s="34" t="s">
        <v>28</v>
      </c>
      <c r="B1469" s="23">
        <v>951</v>
      </c>
      <c r="C1469" s="60" t="s">
        <v>338</v>
      </c>
      <c r="D1469" s="66" t="s">
        <v>630</v>
      </c>
      <c r="E1469" s="61" t="str">
        <f t="shared" si="24"/>
        <v>10001 29999</v>
      </c>
      <c r="F1469" s="114" t="e">
        <f>#REF!</f>
        <v>#REF!</v>
      </c>
    </row>
    <row r="1470" spans="1:6" s="7" customFormat="1" ht="15.75" hidden="1" outlineLevel="2">
      <c r="A1470" s="34" t="s">
        <v>30</v>
      </c>
      <c r="B1470" s="23">
        <v>951</v>
      </c>
      <c r="C1470" s="60" t="s">
        <v>338</v>
      </c>
      <c r="D1470" s="66" t="s">
        <v>630</v>
      </c>
      <c r="E1470" s="61" t="str">
        <f t="shared" si="24"/>
        <v>10001 29999</v>
      </c>
      <c r="F1470" s="114" t="e">
        <f>#REF!</f>
        <v>#REF!</v>
      </c>
    </row>
    <row r="1471" spans="1:6" s="7" customFormat="1" ht="15.75" hidden="1" outlineLevel="3">
      <c r="A1471" s="58" t="s">
        <v>337</v>
      </c>
      <c r="B1471" s="23">
        <v>951</v>
      </c>
      <c r="C1471" s="60" t="s">
        <v>338</v>
      </c>
      <c r="D1471" s="66" t="s">
        <v>630</v>
      </c>
      <c r="E1471" s="61" t="str">
        <f t="shared" si="24"/>
        <v>10001 29999</v>
      </c>
      <c r="F1471" s="114" t="e">
        <f>#REF!</f>
        <v>#REF!</v>
      </c>
    </row>
    <row r="1472" spans="1:6" s="7" customFormat="1" ht="15.75" hidden="1" outlineLevel="4">
      <c r="A1472" s="58" t="s">
        <v>82</v>
      </c>
      <c r="B1472" s="23">
        <v>951</v>
      </c>
      <c r="C1472" s="60" t="s">
        <v>338</v>
      </c>
      <c r="D1472" s="66" t="s">
        <v>630</v>
      </c>
      <c r="E1472" s="61" t="str">
        <f t="shared" si="24"/>
        <v>10001 29999</v>
      </c>
      <c r="F1472" s="114" t="e">
        <f>#REF!</f>
        <v>#REF!</v>
      </c>
    </row>
    <row r="1473" spans="1:6" s="7" customFormat="1" ht="33.75" hidden="1" outlineLevel="5">
      <c r="A1473" s="58" t="s">
        <v>339</v>
      </c>
      <c r="B1473" s="23">
        <v>951</v>
      </c>
      <c r="C1473" s="60" t="s">
        <v>338</v>
      </c>
      <c r="D1473" s="66" t="s">
        <v>630</v>
      </c>
      <c r="E1473" s="61" t="str">
        <f t="shared" si="24"/>
        <v>10001 29999</v>
      </c>
      <c r="F1473" s="114" t="e">
        <f>#REF!</f>
        <v>#REF!</v>
      </c>
    </row>
    <row r="1474" spans="1:6" s="7" customFormat="1" ht="45" hidden="1" outlineLevel="6">
      <c r="A1474" s="79" t="s">
        <v>340</v>
      </c>
      <c r="B1474" s="23">
        <v>951</v>
      </c>
      <c r="C1474" s="60" t="s">
        <v>338</v>
      </c>
      <c r="D1474" s="66" t="s">
        <v>630</v>
      </c>
      <c r="E1474" s="61" t="str">
        <f t="shared" si="24"/>
        <v>10001 29999</v>
      </c>
      <c r="F1474" s="114" t="e">
        <f>#REF!</f>
        <v>#REF!</v>
      </c>
    </row>
    <row r="1475" spans="1:6" s="7" customFormat="1" ht="33.75" hidden="1" outlineLevel="7">
      <c r="A1475" s="58" t="s">
        <v>13</v>
      </c>
      <c r="B1475" s="23">
        <v>951</v>
      </c>
      <c r="C1475" s="63" t="s">
        <v>338</v>
      </c>
      <c r="D1475" s="66" t="s">
        <v>630</v>
      </c>
      <c r="E1475" s="61" t="str">
        <f t="shared" si="24"/>
        <v>10001 29999</v>
      </c>
      <c r="F1475" s="114" t="e">
        <f>#REF!</f>
        <v>#REF!</v>
      </c>
    </row>
    <row r="1476" spans="1:6" s="7" customFormat="1" ht="15.75" hidden="1" outlineLevel="7">
      <c r="A1476" s="58" t="s">
        <v>15</v>
      </c>
      <c r="B1476" s="23">
        <v>951</v>
      </c>
      <c r="C1476" s="63" t="s">
        <v>338</v>
      </c>
      <c r="D1476" s="66" t="s">
        <v>630</v>
      </c>
      <c r="E1476" s="61" t="str">
        <f t="shared" si="24"/>
        <v>10001 29999</v>
      </c>
      <c r="F1476" s="114" t="e">
        <f>#REF!</f>
        <v>#REF!</v>
      </c>
    </row>
    <row r="1477" spans="1:6" s="7" customFormat="1" ht="15.75" hidden="1" outlineLevel="5">
      <c r="A1477" s="34" t="s">
        <v>17</v>
      </c>
      <c r="B1477" s="23">
        <v>951</v>
      </c>
      <c r="C1477" s="60" t="s">
        <v>338</v>
      </c>
      <c r="D1477" s="66" t="s">
        <v>630</v>
      </c>
      <c r="E1477" s="61" t="str">
        <f t="shared" si="24"/>
        <v>10001 29999</v>
      </c>
      <c r="F1477" s="114" t="e">
        <f>#REF!</f>
        <v>#REF!</v>
      </c>
    </row>
    <row r="1478" spans="1:6" s="7" customFormat="1" ht="15.75" hidden="1" outlineLevel="6">
      <c r="A1478" s="34" t="s">
        <v>22</v>
      </c>
      <c r="B1478" s="23">
        <v>951</v>
      </c>
      <c r="C1478" s="60" t="s">
        <v>338</v>
      </c>
      <c r="D1478" s="66" t="s">
        <v>630</v>
      </c>
      <c r="E1478" s="61" t="str">
        <f t="shared" si="24"/>
        <v>10001 29999</v>
      </c>
      <c r="F1478" s="114" t="e">
        <f>#REF!</f>
        <v>#REF!</v>
      </c>
    </row>
    <row r="1479" spans="1:6" s="7" customFormat="1" ht="15.75" hidden="1" outlineLevel="7">
      <c r="A1479" s="58" t="s">
        <v>24</v>
      </c>
      <c r="B1479" s="23">
        <v>951</v>
      </c>
      <c r="C1479" s="63" t="s">
        <v>338</v>
      </c>
      <c r="D1479" s="66" t="s">
        <v>630</v>
      </c>
      <c r="E1479" s="61" t="str">
        <f t="shared" si="24"/>
        <v>10001 29999</v>
      </c>
      <c r="F1479" s="114" t="e">
        <f>#REF!</f>
        <v>#REF!</v>
      </c>
    </row>
    <row r="1480" spans="1:6" s="7" customFormat="1" ht="15.75" hidden="1" outlineLevel="7">
      <c r="A1480" s="58" t="s">
        <v>26</v>
      </c>
      <c r="B1480" s="23">
        <v>951</v>
      </c>
      <c r="C1480" s="63" t="s">
        <v>338</v>
      </c>
      <c r="D1480" s="66" t="s">
        <v>630</v>
      </c>
      <c r="E1480" s="61" t="str">
        <f t="shared" si="24"/>
        <v>10001 29999</v>
      </c>
      <c r="F1480" s="114" t="e">
        <f>#REF!</f>
        <v>#REF!</v>
      </c>
    </row>
    <row r="1481" spans="1:6" s="7" customFormat="1" ht="15.75" hidden="1" outlineLevel="5">
      <c r="A1481" s="34" t="s">
        <v>28</v>
      </c>
      <c r="B1481" s="23">
        <v>951</v>
      </c>
      <c r="C1481" s="60" t="s">
        <v>338</v>
      </c>
      <c r="D1481" s="66" t="s">
        <v>630</v>
      </c>
      <c r="E1481" s="61" t="str">
        <f t="shared" si="24"/>
        <v>10001 29999</v>
      </c>
      <c r="F1481" s="114" t="e">
        <f>#REF!</f>
        <v>#REF!</v>
      </c>
    </row>
    <row r="1482" spans="1:6" s="7" customFormat="1" ht="15.75" hidden="1" outlineLevel="6">
      <c r="A1482" s="34" t="s">
        <v>30</v>
      </c>
      <c r="B1482" s="23">
        <v>951</v>
      </c>
      <c r="C1482" s="60" t="s">
        <v>338</v>
      </c>
      <c r="D1482" s="66" t="s">
        <v>630</v>
      </c>
      <c r="E1482" s="61" t="str">
        <f t="shared" si="24"/>
        <v>10001 29999</v>
      </c>
      <c r="F1482" s="114" t="e">
        <f>#REF!</f>
        <v>#REF!</v>
      </c>
    </row>
    <row r="1483" spans="1:6" s="7" customFormat="1" ht="15.75" hidden="1" outlineLevel="7">
      <c r="A1483" s="58" t="s">
        <v>43</v>
      </c>
      <c r="B1483" s="23">
        <v>951</v>
      </c>
      <c r="C1483" s="63" t="s">
        <v>338</v>
      </c>
      <c r="D1483" s="66" t="s">
        <v>630</v>
      </c>
      <c r="E1483" s="61" t="str">
        <f t="shared" si="24"/>
        <v>10001 29999</v>
      </c>
      <c r="F1483" s="114" t="e">
        <f>#REF!</f>
        <v>#REF!</v>
      </c>
    </row>
    <row r="1484" spans="1:6" s="7" customFormat="1" ht="15.75" hidden="1" outlineLevel="7">
      <c r="A1484" s="58" t="s">
        <v>45</v>
      </c>
      <c r="B1484" s="23">
        <v>951</v>
      </c>
      <c r="C1484" s="63" t="s">
        <v>338</v>
      </c>
      <c r="D1484" s="66" t="s">
        <v>630</v>
      </c>
      <c r="E1484" s="61" t="str">
        <f t="shared" si="24"/>
        <v>10001 29999</v>
      </c>
      <c r="F1484" s="114" t="e">
        <f>#REF!</f>
        <v>#REF!</v>
      </c>
    </row>
    <row r="1485" spans="1:6" s="7" customFormat="1" ht="15.75" hidden="1" outlineLevel="4">
      <c r="A1485" s="34" t="s">
        <v>52</v>
      </c>
      <c r="B1485" s="23">
        <v>951</v>
      </c>
      <c r="C1485" s="60" t="s">
        <v>338</v>
      </c>
      <c r="D1485" s="66" t="s">
        <v>630</v>
      </c>
      <c r="E1485" s="61" t="str">
        <f t="shared" si="24"/>
        <v>10001 29999</v>
      </c>
      <c r="F1485" s="114" t="e">
        <f>#REF!</f>
        <v>#REF!</v>
      </c>
    </row>
    <row r="1486" spans="1:6" s="7" customFormat="1" ht="15.75" hidden="1" outlineLevel="5">
      <c r="A1486" s="34" t="s">
        <v>47</v>
      </c>
      <c r="B1486" s="23">
        <v>951</v>
      </c>
      <c r="C1486" s="60" t="s">
        <v>338</v>
      </c>
      <c r="D1486" s="66" t="s">
        <v>630</v>
      </c>
      <c r="E1486" s="61" t="str">
        <f t="shared" si="24"/>
        <v>10001 29999</v>
      </c>
      <c r="F1486" s="114" t="e">
        <f>#REF!</f>
        <v>#REF!</v>
      </c>
    </row>
    <row r="1487" spans="1:6" s="7" customFormat="1" ht="45" hidden="1" outlineLevel="6">
      <c r="A1487" s="79" t="s">
        <v>341</v>
      </c>
      <c r="B1487" s="23">
        <v>951</v>
      </c>
      <c r="C1487" s="60" t="s">
        <v>338</v>
      </c>
      <c r="D1487" s="66" t="s">
        <v>630</v>
      </c>
      <c r="E1487" s="61" t="str">
        <f t="shared" si="24"/>
        <v>10001 29999</v>
      </c>
      <c r="F1487" s="114" t="e">
        <f>#REF!</f>
        <v>#REF!</v>
      </c>
    </row>
    <row r="1488" spans="1:6" s="7" customFormat="1" ht="33.75" hidden="1" outlineLevel="7">
      <c r="A1488" s="58" t="s">
        <v>13</v>
      </c>
      <c r="B1488" s="23">
        <v>951</v>
      </c>
      <c r="C1488" s="63" t="s">
        <v>338</v>
      </c>
      <c r="D1488" s="66" t="s">
        <v>630</v>
      </c>
      <c r="E1488" s="61" t="str">
        <f t="shared" si="24"/>
        <v>10001 29999</v>
      </c>
      <c r="F1488" s="114" t="e">
        <f>#REF!</f>
        <v>#REF!</v>
      </c>
    </row>
    <row r="1489" spans="1:6" s="7" customFormat="1" ht="15.75" hidden="1" outlineLevel="7">
      <c r="A1489" s="58" t="s">
        <v>15</v>
      </c>
      <c r="B1489" s="23">
        <v>951</v>
      </c>
      <c r="C1489" s="63" t="s">
        <v>338</v>
      </c>
      <c r="D1489" s="66" t="s">
        <v>630</v>
      </c>
      <c r="E1489" s="61" t="str">
        <f t="shared" si="24"/>
        <v>10001 29999</v>
      </c>
      <c r="F1489" s="114" t="e">
        <f>#REF!</f>
        <v>#REF!</v>
      </c>
    </row>
    <row r="1490" spans="1:6" s="7" customFormat="1" ht="15.75" hidden="1" outlineLevel="5">
      <c r="A1490" s="34" t="s">
        <v>17</v>
      </c>
      <c r="B1490" s="23">
        <v>951</v>
      </c>
      <c r="C1490" s="60" t="s">
        <v>338</v>
      </c>
      <c r="D1490" s="66" t="s">
        <v>630</v>
      </c>
      <c r="E1490" s="61" t="str">
        <f t="shared" si="24"/>
        <v>10001 29999</v>
      </c>
      <c r="F1490" s="114" t="e">
        <f>#REF!</f>
        <v>#REF!</v>
      </c>
    </row>
    <row r="1491" spans="1:6" s="7" customFormat="1" ht="15.75" hidden="1" outlineLevel="6">
      <c r="A1491" s="34" t="s">
        <v>22</v>
      </c>
      <c r="B1491" s="23">
        <v>951</v>
      </c>
      <c r="C1491" s="60" t="s">
        <v>338</v>
      </c>
      <c r="D1491" s="66" t="s">
        <v>630</v>
      </c>
      <c r="E1491" s="61" t="str">
        <f t="shared" si="24"/>
        <v>10001 29999</v>
      </c>
      <c r="F1491" s="114" t="e">
        <f>#REF!</f>
        <v>#REF!</v>
      </c>
    </row>
    <row r="1492" spans="1:6" s="7" customFormat="1" ht="15.75" hidden="1" outlineLevel="7">
      <c r="A1492" s="58" t="s">
        <v>24</v>
      </c>
      <c r="B1492" s="23">
        <v>951</v>
      </c>
      <c r="C1492" s="63" t="s">
        <v>338</v>
      </c>
      <c r="D1492" s="66" t="s">
        <v>630</v>
      </c>
      <c r="E1492" s="61" t="str">
        <f t="shared" si="24"/>
        <v>10001 29999</v>
      </c>
      <c r="F1492" s="114" t="e">
        <f>#REF!</f>
        <v>#REF!</v>
      </c>
    </row>
    <row r="1493" spans="1:6" s="7" customFormat="1" ht="15.75" hidden="1" outlineLevel="7">
      <c r="A1493" s="58" t="s">
        <v>26</v>
      </c>
      <c r="B1493" s="23">
        <v>951</v>
      </c>
      <c r="C1493" s="63" t="s">
        <v>338</v>
      </c>
      <c r="D1493" s="66" t="s">
        <v>630</v>
      </c>
      <c r="E1493" s="61" t="str">
        <f t="shared" si="24"/>
        <v>10001 29999</v>
      </c>
      <c r="F1493" s="114" t="e">
        <f>#REF!</f>
        <v>#REF!</v>
      </c>
    </row>
    <row r="1494" spans="1:6" s="7" customFormat="1" ht="15.75" hidden="1" outlineLevel="5">
      <c r="A1494" s="34" t="s">
        <v>28</v>
      </c>
      <c r="B1494" s="23">
        <v>951</v>
      </c>
      <c r="C1494" s="60" t="s">
        <v>338</v>
      </c>
      <c r="D1494" s="66" t="s">
        <v>630</v>
      </c>
      <c r="E1494" s="61" t="str">
        <f t="shared" si="24"/>
        <v>10001 29999</v>
      </c>
      <c r="F1494" s="114" t="e">
        <f>#REF!</f>
        <v>#REF!</v>
      </c>
    </row>
    <row r="1495" spans="1:6" s="7" customFormat="1" ht="15.75" hidden="1" outlineLevel="6">
      <c r="A1495" s="34" t="s">
        <v>30</v>
      </c>
      <c r="B1495" s="23">
        <v>951</v>
      </c>
      <c r="C1495" s="60" t="s">
        <v>338</v>
      </c>
      <c r="D1495" s="66" t="s">
        <v>630</v>
      </c>
      <c r="E1495" s="61" t="str">
        <f t="shared" si="24"/>
        <v>10001 29999</v>
      </c>
      <c r="F1495" s="114" t="e">
        <f>#REF!</f>
        <v>#REF!</v>
      </c>
    </row>
    <row r="1496" spans="1:6" s="7" customFormat="1" ht="15.75" hidden="1" outlineLevel="7">
      <c r="A1496" s="58" t="s">
        <v>43</v>
      </c>
      <c r="B1496" s="23">
        <v>951</v>
      </c>
      <c r="C1496" s="63" t="s">
        <v>338</v>
      </c>
      <c r="D1496" s="66" t="s">
        <v>630</v>
      </c>
      <c r="E1496" s="61" t="str">
        <f t="shared" si="24"/>
        <v>10001 29999</v>
      </c>
      <c r="F1496" s="114" t="e">
        <f>#REF!</f>
        <v>#REF!</v>
      </c>
    </row>
    <row r="1497" spans="1:6" s="7" customFormat="1" ht="15.75" hidden="1" outlineLevel="2">
      <c r="A1497" s="58" t="s">
        <v>45</v>
      </c>
      <c r="B1497" s="23">
        <v>951</v>
      </c>
      <c r="C1497" s="60" t="s">
        <v>338</v>
      </c>
      <c r="D1497" s="66" t="s">
        <v>630</v>
      </c>
      <c r="E1497" s="61" t="str">
        <f t="shared" si="24"/>
        <v>10001 29999</v>
      </c>
      <c r="F1497" s="114" t="e">
        <f>#REF!</f>
        <v>#REF!</v>
      </c>
    </row>
    <row r="1498" spans="1:6" s="7" customFormat="1" ht="15.75" hidden="1" outlineLevel="3">
      <c r="A1498" s="34" t="s">
        <v>52</v>
      </c>
      <c r="B1498" s="23">
        <v>951</v>
      </c>
      <c r="C1498" s="60" t="s">
        <v>338</v>
      </c>
      <c r="D1498" s="66" t="s">
        <v>630</v>
      </c>
      <c r="E1498" s="61" t="str">
        <f t="shared" si="24"/>
        <v>10001 29999</v>
      </c>
      <c r="F1498" s="114" t="e">
        <f>#REF!</f>
        <v>#REF!</v>
      </c>
    </row>
    <row r="1499" spans="1:6" s="7" customFormat="1" ht="22.5" hidden="1" outlineLevel="5">
      <c r="A1499" s="58" t="s">
        <v>10</v>
      </c>
      <c r="B1499" s="23">
        <v>951</v>
      </c>
      <c r="C1499" s="60" t="s">
        <v>338</v>
      </c>
      <c r="D1499" s="66" t="s">
        <v>630</v>
      </c>
      <c r="E1499" s="61" t="str">
        <f t="shared" si="24"/>
        <v>10001 29999</v>
      </c>
      <c r="F1499" s="114" t="e">
        <f>#REF!</f>
        <v>#REF!</v>
      </c>
    </row>
    <row r="1500" spans="1:6" s="7" customFormat="1" ht="22.5" hidden="1" outlineLevel="6">
      <c r="A1500" s="58" t="s">
        <v>51</v>
      </c>
      <c r="B1500" s="23">
        <v>951</v>
      </c>
      <c r="C1500" s="60" t="s">
        <v>338</v>
      </c>
      <c r="D1500" s="66" t="s">
        <v>630</v>
      </c>
      <c r="E1500" s="61" t="str">
        <f t="shared" si="24"/>
        <v>10001 29999</v>
      </c>
      <c r="F1500" s="114" t="e">
        <f>#REF!</f>
        <v>#REF!</v>
      </c>
    </row>
    <row r="1501" spans="1:6" s="7" customFormat="1" ht="33.75" hidden="1" outlineLevel="7">
      <c r="A1501" s="58" t="s">
        <v>13</v>
      </c>
      <c r="B1501" s="23">
        <v>951</v>
      </c>
      <c r="C1501" s="63" t="s">
        <v>338</v>
      </c>
      <c r="D1501" s="66" t="s">
        <v>630</v>
      </c>
      <c r="E1501" s="61" t="str">
        <f t="shared" si="24"/>
        <v>10001 29999</v>
      </c>
      <c r="F1501" s="114" t="e">
        <f>#REF!</f>
        <v>#REF!</v>
      </c>
    </row>
    <row r="1502" spans="1:6" s="7" customFormat="1" ht="15.75" hidden="1" outlineLevel="3">
      <c r="A1502" s="58" t="s">
        <v>15</v>
      </c>
      <c r="B1502" s="23">
        <v>951</v>
      </c>
      <c r="C1502" s="60" t="s">
        <v>338</v>
      </c>
      <c r="D1502" s="66" t="s">
        <v>630</v>
      </c>
      <c r="E1502" s="61" t="str">
        <f t="shared" si="24"/>
        <v>10001 29999</v>
      </c>
      <c r="F1502" s="114" t="e">
        <f>#REF!</f>
        <v>#REF!</v>
      </c>
    </row>
    <row r="1503" spans="1:6" s="7" customFormat="1" ht="15.75" hidden="1" outlineLevel="5">
      <c r="A1503" s="34" t="s">
        <v>17</v>
      </c>
      <c r="B1503" s="23">
        <v>951</v>
      </c>
      <c r="C1503" s="60" t="s">
        <v>338</v>
      </c>
      <c r="D1503" s="66" t="s">
        <v>630</v>
      </c>
      <c r="E1503" s="61" t="str">
        <f t="shared" si="24"/>
        <v>10001 29999</v>
      </c>
      <c r="F1503" s="114" t="e">
        <f>#REF!</f>
        <v>#REF!</v>
      </c>
    </row>
    <row r="1504" spans="1:6" s="7" customFormat="1" ht="15.75" hidden="1" outlineLevel="6">
      <c r="A1504" s="58" t="s">
        <v>21</v>
      </c>
      <c r="B1504" s="23">
        <v>951</v>
      </c>
      <c r="C1504" s="60" t="s">
        <v>338</v>
      </c>
      <c r="D1504" s="66" t="s">
        <v>630</v>
      </c>
      <c r="E1504" s="61" t="str">
        <f t="shared" si="24"/>
        <v>10001 29999</v>
      </c>
      <c r="F1504" s="114" t="e">
        <f>#REF!</f>
        <v>#REF!</v>
      </c>
    </row>
    <row r="1505" spans="1:6" s="7" customFormat="1" ht="33.75" hidden="1" outlineLevel="7">
      <c r="A1505" s="58" t="s">
        <v>13</v>
      </c>
      <c r="B1505" s="23">
        <v>951</v>
      </c>
      <c r="C1505" s="63" t="s">
        <v>338</v>
      </c>
      <c r="D1505" s="66" t="s">
        <v>630</v>
      </c>
      <c r="E1505" s="61" t="str">
        <f t="shared" si="24"/>
        <v>10001 29999</v>
      </c>
      <c r="F1505" s="114" t="e">
        <f>#REF!</f>
        <v>#REF!</v>
      </c>
    </row>
    <row r="1506" spans="1:6" s="7" customFormat="1" ht="15.75" hidden="1" outlineLevel="7">
      <c r="A1506" s="58" t="s">
        <v>15</v>
      </c>
      <c r="B1506" s="23">
        <v>951</v>
      </c>
      <c r="C1506" s="63" t="s">
        <v>338</v>
      </c>
      <c r="D1506" s="66" t="s">
        <v>630</v>
      </c>
      <c r="E1506" s="61" t="str">
        <f t="shared" si="24"/>
        <v>10001 29999</v>
      </c>
      <c r="F1506" s="114" t="e">
        <f>#REF!</f>
        <v>#REF!</v>
      </c>
    </row>
    <row r="1507" spans="1:6" s="7" customFormat="1" ht="15.75" hidden="1" outlineLevel="5">
      <c r="A1507" s="34" t="s">
        <v>17</v>
      </c>
      <c r="B1507" s="23">
        <v>951</v>
      </c>
      <c r="C1507" s="60" t="s">
        <v>338</v>
      </c>
      <c r="D1507" s="66" t="s">
        <v>630</v>
      </c>
      <c r="E1507" s="61" t="str">
        <f t="shared" si="24"/>
        <v>10001 29999</v>
      </c>
      <c r="F1507" s="114" t="e">
        <f>#REF!</f>
        <v>#REF!</v>
      </c>
    </row>
    <row r="1508" spans="1:6" s="7" customFormat="1" ht="15.75" hidden="1" outlineLevel="6">
      <c r="A1508" s="34" t="s">
        <v>22</v>
      </c>
      <c r="B1508" s="23">
        <v>951</v>
      </c>
      <c r="C1508" s="60" t="s">
        <v>338</v>
      </c>
      <c r="D1508" s="66" t="s">
        <v>630</v>
      </c>
      <c r="E1508" s="61" t="str">
        <f t="shared" ref="E1508:E1571" si="25">D1508</f>
        <v>10001 29999</v>
      </c>
      <c r="F1508" s="114" t="e">
        <f>#REF!</f>
        <v>#REF!</v>
      </c>
    </row>
    <row r="1509" spans="1:6" s="7" customFormat="1" ht="15.75" hidden="1" outlineLevel="7">
      <c r="A1509" s="58" t="s">
        <v>24</v>
      </c>
      <c r="B1509" s="23">
        <v>951</v>
      </c>
      <c r="C1509" s="63" t="s">
        <v>338</v>
      </c>
      <c r="D1509" s="66" t="s">
        <v>630</v>
      </c>
      <c r="E1509" s="61" t="str">
        <f t="shared" si="25"/>
        <v>10001 29999</v>
      </c>
      <c r="F1509" s="114" t="e">
        <f>#REF!</f>
        <v>#REF!</v>
      </c>
    </row>
    <row r="1510" spans="1:6" s="7" customFormat="1" ht="15.75" hidden="1" outlineLevel="7">
      <c r="A1510" s="58" t="s">
        <v>26</v>
      </c>
      <c r="B1510" s="23">
        <v>951</v>
      </c>
      <c r="C1510" s="63" t="s">
        <v>338</v>
      </c>
      <c r="D1510" s="66" t="s">
        <v>630</v>
      </c>
      <c r="E1510" s="61" t="str">
        <f t="shared" si="25"/>
        <v>10001 29999</v>
      </c>
      <c r="F1510" s="114" t="e">
        <f>#REF!</f>
        <v>#REF!</v>
      </c>
    </row>
    <row r="1511" spans="1:6" s="7" customFormat="1" ht="15.75" hidden="1" outlineLevel="5">
      <c r="A1511" s="34" t="s">
        <v>28</v>
      </c>
      <c r="B1511" s="23">
        <v>951</v>
      </c>
      <c r="C1511" s="60" t="s">
        <v>338</v>
      </c>
      <c r="D1511" s="66" t="s">
        <v>630</v>
      </c>
      <c r="E1511" s="61" t="str">
        <f t="shared" si="25"/>
        <v>10001 29999</v>
      </c>
      <c r="F1511" s="114" t="e">
        <f>#REF!</f>
        <v>#REF!</v>
      </c>
    </row>
    <row r="1512" spans="1:6" s="7" customFormat="1" ht="15.75" hidden="1" outlineLevel="6">
      <c r="A1512" s="34" t="s">
        <v>30</v>
      </c>
      <c r="B1512" s="23">
        <v>951</v>
      </c>
      <c r="C1512" s="60" t="s">
        <v>338</v>
      </c>
      <c r="D1512" s="66" t="s">
        <v>630</v>
      </c>
      <c r="E1512" s="61" t="str">
        <f t="shared" si="25"/>
        <v>10001 29999</v>
      </c>
      <c r="F1512" s="114" t="e">
        <f>#REF!</f>
        <v>#REF!</v>
      </c>
    </row>
    <row r="1513" spans="1:6" s="7" customFormat="1" ht="15.75" hidden="1" outlineLevel="7">
      <c r="A1513" s="58" t="s">
        <v>43</v>
      </c>
      <c r="B1513" s="23">
        <v>951</v>
      </c>
      <c r="C1513" s="63" t="s">
        <v>338</v>
      </c>
      <c r="D1513" s="66" t="s">
        <v>630</v>
      </c>
      <c r="E1513" s="61" t="str">
        <f t="shared" si="25"/>
        <v>10001 29999</v>
      </c>
      <c r="F1513" s="114" t="e">
        <f>#REF!</f>
        <v>#REF!</v>
      </c>
    </row>
    <row r="1514" spans="1:6" s="7" customFormat="1" ht="15.75" hidden="1" outlineLevel="2">
      <c r="A1514" s="58" t="s">
        <v>45</v>
      </c>
      <c r="B1514" s="23">
        <v>951</v>
      </c>
      <c r="C1514" s="60" t="s">
        <v>338</v>
      </c>
      <c r="D1514" s="66" t="s">
        <v>630</v>
      </c>
      <c r="E1514" s="61" t="str">
        <f t="shared" si="25"/>
        <v>10001 29999</v>
      </c>
      <c r="F1514" s="114" t="e">
        <f>#REF!</f>
        <v>#REF!</v>
      </c>
    </row>
    <row r="1515" spans="1:6" s="7" customFormat="1" ht="15.75" hidden="1" outlineLevel="3">
      <c r="A1515" s="34" t="s">
        <v>47</v>
      </c>
      <c r="B1515" s="23">
        <v>951</v>
      </c>
      <c r="C1515" s="60" t="s">
        <v>338</v>
      </c>
      <c r="D1515" s="66" t="s">
        <v>630</v>
      </c>
      <c r="E1515" s="61" t="str">
        <f t="shared" si="25"/>
        <v>10001 29999</v>
      </c>
      <c r="F1515" s="114" t="e">
        <f>#REF!</f>
        <v>#REF!</v>
      </c>
    </row>
    <row r="1516" spans="1:6" s="7" customFormat="1" ht="15.75" hidden="1" outlineLevel="5">
      <c r="A1516" s="58" t="s">
        <v>342</v>
      </c>
      <c r="B1516" s="23">
        <v>951</v>
      </c>
      <c r="C1516" s="60" t="s">
        <v>338</v>
      </c>
      <c r="D1516" s="66" t="s">
        <v>630</v>
      </c>
      <c r="E1516" s="61" t="str">
        <f t="shared" si="25"/>
        <v>10001 29999</v>
      </c>
      <c r="F1516" s="114" t="e">
        <f>#REF!</f>
        <v>#REF!</v>
      </c>
    </row>
    <row r="1517" spans="1:6" s="7" customFormat="1" ht="15.75" hidden="1" outlineLevel="6">
      <c r="A1517" s="58" t="s">
        <v>75</v>
      </c>
      <c r="B1517" s="23">
        <v>951</v>
      </c>
      <c r="C1517" s="60" t="s">
        <v>338</v>
      </c>
      <c r="D1517" s="66" t="s">
        <v>630</v>
      </c>
      <c r="E1517" s="61" t="str">
        <f t="shared" si="25"/>
        <v>10001 29999</v>
      </c>
      <c r="F1517" s="114" t="e">
        <f>#REF!</f>
        <v>#REF!</v>
      </c>
    </row>
    <row r="1518" spans="1:6" s="7" customFormat="1" ht="33.75" hidden="1" outlineLevel="7">
      <c r="A1518" s="58" t="s">
        <v>13</v>
      </c>
      <c r="B1518" s="23">
        <v>951</v>
      </c>
      <c r="C1518" s="63" t="s">
        <v>338</v>
      </c>
      <c r="D1518" s="66" t="s">
        <v>630</v>
      </c>
      <c r="E1518" s="61" t="str">
        <f t="shared" si="25"/>
        <v>10001 29999</v>
      </c>
      <c r="F1518" s="114" t="e">
        <f>#REF!</f>
        <v>#REF!</v>
      </c>
    </row>
    <row r="1519" spans="1:6" s="7" customFormat="1" ht="15.75" hidden="1" outlineLevel="7">
      <c r="A1519" s="58" t="s">
        <v>76</v>
      </c>
      <c r="B1519" s="23">
        <v>951</v>
      </c>
      <c r="C1519" s="63" t="s">
        <v>338</v>
      </c>
      <c r="D1519" s="66" t="s">
        <v>630</v>
      </c>
      <c r="E1519" s="61" t="str">
        <f t="shared" si="25"/>
        <v>10001 29999</v>
      </c>
      <c r="F1519" s="114" t="e">
        <f>#REF!</f>
        <v>#REF!</v>
      </c>
    </row>
    <row r="1520" spans="1:6" s="7" customFormat="1" ht="15.75" hidden="1" outlineLevel="5">
      <c r="A1520" s="34" t="s">
        <v>17</v>
      </c>
      <c r="B1520" s="23">
        <v>951</v>
      </c>
      <c r="C1520" s="60" t="s">
        <v>338</v>
      </c>
      <c r="D1520" s="66" t="s">
        <v>630</v>
      </c>
      <c r="E1520" s="61" t="str">
        <f t="shared" si="25"/>
        <v>10001 29999</v>
      </c>
      <c r="F1520" s="114" t="e">
        <f>#REF!</f>
        <v>#REF!</v>
      </c>
    </row>
    <row r="1521" spans="1:6" s="7" customFormat="1" ht="15.75" hidden="1" outlineLevel="6">
      <c r="A1521" s="34" t="s">
        <v>22</v>
      </c>
      <c r="B1521" s="23">
        <v>951</v>
      </c>
      <c r="C1521" s="60" t="s">
        <v>338</v>
      </c>
      <c r="D1521" s="66" t="s">
        <v>630</v>
      </c>
      <c r="E1521" s="61" t="str">
        <f t="shared" si="25"/>
        <v>10001 29999</v>
      </c>
      <c r="F1521" s="114" t="e">
        <f>#REF!</f>
        <v>#REF!</v>
      </c>
    </row>
    <row r="1522" spans="1:6" s="7" customFormat="1" ht="15.75" hidden="1" outlineLevel="7">
      <c r="A1522" s="58" t="s">
        <v>24</v>
      </c>
      <c r="B1522" s="23">
        <v>951</v>
      </c>
      <c r="C1522" s="63" t="s">
        <v>338</v>
      </c>
      <c r="D1522" s="66" t="s">
        <v>630</v>
      </c>
      <c r="E1522" s="61" t="str">
        <f t="shared" si="25"/>
        <v>10001 29999</v>
      </c>
      <c r="F1522" s="114" t="e">
        <f>#REF!</f>
        <v>#REF!</v>
      </c>
    </row>
    <row r="1523" spans="1:6" s="7" customFormat="1" ht="15.75" hidden="1" outlineLevel="7">
      <c r="A1523" s="58" t="s">
        <v>26</v>
      </c>
      <c r="B1523" s="23">
        <v>951</v>
      </c>
      <c r="C1523" s="63" t="s">
        <v>338</v>
      </c>
      <c r="D1523" s="66" t="s">
        <v>630</v>
      </c>
      <c r="E1523" s="61" t="str">
        <f t="shared" si="25"/>
        <v>10001 29999</v>
      </c>
      <c r="F1523" s="114" t="e">
        <f>#REF!</f>
        <v>#REF!</v>
      </c>
    </row>
    <row r="1524" spans="1:6" s="7" customFormat="1" ht="15.75" hidden="1" outlineLevel="5">
      <c r="A1524" s="34" t="s">
        <v>28</v>
      </c>
      <c r="B1524" s="23">
        <v>951</v>
      </c>
      <c r="C1524" s="60" t="s">
        <v>338</v>
      </c>
      <c r="D1524" s="66" t="s">
        <v>630</v>
      </c>
      <c r="E1524" s="61" t="str">
        <f t="shared" si="25"/>
        <v>10001 29999</v>
      </c>
      <c r="F1524" s="114" t="e">
        <f>#REF!</f>
        <v>#REF!</v>
      </c>
    </row>
    <row r="1525" spans="1:6" s="7" customFormat="1" ht="15.75" hidden="1" outlineLevel="6">
      <c r="A1525" s="34" t="s">
        <v>30</v>
      </c>
      <c r="B1525" s="23">
        <v>951</v>
      </c>
      <c r="C1525" s="60" t="s">
        <v>338</v>
      </c>
      <c r="D1525" s="66" t="s">
        <v>630</v>
      </c>
      <c r="E1525" s="61" t="str">
        <f t="shared" si="25"/>
        <v>10001 29999</v>
      </c>
      <c r="F1525" s="114" t="e">
        <f>#REF!</f>
        <v>#REF!</v>
      </c>
    </row>
    <row r="1526" spans="1:6" s="7" customFormat="1" ht="15.75" hidden="1" outlineLevel="7">
      <c r="A1526" s="58" t="s">
        <v>32</v>
      </c>
      <c r="B1526" s="23">
        <v>951</v>
      </c>
      <c r="C1526" s="63" t="s">
        <v>338</v>
      </c>
      <c r="D1526" s="66" t="s">
        <v>630</v>
      </c>
      <c r="E1526" s="61" t="str">
        <f t="shared" si="25"/>
        <v>10001 29999</v>
      </c>
      <c r="F1526" s="114" t="e">
        <f>#REF!</f>
        <v>#REF!</v>
      </c>
    </row>
    <row r="1527" spans="1:6" s="7" customFormat="1" ht="15.75" hidden="1" outlineLevel="6">
      <c r="A1527" s="58" t="s">
        <v>286</v>
      </c>
      <c r="B1527" s="23">
        <v>951</v>
      </c>
      <c r="C1527" s="60" t="s">
        <v>338</v>
      </c>
      <c r="D1527" s="66" t="s">
        <v>630</v>
      </c>
      <c r="E1527" s="61" t="str">
        <f t="shared" si="25"/>
        <v>10001 29999</v>
      </c>
      <c r="F1527" s="114" t="e">
        <f>#REF!</f>
        <v>#REF!</v>
      </c>
    </row>
    <row r="1528" spans="1:6" s="7" customFormat="1" ht="22.5" hidden="1" outlineLevel="7">
      <c r="A1528" s="34" t="s">
        <v>287</v>
      </c>
      <c r="B1528" s="23">
        <v>951</v>
      </c>
      <c r="C1528" s="63" t="s">
        <v>338</v>
      </c>
      <c r="D1528" s="66" t="s">
        <v>630</v>
      </c>
      <c r="E1528" s="61" t="str">
        <f t="shared" si="25"/>
        <v>10001 29999</v>
      </c>
      <c r="F1528" s="114" t="e">
        <f>#REF!</f>
        <v>#REF!</v>
      </c>
    </row>
    <row r="1529" spans="1:6" s="7" customFormat="1" ht="15.75" hidden="1" outlineLevel="5">
      <c r="A1529" s="58" t="s">
        <v>64</v>
      </c>
      <c r="B1529" s="23">
        <v>951</v>
      </c>
      <c r="C1529" s="60" t="s">
        <v>338</v>
      </c>
      <c r="D1529" s="66" t="s">
        <v>630</v>
      </c>
      <c r="E1529" s="61" t="str">
        <f t="shared" si="25"/>
        <v>10001 29999</v>
      </c>
      <c r="F1529" s="114" t="e">
        <f>#REF!</f>
        <v>#REF!</v>
      </c>
    </row>
    <row r="1530" spans="1:6" s="7" customFormat="1" ht="15.75" hidden="1" outlineLevel="6">
      <c r="A1530" s="34" t="s">
        <v>64</v>
      </c>
      <c r="B1530" s="23">
        <v>951</v>
      </c>
      <c r="C1530" s="60" t="s">
        <v>338</v>
      </c>
      <c r="D1530" s="66" t="s">
        <v>630</v>
      </c>
      <c r="E1530" s="61" t="str">
        <f t="shared" si="25"/>
        <v>10001 29999</v>
      </c>
      <c r="F1530" s="114" t="e">
        <f>#REF!</f>
        <v>#REF!</v>
      </c>
    </row>
    <row r="1531" spans="1:6" s="7" customFormat="1" ht="22.5" hidden="1" outlineLevel="7">
      <c r="A1531" s="58" t="s">
        <v>101</v>
      </c>
      <c r="B1531" s="23">
        <v>951</v>
      </c>
      <c r="C1531" s="63" t="s">
        <v>338</v>
      </c>
      <c r="D1531" s="66" t="s">
        <v>630</v>
      </c>
      <c r="E1531" s="61" t="str">
        <f t="shared" si="25"/>
        <v>10001 29999</v>
      </c>
      <c r="F1531" s="114" t="e">
        <f>#REF!</f>
        <v>#REF!</v>
      </c>
    </row>
    <row r="1532" spans="1:6" s="7" customFormat="1" ht="15.75" hidden="1" outlineLevel="7">
      <c r="A1532" s="58" t="s">
        <v>132</v>
      </c>
      <c r="B1532" s="23">
        <v>951</v>
      </c>
      <c r="C1532" s="63" t="s">
        <v>338</v>
      </c>
      <c r="D1532" s="66" t="s">
        <v>630</v>
      </c>
      <c r="E1532" s="61" t="str">
        <f t="shared" si="25"/>
        <v>10001 29999</v>
      </c>
      <c r="F1532" s="114" t="e">
        <f>#REF!</f>
        <v>#REF!</v>
      </c>
    </row>
    <row r="1533" spans="1:6" s="7" customFormat="1" ht="22.5" hidden="1" outlineLevel="6">
      <c r="A1533" s="34" t="s">
        <v>133</v>
      </c>
      <c r="B1533" s="23">
        <v>951</v>
      </c>
      <c r="C1533" s="60" t="s">
        <v>338</v>
      </c>
      <c r="D1533" s="66" t="s">
        <v>630</v>
      </c>
      <c r="E1533" s="61" t="str">
        <f t="shared" si="25"/>
        <v>10001 29999</v>
      </c>
      <c r="F1533" s="114" t="e">
        <f>#REF!</f>
        <v>#REF!</v>
      </c>
    </row>
    <row r="1534" spans="1:6" s="7" customFormat="1" ht="15.75" hidden="1" outlineLevel="7">
      <c r="A1534" s="34" t="s">
        <v>134</v>
      </c>
      <c r="B1534" s="23">
        <v>951</v>
      </c>
      <c r="C1534" s="63" t="s">
        <v>338</v>
      </c>
      <c r="D1534" s="66" t="s">
        <v>630</v>
      </c>
      <c r="E1534" s="61" t="str">
        <f t="shared" si="25"/>
        <v>10001 29999</v>
      </c>
      <c r="F1534" s="114" t="e">
        <f>#REF!</f>
        <v>#REF!</v>
      </c>
    </row>
    <row r="1535" spans="1:6" s="7" customFormat="1" ht="15.75" hidden="1" outlineLevel="7">
      <c r="A1535" s="58" t="s">
        <v>102</v>
      </c>
      <c r="B1535" s="23">
        <v>951</v>
      </c>
      <c r="C1535" s="63" t="s">
        <v>338</v>
      </c>
      <c r="D1535" s="66" t="s">
        <v>630</v>
      </c>
      <c r="E1535" s="61" t="str">
        <f t="shared" si="25"/>
        <v>10001 29999</v>
      </c>
      <c r="F1535" s="114" t="e">
        <f>#REF!</f>
        <v>#REF!</v>
      </c>
    </row>
    <row r="1536" spans="1:6" s="7" customFormat="1" ht="22.5" hidden="1" outlineLevel="5">
      <c r="A1536" s="34" t="s">
        <v>103</v>
      </c>
      <c r="B1536" s="23">
        <v>951</v>
      </c>
      <c r="C1536" s="60" t="s">
        <v>338</v>
      </c>
      <c r="D1536" s="66" t="s">
        <v>630</v>
      </c>
      <c r="E1536" s="61" t="str">
        <f t="shared" si="25"/>
        <v>10001 29999</v>
      </c>
      <c r="F1536" s="114" t="e">
        <f>#REF!</f>
        <v>#REF!</v>
      </c>
    </row>
    <row r="1537" spans="1:6" s="7" customFormat="1" ht="15.75" hidden="1" outlineLevel="6">
      <c r="A1537" s="34" t="s">
        <v>311</v>
      </c>
      <c r="B1537" s="23">
        <v>951</v>
      </c>
      <c r="C1537" s="60" t="s">
        <v>338</v>
      </c>
      <c r="D1537" s="66" t="s">
        <v>630</v>
      </c>
      <c r="E1537" s="61" t="str">
        <f t="shared" si="25"/>
        <v>10001 29999</v>
      </c>
      <c r="F1537" s="114" t="e">
        <f>#REF!</f>
        <v>#REF!</v>
      </c>
    </row>
    <row r="1538" spans="1:6" s="7" customFormat="1" ht="15.75" hidden="1" outlineLevel="7">
      <c r="A1538" s="58" t="s">
        <v>43</v>
      </c>
      <c r="B1538" s="23">
        <v>951</v>
      </c>
      <c r="C1538" s="63" t="s">
        <v>338</v>
      </c>
      <c r="D1538" s="66" t="s">
        <v>630</v>
      </c>
      <c r="E1538" s="61" t="str">
        <f t="shared" si="25"/>
        <v>10001 29999</v>
      </c>
      <c r="F1538" s="114" t="e">
        <f>#REF!</f>
        <v>#REF!</v>
      </c>
    </row>
    <row r="1539" spans="1:6" s="7" customFormat="1" ht="15.75" hidden="1" outlineLevel="2">
      <c r="A1539" s="58" t="s">
        <v>45</v>
      </c>
      <c r="B1539" s="23">
        <v>951</v>
      </c>
      <c r="C1539" s="60" t="s">
        <v>338</v>
      </c>
      <c r="D1539" s="66" t="s">
        <v>630</v>
      </c>
      <c r="E1539" s="61" t="str">
        <f t="shared" si="25"/>
        <v>10001 29999</v>
      </c>
      <c r="F1539" s="114" t="e">
        <f>#REF!</f>
        <v>#REF!</v>
      </c>
    </row>
    <row r="1540" spans="1:6" s="7" customFormat="1" ht="15.75" hidden="1" outlineLevel="3">
      <c r="A1540" s="34" t="s">
        <v>47</v>
      </c>
      <c r="B1540" s="23">
        <v>951</v>
      </c>
      <c r="C1540" s="60" t="s">
        <v>338</v>
      </c>
      <c r="D1540" s="66" t="s">
        <v>630</v>
      </c>
      <c r="E1540" s="61" t="str">
        <f t="shared" si="25"/>
        <v>10001 29999</v>
      </c>
      <c r="F1540" s="114" t="e">
        <f>#REF!</f>
        <v>#REF!</v>
      </c>
    </row>
    <row r="1541" spans="1:6" s="7" customFormat="1" ht="15.75" hidden="1" outlineLevel="5">
      <c r="A1541" s="58" t="s">
        <v>291</v>
      </c>
      <c r="B1541" s="23">
        <v>951</v>
      </c>
      <c r="C1541" s="60" t="s">
        <v>338</v>
      </c>
      <c r="D1541" s="66" t="s">
        <v>630</v>
      </c>
      <c r="E1541" s="61" t="str">
        <f t="shared" si="25"/>
        <v>10001 29999</v>
      </c>
      <c r="F1541" s="114" t="e">
        <f>#REF!</f>
        <v>#REF!</v>
      </c>
    </row>
    <row r="1542" spans="1:6" s="7" customFormat="1" ht="15.75" hidden="1" outlineLevel="6">
      <c r="A1542" s="58" t="s">
        <v>343</v>
      </c>
      <c r="B1542" s="23">
        <v>951</v>
      </c>
      <c r="C1542" s="60" t="s">
        <v>338</v>
      </c>
      <c r="D1542" s="66" t="s">
        <v>630</v>
      </c>
      <c r="E1542" s="61" t="str">
        <f t="shared" si="25"/>
        <v>10001 29999</v>
      </c>
      <c r="F1542" s="114" t="e">
        <f>#REF!</f>
        <v>#REF!</v>
      </c>
    </row>
    <row r="1543" spans="1:6" s="7" customFormat="1" ht="15.75" hidden="1" outlineLevel="7">
      <c r="A1543" s="58" t="s">
        <v>24</v>
      </c>
      <c r="B1543" s="23">
        <v>951</v>
      </c>
      <c r="C1543" s="63" t="s">
        <v>338</v>
      </c>
      <c r="D1543" s="66" t="s">
        <v>630</v>
      </c>
      <c r="E1543" s="61" t="str">
        <f t="shared" si="25"/>
        <v>10001 29999</v>
      </c>
      <c r="F1543" s="114" t="e">
        <f>#REF!</f>
        <v>#REF!</v>
      </c>
    </row>
    <row r="1544" spans="1:6" s="7" customFormat="1" ht="15.75" hidden="1" outlineLevel="5">
      <c r="A1544" s="58" t="s">
        <v>26</v>
      </c>
      <c r="B1544" s="23">
        <v>951</v>
      </c>
      <c r="C1544" s="60" t="s">
        <v>338</v>
      </c>
      <c r="D1544" s="66" t="s">
        <v>630</v>
      </c>
      <c r="E1544" s="61" t="str">
        <f t="shared" si="25"/>
        <v>10001 29999</v>
      </c>
      <c r="F1544" s="114" t="e">
        <f>#REF!</f>
        <v>#REF!</v>
      </c>
    </row>
    <row r="1545" spans="1:6" s="7" customFormat="1" ht="15.75" hidden="1" outlineLevel="6">
      <c r="A1545" s="34" t="s">
        <v>30</v>
      </c>
      <c r="B1545" s="23">
        <v>951</v>
      </c>
      <c r="C1545" s="60" t="s">
        <v>338</v>
      </c>
      <c r="D1545" s="66" t="s">
        <v>630</v>
      </c>
      <c r="E1545" s="61" t="str">
        <f t="shared" si="25"/>
        <v>10001 29999</v>
      </c>
      <c r="F1545" s="114" t="e">
        <f>#REF!</f>
        <v>#REF!</v>
      </c>
    </row>
    <row r="1546" spans="1:6" s="7" customFormat="1" ht="15.75" hidden="1" outlineLevel="7">
      <c r="A1546" s="58" t="s">
        <v>32</v>
      </c>
      <c r="B1546" s="23">
        <v>951</v>
      </c>
      <c r="C1546" s="63" t="s">
        <v>338</v>
      </c>
      <c r="D1546" s="66" t="s">
        <v>630</v>
      </c>
      <c r="E1546" s="61" t="str">
        <f t="shared" si="25"/>
        <v>10001 29999</v>
      </c>
      <c r="F1546" s="114" t="e">
        <f>#REF!</f>
        <v>#REF!</v>
      </c>
    </row>
    <row r="1547" spans="1:6" s="7" customFormat="1" ht="15.75" hidden="1" outlineLevel="5">
      <c r="A1547" s="58" t="s">
        <v>33</v>
      </c>
      <c r="B1547" s="23">
        <v>951</v>
      </c>
      <c r="C1547" s="60" t="s">
        <v>338</v>
      </c>
      <c r="D1547" s="66" t="s">
        <v>630</v>
      </c>
      <c r="E1547" s="61" t="str">
        <f t="shared" si="25"/>
        <v>10001 29999</v>
      </c>
      <c r="F1547" s="114" t="e">
        <f>#REF!</f>
        <v>#REF!</v>
      </c>
    </row>
    <row r="1548" spans="1:6" s="7" customFormat="1" ht="15.75" hidden="1" outlineLevel="6">
      <c r="A1548" s="34" t="s">
        <v>33</v>
      </c>
      <c r="B1548" s="23">
        <v>951</v>
      </c>
      <c r="C1548" s="60" t="s">
        <v>338</v>
      </c>
      <c r="D1548" s="66" t="s">
        <v>630</v>
      </c>
      <c r="E1548" s="61" t="str">
        <f t="shared" si="25"/>
        <v>10001 29999</v>
      </c>
      <c r="F1548" s="114" t="e">
        <f>#REF!</f>
        <v>#REF!</v>
      </c>
    </row>
    <row r="1549" spans="1:6" s="7" customFormat="1" ht="22.5" hidden="1" outlineLevel="7">
      <c r="A1549" s="58" t="s">
        <v>101</v>
      </c>
      <c r="B1549" s="23">
        <v>951</v>
      </c>
      <c r="C1549" s="63" t="s">
        <v>338</v>
      </c>
      <c r="D1549" s="66" t="s">
        <v>630</v>
      </c>
      <c r="E1549" s="61" t="str">
        <f t="shared" si="25"/>
        <v>10001 29999</v>
      </c>
      <c r="F1549" s="114" t="e">
        <f>#REF!</f>
        <v>#REF!</v>
      </c>
    </row>
    <row r="1550" spans="1:6" s="7" customFormat="1" ht="22.5" hidden="1" outlineLevel="3">
      <c r="A1550" s="58" t="s">
        <v>109</v>
      </c>
      <c r="B1550" s="23">
        <v>951</v>
      </c>
      <c r="C1550" s="60" t="s">
        <v>338</v>
      </c>
      <c r="D1550" s="66" t="s">
        <v>630</v>
      </c>
      <c r="E1550" s="61" t="str">
        <f t="shared" si="25"/>
        <v>10001 29999</v>
      </c>
      <c r="F1550" s="114" t="e">
        <f>#REF!</f>
        <v>#REF!</v>
      </c>
    </row>
    <row r="1551" spans="1:6" s="7" customFormat="1" ht="15.75" hidden="1" outlineLevel="5">
      <c r="A1551" s="34" t="s">
        <v>109</v>
      </c>
      <c r="B1551" s="23">
        <v>951</v>
      </c>
      <c r="C1551" s="60" t="s">
        <v>338</v>
      </c>
      <c r="D1551" s="66" t="s">
        <v>630</v>
      </c>
      <c r="E1551" s="61" t="str">
        <f t="shared" si="25"/>
        <v>10001 29999</v>
      </c>
      <c r="F1551" s="114" t="e">
        <f>#REF!</f>
        <v>#REF!</v>
      </c>
    </row>
    <row r="1552" spans="1:6" s="7" customFormat="1" ht="15.75" hidden="1" outlineLevel="6">
      <c r="A1552" s="58" t="s">
        <v>344</v>
      </c>
      <c r="B1552" s="23">
        <v>951</v>
      </c>
      <c r="C1552" s="60" t="s">
        <v>338</v>
      </c>
      <c r="D1552" s="66" t="s">
        <v>630</v>
      </c>
      <c r="E1552" s="61" t="str">
        <f t="shared" si="25"/>
        <v>10001 29999</v>
      </c>
      <c r="F1552" s="114" t="e">
        <f>#REF!</f>
        <v>#REF!</v>
      </c>
    </row>
    <row r="1553" spans="1:6" s="7" customFormat="1" ht="15.75" hidden="1" outlineLevel="7">
      <c r="A1553" s="58" t="s">
        <v>24</v>
      </c>
      <c r="B1553" s="23">
        <v>951</v>
      </c>
      <c r="C1553" s="63" t="s">
        <v>338</v>
      </c>
      <c r="D1553" s="66" t="s">
        <v>630</v>
      </c>
      <c r="E1553" s="61" t="str">
        <f t="shared" si="25"/>
        <v>10001 29999</v>
      </c>
      <c r="F1553" s="114" t="e">
        <f>#REF!</f>
        <v>#REF!</v>
      </c>
    </row>
    <row r="1554" spans="1:6" s="7" customFormat="1" ht="15.75" hidden="1" outlineLevel="3">
      <c r="A1554" s="58" t="s">
        <v>26</v>
      </c>
      <c r="B1554" s="23">
        <v>951</v>
      </c>
      <c r="C1554" s="60" t="s">
        <v>338</v>
      </c>
      <c r="D1554" s="66" t="s">
        <v>630</v>
      </c>
      <c r="E1554" s="61" t="str">
        <f t="shared" si="25"/>
        <v>10001 29999</v>
      </c>
      <c r="F1554" s="114" t="e">
        <f>#REF!</f>
        <v>#REF!</v>
      </c>
    </row>
    <row r="1555" spans="1:6" s="7" customFormat="1" ht="15.75" hidden="1" outlineLevel="5">
      <c r="A1555" s="34" t="s">
        <v>28</v>
      </c>
      <c r="B1555" s="23">
        <v>951</v>
      </c>
      <c r="C1555" s="60" t="s">
        <v>338</v>
      </c>
      <c r="D1555" s="66" t="s">
        <v>630</v>
      </c>
      <c r="E1555" s="61" t="str">
        <f t="shared" si="25"/>
        <v>10001 29999</v>
      </c>
      <c r="F1555" s="114" t="e">
        <f>#REF!</f>
        <v>#REF!</v>
      </c>
    </row>
    <row r="1556" spans="1:6" s="7" customFormat="1" ht="15.75" hidden="1" outlineLevel="6">
      <c r="A1556" s="58" t="s">
        <v>345</v>
      </c>
      <c r="B1556" s="23">
        <v>951</v>
      </c>
      <c r="C1556" s="60" t="s">
        <v>338</v>
      </c>
      <c r="D1556" s="66" t="s">
        <v>630</v>
      </c>
      <c r="E1556" s="61" t="str">
        <f t="shared" si="25"/>
        <v>10001 29999</v>
      </c>
      <c r="F1556" s="114" t="e">
        <f>#REF!</f>
        <v>#REF!</v>
      </c>
    </row>
    <row r="1557" spans="1:6" s="7" customFormat="1" ht="15.75" hidden="1" outlineLevel="7">
      <c r="A1557" s="58" t="s">
        <v>32</v>
      </c>
      <c r="B1557" s="23">
        <v>951</v>
      </c>
      <c r="C1557" s="63" t="s">
        <v>338</v>
      </c>
      <c r="D1557" s="66" t="s">
        <v>630</v>
      </c>
      <c r="E1557" s="61" t="str">
        <f t="shared" si="25"/>
        <v>10001 29999</v>
      </c>
      <c r="F1557" s="114" t="e">
        <f>#REF!</f>
        <v>#REF!</v>
      </c>
    </row>
    <row r="1558" spans="1:6" s="7" customFormat="1" ht="15.75" hidden="1" outlineLevel="3">
      <c r="A1558" s="58" t="s">
        <v>33</v>
      </c>
      <c r="B1558" s="23">
        <v>951</v>
      </c>
      <c r="C1558" s="60" t="s">
        <v>338</v>
      </c>
      <c r="D1558" s="66" t="s">
        <v>630</v>
      </c>
      <c r="E1558" s="61" t="str">
        <f t="shared" si="25"/>
        <v>10001 29999</v>
      </c>
      <c r="F1558" s="114" t="e">
        <f>#REF!</f>
        <v>#REF!</v>
      </c>
    </row>
    <row r="1559" spans="1:6" s="7" customFormat="1" ht="15.75" hidden="1" outlineLevel="5">
      <c r="A1559" s="34" t="s">
        <v>33</v>
      </c>
      <c r="B1559" s="23">
        <v>951</v>
      </c>
      <c r="C1559" s="60" t="s">
        <v>338</v>
      </c>
      <c r="D1559" s="66" t="s">
        <v>630</v>
      </c>
      <c r="E1559" s="61" t="str">
        <f t="shared" si="25"/>
        <v>10001 29999</v>
      </c>
      <c r="F1559" s="114" t="e">
        <f>#REF!</f>
        <v>#REF!</v>
      </c>
    </row>
    <row r="1560" spans="1:6" s="7" customFormat="1" ht="15.75" hidden="1" outlineLevel="6">
      <c r="A1560" s="58" t="s">
        <v>346</v>
      </c>
      <c r="B1560" s="23">
        <v>951</v>
      </c>
      <c r="C1560" s="60" t="s">
        <v>338</v>
      </c>
      <c r="D1560" s="66" t="s">
        <v>630</v>
      </c>
      <c r="E1560" s="61" t="str">
        <f t="shared" si="25"/>
        <v>10001 29999</v>
      </c>
      <c r="F1560" s="114" t="e">
        <f>#REF!</f>
        <v>#REF!</v>
      </c>
    </row>
    <row r="1561" spans="1:6" s="7" customFormat="1" ht="15.75" hidden="1" outlineLevel="7">
      <c r="A1561" s="58" t="s">
        <v>24</v>
      </c>
      <c r="B1561" s="23">
        <v>951</v>
      </c>
      <c r="C1561" s="63" t="s">
        <v>338</v>
      </c>
      <c r="D1561" s="66" t="s">
        <v>630</v>
      </c>
      <c r="E1561" s="61" t="str">
        <f t="shared" si="25"/>
        <v>10001 29999</v>
      </c>
      <c r="F1561" s="114" t="e">
        <f>#REF!</f>
        <v>#REF!</v>
      </c>
    </row>
    <row r="1562" spans="1:6" s="7" customFormat="1" ht="15.75" hidden="1" outlineLevel="3">
      <c r="A1562" s="58" t="s">
        <v>26</v>
      </c>
      <c r="B1562" s="23">
        <v>951</v>
      </c>
      <c r="C1562" s="60" t="s">
        <v>338</v>
      </c>
      <c r="D1562" s="66" t="s">
        <v>630</v>
      </c>
      <c r="E1562" s="61" t="str">
        <f t="shared" si="25"/>
        <v>10001 29999</v>
      </c>
      <c r="F1562" s="114" t="e">
        <f>#REF!</f>
        <v>#REF!</v>
      </c>
    </row>
    <row r="1563" spans="1:6" s="7" customFormat="1" ht="15.75" hidden="1" outlineLevel="5">
      <c r="A1563" s="34" t="s">
        <v>30</v>
      </c>
      <c r="B1563" s="23">
        <v>951</v>
      </c>
      <c r="C1563" s="60" t="s">
        <v>338</v>
      </c>
      <c r="D1563" s="66" t="s">
        <v>630</v>
      </c>
      <c r="E1563" s="61" t="str">
        <f t="shared" si="25"/>
        <v>10001 29999</v>
      </c>
      <c r="F1563" s="114" t="e">
        <f>#REF!</f>
        <v>#REF!</v>
      </c>
    </row>
    <row r="1564" spans="1:6" s="7" customFormat="1" ht="15.75" hidden="1" outlineLevel="6">
      <c r="A1564" s="58" t="s">
        <v>312</v>
      </c>
      <c r="B1564" s="23">
        <v>951</v>
      </c>
      <c r="C1564" s="60" t="s">
        <v>338</v>
      </c>
      <c r="D1564" s="66" t="s">
        <v>630</v>
      </c>
      <c r="E1564" s="61" t="str">
        <f t="shared" si="25"/>
        <v>10001 29999</v>
      </c>
      <c r="F1564" s="114" t="e">
        <f>#REF!</f>
        <v>#REF!</v>
      </c>
    </row>
    <row r="1565" spans="1:6" s="7" customFormat="1" ht="15.75" hidden="1" outlineLevel="7">
      <c r="A1565" s="58" t="s">
        <v>24</v>
      </c>
      <c r="B1565" s="23">
        <v>951</v>
      </c>
      <c r="C1565" s="63" t="s">
        <v>338</v>
      </c>
      <c r="D1565" s="66" t="s">
        <v>630</v>
      </c>
      <c r="E1565" s="61" t="str">
        <f t="shared" si="25"/>
        <v>10001 29999</v>
      </c>
      <c r="F1565" s="114" t="e">
        <f>#REF!</f>
        <v>#REF!</v>
      </c>
    </row>
    <row r="1566" spans="1:6" s="7" customFormat="1" ht="15.75" hidden="1" outlineLevel="7">
      <c r="A1566" s="58" t="s">
        <v>26</v>
      </c>
      <c r="B1566" s="23">
        <v>951</v>
      </c>
      <c r="C1566" s="63" t="s">
        <v>338</v>
      </c>
      <c r="D1566" s="66" t="s">
        <v>630</v>
      </c>
      <c r="E1566" s="61" t="str">
        <f t="shared" si="25"/>
        <v>10001 29999</v>
      </c>
      <c r="F1566" s="114" t="e">
        <f>#REF!</f>
        <v>#REF!</v>
      </c>
    </row>
    <row r="1567" spans="1:6" s="7" customFormat="1" ht="15.75" hidden="1" outlineLevel="3">
      <c r="A1567" s="34" t="s">
        <v>28</v>
      </c>
      <c r="B1567" s="23">
        <v>951</v>
      </c>
      <c r="C1567" s="60" t="s">
        <v>338</v>
      </c>
      <c r="D1567" s="66" t="s">
        <v>630</v>
      </c>
      <c r="E1567" s="61" t="str">
        <f t="shared" si="25"/>
        <v>10001 29999</v>
      </c>
      <c r="F1567" s="114" t="e">
        <f>#REF!</f>
        <v>#REF!</v>
      </c>
    </row>
    <row r="1568" spans="1:6" s="7" customFormat="1" ht="15.75" hidden="1" outlineLevel="5">
      <c r="A1568" s="34" t="s">
        <v>30</v>
      </c>
      <c r="B1568" s="23">
        <v>951</v>
      </c>
      <c r="C1568" s="60" t="s">
        <v>338</v>
      </c>
      <c r="D1568" s="66" t="s">
        <v>630</v>
      </c>
      <c r="E1568" s="61" t="str">
        <f t="shared" si="25"/>
        <v>10001 29999</v>
      </c>
      <c r="F1568" s="114" t="e">
        <f>#REF!</f>
        <v>#REF!</v>
      </c>
    </row>
    <row r="1569" spans="1:6" s="7" customFormat="1" ht="15.75" hidden="1" outlineLevel="6">
      <c r="A1569" s="58" t="s">
        <v>347</v>
      </c>
      <c r="B1569" s="23">
        <v>951</v>
      </c>
      <c r="C1569" s="60" t="s">
        <v>338</v>
      </c>
      <c r="D1569" s="66" t="s">
        <v>630</v>
      </c>
      <c r="E1569" s="61" t="str">
        <f t="shared" si="25"/>
        <v>10001 29999</v>
      </c>
      <c r="F1569" s="114" t="e">
        <f>#REF!</f>
        <v>#REF!</v>
      </c>
    </row>
    <row r="1570" spans="1:6" s="7" customFormat="1" ht="15.75" hidden="1" outlineLevel="7">
      <c r="A1570" s="58" t="s">
        <v>32</v>
      </c>
      <c r="B1570" s="23">
        <v>951</v>
      </c>
      <c r="C1570" s="63" t="s">
        <v>338</v>
      </c>
      <c r="D1570" s="66" t="s">
        <v>630</v>
      </c>
      <c r="E1570" s="61" t="str">
        <f t="shared" si="25"/>
        <v>10001 29999</v>
      </c>
      <c r="F1570" s="114" t="e">
        <f>#REF!</f>
        <v>#REF!</v>
      </c>
    </row>
    <row r="1571" spans="1:6" s="7" customFormat="1" ht="15.75" hidden="1" outlineLevel="3">
      <c r="A1571" s="58" t="s">
        <v>33</v>
      </c>
      <c r="B1571" s="23">
        <v>951</v>
      </c>
      <c r="C1571" s="60" t="s">
        <v>338</v>
      </c>
      <c r="D1571" s="66" t="s">
        <v>630</v>
      </c>
      <c r="E1571" s="61" t="str">
        <f t="shared" si="25"/>
        <v>10001 29999</v>
      </c>
      <c r="F1571" s="114" t="e">
        <f>#REF!</f>
        <v>#REF!</v>
      </c>
    </row>
    <row r="1572" spans="1:6" s="7" customFormat="1" ht="15.75" hidden="1" outlineLevel="5">
      <c r="A1572" s="34" t="s">
        <v>33</v>
      </c>
      <c r="B1572" s="23">
        <v>951</v>
      </c>
      <c r="C1572" s="60" t="s">
        <v>338</v>
      </c>
      <c r="D1572" s="66" t="s">
        <v>630</v>
      </c>
      <c r="E1572" s="61" t="str">
        <f t="shared" ref="E1572:E1629" si="26">D1572</f>
        <v>10001 29999</v>
      </c>
      <c r="F1572" s="114" t="e">
        <f>#REF!</f>
        <v>#REF!</v>
      </c>
    </row>
    <row r="1573" spans="1:6" s="7" customFormat="1" ht="22.5" hidden="1" outlineLevel="6">
      <c r="A1573" s="58" t="s">
        <v>348</v>
      </c>
      <c r="B1573" s="23">
        <v>951</v>
      </c>
      <c r="C1573" s="60" t="s">
        <v>338</v>
      </c>
      <c r="D1573" s="66" t="s">
        <v>630</v>
      </c>
      <c r="E1573" s="61" t="str">
        <f t="shared" si="26"/>
        <v>10001 29999</v>
      </c>
      <c r="F1573" s="114" t="e">
        <f>#REF!</f>
        <v>#REF!</v>
      </c>
    </row>
    <row r="1574" spans="1:6" s="7" customFormat="1" ht="15.75" hidden="1" outlineLevel="7">
      <c r="A1574" s="58" t="s">
        <v>32</v>
      </c>
      <c r="B1574" s="23">
        <v>951</v>
      </c>
      <c r="C1574" s="63" t="s">
        <v>338</v>
      </c>
      <c r="D1574" s="66" t="s">
        <v>630</v>
      </c>
      <c r="E1574" s="61" t="str">
        <f t="shared" si="26"/>
        <v>10001 29999</v>
      </c>
      <c r="F1574" s="114" t="e">
        <f>#REF!</f>
        <v>#REF!</v>
      </c>
    </row>
    <row r="1575" spans="1:6" s="7" customFormat="1" ht="15.75" hidden="1" outlineLevel="3">
      <c r="A1575" s="58" t="s">
        <v>33</v>
      </c>
      <c r="B1575" s="23">
        <v>951</v>
      </c>
      <c r="C1575" s="60" t="s">
        <v>338</v>
      </c>
      <c r="D1575" s="66" t="s">
        <v>630</v>
      </c>
      <c r="E1575" s="61" t="str">
        <f t="shared" si="26"/>
        <v>10001 29999</v>
      </c>
      <c r="F1575" s="114" t="e">
        <f>#REF!</f>
        <v>#REF!</v>
      </c>
    </row>
    <row r="1576" spans="1:6" s="7" customFormat="1" ht="15.75" hidden="1" outlineLevel="5">
      <c r="A1576" s="34" t="s">
        <v>33</v>
      </c>
      <c r="B1576" s="23">
        <v>951</v>
      </c>
      <c r="C1576" s="60" t="s">
        <v>338</v>
      </c>
      <c r="D1576" s="66" t="s">
        <v>630</v>
      </c>
      <c r="E1576" s="61" t="str">
        <f t="shared" si="26"/>
        <v>10001 29999</v>
      </c>
      <c r="F1576" s="114" t="e">
        <f>#REF!</f>
        <v>#REF!</v>
      </c>
    </row>
    <row r="1577" spans="1:6" s="7" customFormat="1" ht="22.5" hidden="1" outlineLevel="6">
      <c r="A1577" s="58" t="s">
        <v>349</v>
      </c>
      <c r="B1577" s="23">
        <v>951</v>
      </c>
      <c r="C1577" s="60" t="s">
        <v>338</v>
      </c>
      <c r="D1577" s="66" t="s">
        <v>630</v>
      </c>
      <c r="E1577" s="61" t="str">
        <f t="shared" si="26"/>
        <v>10001 29999</v>
      </c>
      <c r="F1577" s="114" t="e">
        <f>#REF!</f>
        <v>#REF!</v>
      </c>
    </row>
    <row r="1578" spans="1:6" s="7" customFormat="1" ht="15.75" hidden="1" outlineLevel="7">
      <c r="A1578" s="58" t="s">
        <v>32</v>
      </c>
      <c r="B1578" s="23">
        <v>951</v>
      </c>
      <c r="C1578" s="63" t="s">
        <v>338</v>
      </c>
      <c r="D1578" s="66" t="s">
        <v>630</v>
      </c>
      <c r="E1578" s="61" t="str">
        <f t="shared" si="26"/>
        <v>10001 29999</v>
      </c>
      <c r="F1578" s="114" t="e">
        <f>#REF!</f>
        <v>#REF!</v>
      </c>
    </row>
    <row r="1579" spans="1:6" s="7" customFormat="1" ht="15.75" hidden="1" outlineLevel="3">
      <c r="A1579" s="58" t="s">
        <v>33</v>
      </c>
      <c r="B1579" s="23">
        <v>951</v>
      </c>
      <c r="C1579" s="60" t="s">
        <v>338</v>
      </c>
      <c r="D1579" s="66" t="s">
        <v>630</v>
      </c>
      <c r="E1579" s="61" t="str">
        <f t="shared" si="26"/>
        <v>10001 29999</v>
      </c>
      <c r="F1579" s="114" t="e">
        <f>#REF!</f>
        <v>#REF!</v>
      </c>
    </row>
    <row r="1580" spans="1:6" s="7" customFormat="1" ht="15.75" hidden="1" outlineLevel="5">
      <c r="A1580" s="34" t="s">
        <v>33</v>
      </c>
      <c r="B1580" s="23">
        <v>951</v>
      </c>
      <c r="C1580" s="60" t="s">
        <v>338</v>
      </c>
      <c r="D1580" s="66" t="s">
        <v>630</v>
      </c>
      <c r="E1580" s="61" t="str">
        <f t="shared" si="26"/>
        <v>10001 29999</v>
      </c>
      <c r="F1580" s="114" t="e">
        <f>#REF!</f>
        <v>#REF!</v>
      </c>
    </row>
    <row r="1581" spans="1:6" s="7" customFormat="1" ht="15.75" hidden="1" outlineLevel="6">
      <c r="A1581" s="58" t="s">
        <v>350</v>
      </c>
      <c r="B1581" s="23">
        <v>951</v>
      </c>
      <c r="C1581" s="60" t="s">
        <v>338</v>
      </c>
      <c r="D1581" s="66" t="s">
        <v>630</v>
      </c>
      <c r="E1581" s="61" t="str">
        <f t="shared" si="26"/>
        <v>10001 29999</v>
      </c>
      <c r="F1581" s="114" t="e">
        <f>#REF!</f>
        <v>#REF!</v>
      </c>
    </row>
    <row r="1582" spans="1:6" s="7" customFormat="1" ht="15.75" hidden="1" outlineLevel="7">
      <c r="A1582" s="58" t="s">
        <v>24</v>
      </c>
      <c r="B1582" s="23">
        <v>951</v>
      </c>
      <c r="C1582" s="63" t="s">
        <v>338</v>
      </c>
      <c r="D1582" s="66" t="s">
        <v>630</v>
      </c>
      <c r="E1582" s="61" t="str">
        <f t="shared" si="26"/>
        <v>10001 29999</v>
      </c>
      <c r="F1582" s="114" t="e">
        <f>#REF!</f>
        <v>#REF!</v>
      </c>
    </row>
    <row r="1583" spans="1:6" s="7" customFormat="1" ht="15.75" hidden="1" outlineLevel="2">
      <c r="A1583" s="58" t="s">
        <v>26</v>
      </c>
      <c r="B1583" s="23">
        <v>951</v>
      </c>
      <c r="C1583" s="60" t="s">
        <v>338</v>
      </c>
      <c r="D1583" s="66" t="s">
        <v>630</v>
      </c>
      <c r="E1583" s="61" t="str">
        <f t="shared" si="26"/>
        <v>10001 29999</v>
      </c>
      <c r="F1583" s="114" t="e">
        <f>#REF!</f>
        <v>#REF!</v>
      </c>
    </row>
    <row r="1584" spans="1:6" s="7" customFormat="1" ht="15.75" hidden="1" outlineLevel="3">
      <c r="A1584" s="34" t="s">
        <v>30</v>
      </c>
      <c r="B1584" s="23">
        <v>951</v>
      </c>
      <c r="C1584" s="60" t="s">
        <v>338</v>
      </c>
      <c r="D1584" s="66" t="s">
        <v>630</v>
      </c>
      <c r="E1584" s="61" t="str">
        <f t="shared" si="26"/>
        <v>10001 29999</v>
      </c>
      <c r="F1584" s="114" t="e">
        <f>#REF!</f>
        <v>#REF!</v>
      </c>
    </row>
    <row r="1585" spans="1:6" s="7" customFormat="1" ht="15.75" hidden="1" outlineLevel="5">
      <c r="A1585" s="58" t="s">
        <v>114</v>
      </c>
      <c r="B1585" s="23">
        <v>951</v>
      </c>
      <c r="C1585" s="60" t="s">
        <v>338</v>
      </c>
      <c r="D1585" s="66" t="s">
        <v>630</v>
      </c>
      <c r="E1585" s="61" t="str">
        <f t="shared" si="26"/>
        <v>10001 29999</v>
      </c>
      <c r="F1585" s="114" t="e">
        <f>#REF!</f>
        <v>#REF!</v>
      </c>
    </row>
    <row r="1586" spans="1:6" s="7" customFormat="1" ht="22.5" hidden="1" outlineLevel="6">
      <c r="A1586" s="58" t="s">
        <v>138</v>
      </c>
      <c r="B1586" s="23">
        <v>951</v>
      </c>
      <c r="C1586" s="60" t="s">
        <v>338</v>
      </c>
      <c r="D1586" s="66" t="s">
        <v>630</v>
      </c>
      <c r="E1586" s="61" t="str">
        <f t="shared" si="26"/>
        <v>10001 29999</v>
      </c>
      <c r="F1586" s="114" t="e">
        <f>#REF!</f>
        <v>#REF!</v>
      </c>
    </row>
    <row r="1587" spans="1:6" s="7" customFormat="1" ht="15.75" hidden="1" outlineLevel="7">
      <c r="A1587" s="58" t="s">
        <v>24</v>
      </c>
      <c r="B1587" s="23">
        <v>951</v>
      </c>
      <c r="C1587" s="63" t="s">
        <v>338</v>
      </c>
      <c r="D1587" s="66" t="s">
        <v>630</v>
      </c>
      <c r="E1587" s="61" t="str">
        <f t="shared" si="26"/>
        <v>10001 29999</v>
      </c>
      <c r="F1587" s="114" t="e">
        <f>#REF!</f>
        <v>#REF!</v>
      </c>
    </row>
    <row r="1588" spans="1:6" s="7" customFormat="1" ht="15.75" hidden="1" outlineLevel="3">
      <c r="A1588" s="58" t="s">
        <v>26</v>
      </c>
      <c r="B1588" s="23">
        <v>951</v>
      </c>
      <c r="C1588" s="60" t="s">
        <v>338</v>
      </c>
      <c r="D1588" s="66" t="s">
        <v>630</v>
      </c>
      <c r="E1588" s="61" t="str">
        <f t="shared" si="26"/>
        <v>10001 29999</v>
      </c>
      <c r="F1588" s="114" t="e">
        <f>#REF!</f>
        <v>#REF!</v>
      </c>
    </row>
    <row r="1589" spans="1:6" s="7" customFormat="1" ht="15.75" hidden="1" outlineLevel="5">
      <c r="A1589" s="34" t="s">
        <v>30</v>
      </c>
      <c r="B1589" s="23">
        <v>951</v>
      </c>
      <c r="C1589" s="60" t="s">
        <v>338</v>
      </c>
      <c r="D1589" s="66" t="s">
        <v>630</v>
      </c>
      <c r="E1589" s="61" t="str">
        <f t="shared" si="26"/>
        <v>10001 29999</v>
      </c>
      <c r="F1589" s="114" t="e">
        <f>#REF!</f>
        <v>#REF!</v>
      </c>
    </row>
    <row r="1590" spans="1:6" s="7" customFormat="1" ht="22.5" hidden="1" outlineLevel="6">
      <c r="A1590" s="58" t="s">
        <v>135</v>
      </c>
      <c r="B1590" s="23">
        <v>951</v>
      </c>
      <c r="C1590" s="60" t="s">
        <v>338</v>
      </c>
      <c r="D1590" s="66" t="s">
        <v>630</v>
      </c>
      <c r="E1590" s="61" t="str">
        <f t="shared" si="26"/>
        <v>10001 29999</v>
      </c>
      <c r="F1590" s="114" t="e">
        <f>#REF!</f>
        <v>#REF!</v>
      </c>
    </row>
    <row r="1591" spans="1:6" s="7" customFormat="1" ht="15.75" hidden="1" outlineLevel="7">
      <c r="A1591" s="58" t="s">
        <v>24</v>
      </c>
      <c r="B1591" s="23">
        <v>951</v>
      </c>
      <c r="C1591" s="63" t="s">
        <v>338</v>
      </c>
      <c r="D1591" s="66" t="s">
        <v>630</v>
      </c>
      <c r="E1591" s="61" t="str">
        <f t="shared" si="26"/>
        <v>10001 29999</v>
      </c>
      <c r="F1591" s="114" t="e">
        <f>#REF!</f>
        <v>#REF!</v>
      </c>
    </row>
    <row r="1592" spans="1:6" s="7" customFormat="1" ht="15.75" hidden="1" outlineLevel="5">
      <c r="A1592" s="58" t="s">
        <v>26</v>
      </c>
      <c r="B1592" s="23">
        <v>951</v>
      </c>
      <c r="C1592" s="60" t="s">
        <v>338</v>
      </c>
      <c r="D1592" s="66" t="s">
        <v>630</v>
      </c>
      <c r="E1592" s="61" t="str">
        <f t="shared" si="26"/>
        <v>10001 29999</v>
      </c>
      <c r="F1592" s="114" t="e">
        <f>#REF!</f>
        <v>#REF!</v>
      </c>
    </row>
    <row r="1593" spans="1:6" s="7" customFormat="1" ht="15.75" hidden="1" outlineLevel="6">
      <c r="A1593" s="34" t="s">
        <v>30</v>
      </c>
      <c r="B1593" s="23">
        <v>951</v>
      </c>
      <c r="C1593" s="60" t="s">
        <v>338</v>
      </c>
      <c r="D1593" s="66" t="s">
        <v>630</v>
      </c>
      <c r="E1593" s="61" t="str">
        <f t="shared" si="26"/>
        <v>10001 29999</v>
      </c>
      <c r="F1593" s="114" t="e">
        <f>#REF!</f>
        <v>#REF!</v>
      </c>
    </row>
    <row r="1594" spans="1:6" s="7" customFormat="1" ht="22.5" hidden="1" outlineLevel="7">
      <c r="A1594" s="58" t="s">
        <v>101</v>
      </c>
      <c r="B1594" s="23">
        <v>951</v>
      </c>
      <c r="C1594" s="63" t="s">
        <v>338</v>
      </c>
      <c r="D1594" s="66" t="s">
        <v>630</v>
      </c>
      <c r="E1594" s="61" t="str">
        <f t="shared" si="26"/>
        <v>10001 29999</v>
      </c>
      <c r="F1594" s="114" t="e">
        <f>#REF!</f>
        <v>#REF!</v>
      </c>
    </row>
    <row r="1595" spans="1:6" s="7" customFormat="1" ht="15.75" hidden="1" outlineLevel="6">
      <c r="A1595" s="58" t="s">
        <v>132</v>
      </c>
      <c r="B1595" s="23">
        <v>951</v>
      </c>
      <c r="C1595" s="60" t="s">
        <v>338</v>
      </c>
      <c r="D1595" s="66" t="s">
        <v>630</v>
      </c>
      <c r="E1595" s="61" t="str">
        <f t="shared" si="26"/>
        <v>10001 29999</v>
      </c>
      <c r="F1595" s="114" t="e">
        <f>#REF!</f>
        <v>#REF!</v>
      </c>
    </row>
    <row r="1596" spans="1:6" s="7" customFormat="1" ht="15.75" hidden="1" outlineLevel="7">
      <c r="A1596" s="34" t="s">
        <v>134</v>
      </c>
      <c r="B1596" s="23">
        <v>951</v>
      </c>
      <c r="C1596" s="63" t="s">
        <v>338</v>
      </c>
      <c r="D1596" s="66" t="s">
        <v>630</v>
      </c>
      <c r="E1596" s="61" t="str">
        <f t="shared" si="26"/>
        <v>10001 29999</v>
      </c>
      <c r="F1596" s="114" t="e">
        <f>#REF!</f>
        <v>#REF!</v>
      </c>
    </row>
    <row r="1597" spans="1:6" s="7" customFormat="1" ht="15.75" hidden="1" outlineLevel="3">
      <c r="A1597" s="58" t="s">
        <v>102</v>
      </c>
      <c r="B1597" s="23">
        <v>951</v>
      </c>
      <c r="C1597" s="60" t="s">
        <v>338</v>
      </c>
      <c r="D1597" s="66" t="s">
        <v>630</v>
      </c>
      <c r="E1597" s="61" t="str">
        <f t="shared" si="26"/>
        <v>10001 29999</v>
      </c>
      <c r="F1597" s="114" t="e">
        <f>#REF!</f>
        <v>#REF!</v>
      </c>
    </row>
    <row r="1598" spans="1:6" s="7" customFormat="1" ht="15.75" hidden="1" outlineLevel="5">
      <c r="A1598" s="34" t="s">
        <v>311</v>
      </c>
      <c r="B1598" s="23">
        <v>951</v>
      </c>
      <c r="C1598" s="60" t="s">
        <v>338</v>
      </c>
      <c r="D1598" s="66" t="s">
        <v>630</v>
      </c>
      <c r="E1598" s="61" t="str">
        <f t="shared" si="26"/>
        <v>10001 29999</v>
      </c>
      <c r="F1598" s="114" t="e">
        <f>#REF!</f>
        <v>#REF!</v>
      </c>
    </row>
    <row r="1599" spans="1:6" s="7" customFormat="1" ht="33.75" hidden="1" outlineLevel="6">
      <c r="A1599" s="58" t="s">
        <v>304</v>
      </c>
      <c r="B1599" s="23">
        <v>951</v>
      </c>
      <c r="C1599" s="60" t="s">
        <v>338</v>
      </c>
      <c r="D1599" s="66" t="s">
        <v>630</v>
      </c>
      <c r="E1599" s="61" t="str">
        <f t="shared" si="26"/>
        <v>10001 29999</v>
      </c>
      <c r="F1599" s="114" t="e">
        <f>#REF!</f>
        <v>#REF!</v>
      </c>
    </row>
    <row r="1600" spans="1:6" s="7" customFormat="1" ht="15.75" hidden="1" outlineLevel="7">
      <c r="A1600" s="58" t="s">
        <v>24</v>
      </c>
      <c r="B1600" s="23">
        <v>951</v>
      </c>
      <c r="C1600" s="63" t="s">
        <v>338</v>
      </c>
      <c r="D1600" s="66" t="s">
        <v>630</v>
      </c>
      <c r="E1600" s="61" t="str">
        <f t="shared" si="26"/>
        <v>10001 29999</v>
      </c>
      <c r="F1600" s="114" t="e">
        <f>#REF!</f>
        <v>#REF!</v>
      </c>
    </row>
    <row r="1601" spans="1:6" s="7" customFormat="1" ht="15.75" hidden="1" outlineLevel="7">
      <c r="A1601" s="58" t="s">
        <v>26</v>
      </c>
      <c r="B1601" s="23">
        <v>951</v>
      </c>
      <c r="C1601" s="63" t="s">
        <v>338</v>
      </c>
      <c r="D1601" s="66" t="s">
        <v>630</v>
      </c>
      <c r="E1601" s="61" t="str">
        <f t="shared" si="26"/>
        <v>10001 29999</v>
      </c>
      <c r="F1601" s="114" t="e">
        <f>#REF!</f>
        <v>#REF!</v>
      </c>
    </row>
    <row r="1602" spans="1:6" s="7" customFormat="1" ht="15.75" hidden="1" outlineLevel="5">
      <c r="A1602" s="34" t="s">
        <v>28</v>
      </c>
      <c r="B1602" s="23">
        <v>951</v>
      </c>
      <c r="C1602" s="60" t="s">
        <v>338</v>
      </c>
      <c r="D1602" s="66" t="s">
        <v>630</v>
      </c>
      <c r="E1602" s="61" t="str">
        <f t="shared" si="26"/>
        <v>10001 29999</v>
      </c>
      <c r="F1602" s="114" t="e">
        <f>#REF!</f>
        <v>#REF!</v>
      </c>
    </row>
    <row r="1603" spans="1:6" s="7" customFormat="1" ht="15.75" hidden="1" outlineLevel="6">
      <c r="A1603" s="34" t="s">
        <v>30</v>
      </c>
      <c r="B1603" s="23">
        <v>951</v>
      </c>
      <c r="C1603" s="60" t="s">
        <v>338</v>
      </c>
      <c r="D1603" s="66" t="s">
        <v>630</v>
      </c>
      <c r="E1603" s="61" t="str">
        <f t="shared" si="26"/>
        <v>10001 29999</v>
      </c>
      <c r="F1603" s="114" t="e">
        <f>#REF!</f>
        <v>#REF!</v>
      </c>
    </row>
    <row r="1604" spans="1:6" s="7" customFormat="1" ht="22.5" hidden="1" outlineLevel="7">
      <c r="A1604" s="58" t="s">
        <v>101</v>
      </c>
      <c r="B1604" s="23">
        <v>951</v>
      </c>
      <c r="C1604" s="63" t="s">
        <v>338</v>
      </c>
      <c r="D1604" s="66" t="s">
        <v>630</v>
      </c>
      <c r="E1604" s="61" t="str">
        <f t="shared" si="26"/>
        <v>10001 29999</v>
      </c>
      <c r="F1604" s="114" t="e">
        <f>#REF!</f>
        <v>#REF!</v>
      </c>
    </row>
    <row r="1605" spans="1:6" s="7" customFormat="1" ht="15.75" hidden="1" outlineLevel="3">
      <c r="A1605" s="58" t="s">
        <v>132</v>
      </c>
      <c r="B1605" s="23">
        <v>951</v>
      </c>
      <c r="C1605" s="60" t="s">
        <v>338</v>
      </c>
      <c r="D1605" s="66" t="s">
        <v>630</v>
      </c>
      <c r="E1605" s="61" t="str">
        <f t="shared" si="26"/>
        <v>10001 29999</v>
      </c>
      <c r="F1605" s="114" t="e">
        <f>#REF!</f>
        <v>#REF!</v>
      </c>
    </row>
    <row r="1606" spans="1:6" s="7" customFormat="1" ht="15.75" hidden="1" outlineLevel="5">
      <c r="A1606" s="34" t="s">
        <v>134</v>
      </c>
      <c r="B1606" s="23">
        <v>951</v>
      </c>
      <c r="C1606" s="60" t="s">
        <v>338</v>
      </c>
      <c r="D1606" s="66" t="s">
        <v>630</v>
      </c>
      <c r="E1606" s="61" t="str">
        <f t="shared" si="26"/>
        <v>10001 29999</v>
      </c>
      <c r="F1606" s="114" t="e">
        <f>#REF!</f>
        <v>#REF!</v>
      </c>
    </row>
    <row r="1607" spans="1:6" s="7" customFormat="1" ht="33.75" hidden="1" outlineLevel="6">
      <c r="A1607" s="58" t="s">
        <v>351</v>
      </c>
      <c r="B1607" s="23">
        <v>951</v>
      </c>
      <c r="C1607" s="60" t="s">
        <v>338</v>
      </c>
      <c r="D1607" s="66" t="s">
        <v>630</v>
      </c>
      <c r="E1607" s="61" t="str">
        <f t="shared" si="26"/>
        <v>10001 29999</v>
      </c>
      <c r="F1607" s="114" t="e">
        <f>#REF!</f>
        <v>#REF!</v>
      </c>
    </row>
    <row r="1608" spans="1:6" s="7" customFormat="1" ht="15.75" hidden="1" outlineLevel="7">
      <c r="A1608" s="58" t="s">
        <v>24</v>
      </c>
      <c r="B1608" s="23">
        <v>951</v>
      </c>
      <c r="C1608" s="63" t="s">
        <v>338</v>
      </c>
      <c r="D1608" s="66" t="s">
        <v>630</v>
      </c>
      <c r="E1608" s="61" t="str">
        <f t="shared" si="26"/>
        <v>10001 29999</v>
      </c>
      <c r="F1608" s="114" t="e">
        <f>#REF!</f>
        <v>#REF!</v>
      </c>
    </row>
    <row r="1609" spans="1:6" s="7" customFormat="1" ht="15.75" hidden="1" outlineLevel="3">
      <c r="A1609" s="58" t="s">
        <v>26</v>
      </c>
      <c r="B1609" s="23">
        <v>951</v>
      </c>
      <c r="C1609" s="60" t="s">
        <v>338</v>
      </c>
      <c r="D1609" s="66" t="s">
        <v>630</v>
      </c>
      <c r="E1609" s="61" t="str">
        <f t="shared" si="26"/>
        <v>10001 29999</v>
      </c>
      <c r="F1609" s="114" t="e">
        <f>#REF!</f>
        <v>#REF!</v>
      </c>
    </row>
    <row r="1610" spans="1:6" s="7" customFormat="1" ht="15.75" hidden="1" outlineLevel="4">
      <c r="A1610" s="34" t="s">
        <v>30</v>
      </c>
      <c r="B1610" s="23">
        <v>951</v>
      </c>
      <c r="C1610" s="60" t="s">
        <v>338</v>
      </c>
      <c r="D1610" s="66" t="s">
        <v>630</v>
      </c>
      <c r="E1610" s="61" t="str">
        <f t="shared" si="26"/>
        <v>10001 29999</v>
      </c>
      <c r="F1610" s="114" t="e">
        <f>#REF!</f>
        <v>#REF!</v>
      </c>
    </row>
    <row r="1611" spans="1:6" s="7" customFormat="1" ht="22.5" hidden="1" outlineLevel="5">
      <c r="A1611" s="58" t="s">
        <v>214</v>
      </c>
      <c r="B1611" s="23">
        <v>951</v>
      </c>
      <c r="C1611" s="60" t="s">
        <v>338</v>
      </c>
      <c r="D1611" s="66" t="s">
        <v>630</v>
      </c>
      <c r="E1611" s="61" t="str">
        <f t="shared" si="26"/>
        <v>10001 29999</v>
      </c>
      <c r="F1611" s="114" t="e">
        <f>#REF!</f>
        <v>#REF!</v>
      </c>
    </row>
    <row r="1612" spans="1:6" s="7" customFormat="1" ht="22.5" hidden="1" outlineLevel="6">
      <c r="A1612" s="58" t="s">
        <v>352</v>
      </c>
      <c r="B1612" s="23">
        <v>951</v>
      </c>
      <c r="C1612" s="60" t="s">
        <v>338</v>
      </c>
      <c r="D1612" s="66" t="s">
        <v>630</v>
      </c>
      <c r="E1612" s="61" t="str">
        <f t="shared" si="26"/>
        <v>10001 29999</v>
      </c>
      <c r="F1612" s="114" t="e">
        <f>#REF!</f>
        <v>#REF!</v>
      </c>
    </row>
    <row r="1613" spans="1:6" s="7" customFormat="1" ht="22.5" hidden="1" outlineLevel="7">
      <c r="A1613" s="58" t="s">
        <v>101</v>
      </c>
      <c r="B1613" s="23">
        <v>951</v>
      </c>
      <c r="C1613" s="63" t="s">
        <v>338</v>
      </c>
      <c r="D1613" s="66" t="s">
        <v>630</v>
      </c>
      <c r="E1613" s="61" t="str">
        <f t="shared" si="26"/>
        <v>10001 29999</v>
      </c>
      <c r="F1613" s="114" t="e">
        <f>#REF!</f>
        <v>#REF!</v>
      </c>
    </row>
    <row r="1614" spans="1:6" s="7" customFormat="1" ht="15.75" hidden="1" outlineLevel="5">
      <c r="A1614" s="58" t="s">
        <v>132</v>
      </c>
      <c r="B1614" s="23">
        <v>951</v>
      </c>
      <c r="C1614" s="60" t="s">
        <v>338</v>
      </c>
      <c r="D1614" s="66" t="s">
        <v>630</v>
      </c>
      <c r="E1614" s="61" t="str">
        <f t="shared" si="26"/>
        <v>10001 29999</v>
      </c>
      <c r="F1614" s="114" t="e">
        <f>#REF!</f>
        <v>#REF!</v>
      </c>
    </row>
    <row r="1615" spans="1:6" s="7" customFormat="1" ht="15.75" hidden="1" outlineLevel="6">
      <c r="A1615" s="34" t="s">
        <v>134</v>
      </c>
      <c r="B1615" s="23">
        <v>951</v>
      </c>
      <c r="C1615" s="60" t="s">
        <v>338</v>
      </c>
      <c r="D1615" s="66" t="s">
        <v>630</v>
      </c>
      <c r="E1615" s="61" t="str">
        <f t="shared" si="26"/>
        <v>10001 29999</v>
      </c>
      <c r="F1615" s="114" t="e">
        <f>#REF!</f>
        <v>#REF!</v>
      </c>
    </row>
    <row r="1616" spans="1:6" s="7" customFormat="1" ht="15.75" hidden="1" outlineLevel="7">
      <c r="A1616" s="58" t="s">
        <v>43</v>
      </c>
      <c r="B1616" s="23">
        <v>951</v>
      </c>
      <c r="C1616" s="63" t="s">
        <v>338</v>
      </c>
      <c r="D1616" s="66" t="s">
        <v>630</v>
      </c>
      <c r="E1616" s="61" t="str">
        <f t="shared" si="26"/>
        <v>10001 29999</v>
      </c>
      <c r="F1616" s="114" t="e">
        <f>#REF!</f>
        <v>#REF!</v>
      </c>
    </row>
    <row r="1617" spans="1:6" s="7" customFormat="1" ht="22.5" hidden="1" outlineLevel="3">
      <c r="A1617" s="58" t="s">
        <v>148</v>
      </c>
      <c r="B1617" s="23">
        <v>951</v>
      </c>
      <c r="C1617" s="60" t="s">
        <v>338</v>
      </c>
      <c r="D1617" s="66" t="s">
        <v>630</v>
      </c>
      <c r="E1617" s="61" t="str">
        <f t="shared" si="26"/>
        <v>10001 29999</v>
      </c>
      <c r="F1617" s="114" t="e">
        <f>#REF!</f>
        <v>#REF!</v>
      </c>
    </row>
    <row r="1618" spans="1:6" s="7" customFormat="1" ht="22.5" hidden="1" outlineLevel="5">
      <c r="A1618" s="34" t="s">
        <v>148</v>
      </c>
      <c r="B1618" s="23">
        <v>951</v>
      </c>
      <c r="C1618" s="60" t="s">
        <v>338</v>
      </c>
      <c r="D1618" s="66" t="s">
        <v>630</v>
      </c>
      <c r="E1618" s="61" t="str">
        <f t="shared" si="26"/>
        <v>10001 29999</v>
      </c>
      <c r="F1618" s="114" t="e">
        <f>#REF!</f>
        <v>#REF!</v>
      </c>
    </row>
    <row r="1619" spans="1:6" s="7" customFormat="1" ht="22.5" hidden="1" outlineLevel="6">
      <c r="A1619" s="58" t="s">
        <v>118</v>
      </c>
      <c r="B1619" s="23">
        <v>951</v>
      </c>
      <c r="C1619" s="60" t="s">
        <v>338</v>
      </c>
      <c r="D1619" s="66" t="s">
        <v>630</v>
      </c>
      <c r="E1619" s="61" t="str">
        <f t="shared" si="26"/>
        <v>10001 29999</v>
      </c>
      <c r="F1619" s="114" t="e">
        <f>#REF!</f>
        <v>#REF!</v>
      </c>
    </row>
    <row r="1620" spans="1:6" s="7" customFormat="1" ht="15.75" hidden="1" outlineLevel="7">
      <c r="A1620" s="58" t="s">
        <v>24</v>
      </c>
      <c r="B1620" s="23">
        <v>951</v>
      </c>
      <c r="C1620" s="63" t="s">
        <v>338</v>
      </c>
      <c r="D1620" s="66" t="s">
        <v>630</v>
      </c>
      <c r="E1620" s="61" t="str">
        <f t="shared" si="26"/>
        <v>10001 29999</v>
      </c>
      <c r="F1620" s="114" t="e">
        <f>#REF!</f>
        <v>#REF!</v>
      </c>
    </row>
    <row r="1621" spans="1:6" s="7" customFormat="1" ht="15.75" hidden="1" outlineLevel="3">
      <c r="A1621" s="58" t="s">
        <v>26</v>
      </c>
      <c r="B1621" s="23">
        <v>951</v>
      </c>
      <c r="C1621" s="60" t="s">
        <v>338</v>
      </c>
      <c r="D1621" s="66" t="s">
        <v>630</v>
      </c>
      <c r="E1621" s="61" t="str">
        <f t="shared" si="26"/>
        <v>10001 29999</v>
      </c>
      <c r="F1621" s="114" t="e">
        <f>#REF!</f>
        <v>#REF!</v>
      </c>
    </row>
    <row r="1622" spans="1:6" s="7" customFormat="1" ht="15.75" hidden="1" outlineLevel="5">
      <c r="A1622" s="34" t="s">
        <v>30</v>
      </c>
      <c r="B1622" s="23">
        <v>951</v>
      </c>
      <c r="C1622" s="60" t="s">
        <v>338</v>
      </c>
      <c r="D1622" s="66" t="s">
        <v>630</v>
      </c>
      <c r="E1622" s="61" t="str">
        <f t="shared" si="26"/>
        <v>10001 29999</v>
      </c>
      <c r="F1622" s="114" t="e">
        <f>#REF!</f>
        <v>#REF!</v>
      </c>
    </row>
    <row r="1623" spans="1:6" s="7" customFormat="1" ht="22.5" hidden="1" outlineLevel="6">
      <c r="A1623" s="58" t="s">
        <v>353</v>
      </c>
      <c r="B1623" s="23">
        <v>951</v>
      </c>
      <c r="C1623" s="60" t="s">
        <v>338</v>
      </c>
      <c r="D1623" s="66" t="s">
        <v>630</v>
      </c>
      <c r="E1623" s="61" t="str">
        <f t="shared" si="26"/>
        <v>10001 29999</v>
      </c>
      <c r="F1623" s="114" t="e">
        <f>#REF!</f>
        <v>#REF!</v>
      </c>
    </row>
    <row r="1624" spans="1:6" s="7" customFormat="1" ht="15.75" hidden="1" outlineLevel="7">
      <c r="A1624" s="58" t="s">
        <v>24</v>
      </c>
      <c r="B1624" s="23">
        <v>951</v>
      </c>
      <c r="C1624" s="63" t="s">
        <v>338</v>
      </c>
      <c r="D1624" s="66" t="s">
        <v>630</v>
      </c>
      <c r="E1624" s="61" t="str">
        <f t="shared" si="26"/>
        <v>10001 29999</v>
      </c>
      <c r="F1624" s="114" t="e">
        <f>#REF!</f>
        <v>#REF!</v>
      </c>
    </row>
    <row r="1625" spans="1:6" s="7" customFormat="1" ht="15.75" hidden="1" outlineLevel="7">
      <c r="A1625" s="58" t="s">
        <v>26</v>
      </c>
      <c r="B1625" s="23">
        <v>951</v>
      </c>
      <c r="C1625" s="63" t="s">
        <v>338</v>
      </c>
      <c r="D1625" s="66" t="s">
        <v>630</v>
      </c>
      <c r="E1625" s="61" t="str">
        <f t="shared" si="26"/>
        <v>10001 29999</v>
      </c>
      <c r="F1625" s="114" t="e">
        <f>#REF!</f>
        <v>#REF!</v>
      </c>
    </row>
    <row r="1626" spans="1:6" s="7" customFormat="1" ht="15.75" hidden="1" outlineLevel="3">
      <c r="A1626" s="34" t="s">
        <v>28</v>
      </c>
      <c r="B1626" s="23">
        <v>951</v>
      </c>
      <c r="C1626" s="60" t="s">
        <v>338</v>
      </c>
      <c r="D1626" s="66" t="s">
        <v>630</v>
      </c>
      <c r="E1626" s="61" t="str">
        <f t="shared" si="26"/>
        <v>10001 29999</v>
      </c>
      <c r="F1626" s="114" t="e">
        <f>#REF!</f>
        <v>#REF!</v>
      </c>
    </row>
    <row r="1627" spans="1:6" s="7" customFormat="1" ht="15.75" hidden="1" outlineLevel="5">
      <c r="A1627" s="34" t="s">
        <v>30</v>
      </c>
      <c r="B1627" s="23">
        <v>951</v>
      </c>
      <c r="C1627" s="60" t="s">
        <v>338</v>
      </c>
      <c r="D1627" s="66" t="s">
        <v>630</v>
      </c>
      <c r="E1627" s="61" t="str">
        <f t="shared" si="26"/>
        <v>10001 29999</v>
      </c>
      <c r="F1627" s="114" t="e">
        <f>#REF!</f>
        <v>#REF!</v>
      </c>
    </row>
    <row r="1628" spans="1:6" s="7" customFormat="1" ht="22.5" hidden="1" outlineLevel="6">
      <c r="A1628" s="58" t="s">
        <v>354</v>
      </c>
      <c r="B1628" s="23">
        <v>951</v>
      </c>
      <c r="C1628" s="60" t="s">
        <v>338</v>
      </c>
      <c r="D1628" s="66" t="s">
        <v>630</v>
      </c>
      <c r="E1628" s="61" t="str">
        <f t="shared" si="26"/>
        <v>10001 29999</v>
      </c>
      <c r="F1628" s="114" t="e">
        <f>#REF!</f>
        <v>#REF!</v>
      </c>
    </row>
    <row r="1629" spans="1:6" s="7" customFormat="1" ht="15.75" hidden="1" outlineLevel="7">
      <c r="A1629" s="58" t="s">
        <v>96</v>
      </c>
      <c r="B1629" s="23">
        <v>951</v>
      </c>
      <c r="C1629" s="63" t="s">
        <v>338</v>
      </c>
      <c r="D1629" s="66" t="s">
        <v>630</v>
      </c>
      <c r="E1629" s="61" t="str">
        <f t="shared" si="26"/>
        <v>10001 29999</v>
      </c>
      <c r="F1629" s="114" t="e">
        <f>#REF!</f>
        <v>#REF!</v>
      </c>
    </row>
    <row r="1630" spans="1:6" s="7" customFormat="1" ht="15.75" outlineLevel="7">
      <c r="A1630" s="34" t="s">
        <v>767</v>
      </c>
      <c r="B1630" s="23">
        <v>951</v>
      </c>
      <c r="C1630" s="63" t="s">
        <v>326</v>
      </c>
      <c r="D1630" s="66" t="s">
        <v>630</v>
      </c>
      <c r="E1630" s="70" t="s">
        <v>31</v>
      </c>
      <c r="F1630" s="115">
        <v>100</v>
      </c>
    </row>
    <row r="1631" spans="1:6" s="7" customFormat="1" ht="15.75" outlineLevel="7">
      <c r="A1631" s="58" t="s">
        <v>355</v>
      </c>
      <c r="B1631" s="69">
        <v>951</v>
      </c>
      <c r="C1631" s="60" t="s">
        <v>356</v>
      </c>
      <c r="D1631" s="66"/>
      <c r="E1631" s="81"/>
      <c r="F1631" s="114">
        <f>F1632</f>
        <v>30967.200000000001</v>
      </c>
    </row>
    <row r="1632" spans="1:6" s="7" customFormat="1" ht="15.75" outlineLevel="7">
      <c r="A1632" s="93" t="s">
        <v>871</v>
      </c>
      <c r="B1632" s="69">
        <v>951</v>
      </c>
      <c r="C1632" s="60" t="s">
        <v>358</v>
      </c>
      <c r="D1632" s="66" t="s">
        <v>722</v>
      </c>
      <c r="E1632" s="81"/>
      <c r="F1632" s="114">
        <f>F1633+F1646+F1650+F1657</f>
        <v>30967.200000000001</v>
      </c>
    </row>
    <row r="1633" spans="1:6" s="7" customFormat="1" ht="15.75">
      <c r="A1633" s="39" t="s">
        <v>814</v>
      </c>
      <c r="B1633" s="23">
        <v>951</v>
      </c>
      <c r="C1633" s="63" t="s">
        <v>358</v>
      </c>
      <c r="D1633" s="66" t="s">
        <v>723</v>
      </c>
      <c r="E1633" s="65"/>
      <c r="F1633" s="115">
        <f>F1634+F1639+F1645+F1643+F1644</f>
        <v>30593.200000000001</v>
      </c>
    </row>
    <row r="1634" spans="1:6" s="7" customFormat="1" ht="33.75">
      <c r="A1634" s="34" t="s">
        <v>763</v>
      </c>
      <c r="B1634" s="23">
        <v>951</v>
      </c>
      <c r="C1634" s="63" t="s">
        <v>358</v>
      </c>
      <c r="D1634" s="66" t="s">
        <v>724</v>
      </c>
      <c r="E1634" s="70">
        <v>100</v>
      </c>
      <c r="F1634" s="115">
        <f>F1635</f>
        <v>14645.2</v>
      </c>
    </row>
    <row r="1635" spans="1:6" s="7" customFormat="1" ht="15.75">
      <c r="A1635" s="34" t="s">
        <v>76</v>
      </c>
      <c r="B1635" s="23">
        <v>951</v>
      </c>
      <c r="C1635" s="63" t="s">
        <v>358</v>
      </c>
      <c r="D1635" s="66" t="s">
        <v>724</v>
      </c>
      <c r="E1635" s="70" t="s">
        <v>77</v>
      </c>
      <c r="F1635" s="115">
        <f>F1636+F1638+F1637</f>
        <v>14645.2</v>
      </c>
    </row>
    <row r="1636" spans="1:6" s="7" customFormat="1" ht="15.75">
      <c r="A1636" s="34" t="s">
        <v>815</v>
      </c>
      <c r="B1636" s="23">
        <v>951</v>
      </c>
      <c r="C1636" s="63" t="s">
        <v>358</v>
      </c>
      <c r="D1636" s="66" t="s">
        <v>724</v>
      </c>
      <c r="E1636" s="70" t="s">
        <v>78</v>
      </c>
      <c r="F1636" s="115">
        <v>11651.6</v>
      </c>
    </row>
    <row r="1637" spans="1:6" s="7" customFormat="1" ht="48" customHeight="1">
      <c r="A1637" s="34" t="s">
        <v>816</v>
      </c>
      <c r="B1637" s="23">
        <v>951</v>
      </c>
      <c r="C1637" s="63" t="s">
        <v>358</v>
      </c>
      <c r="D1637" s="66" t="s">
        <v>724</v>
      </c>
      <c r="E1637" s="70" t="s">
        <v>635</v>
      </c>
      <c r="F1637" s="115">
        <v>2694.8</v>
      </c>
    </row>
    <row r="1638" spans="1:6" s="7" customFormat="1" ht="15.75">
      <c r="A1638" s="34" t="s">
        <v>817</v>
      </c>
      <c r="B1638" s="23">
        <v>951</v>
      </c>
      <c r="C1638" s="63" t="s">
        <v>358</v>
      </c>
      <c r="D1638" s="66" t="s">
        <v>724</v>
      </c>
      <c r="E1638" s="70" t="s">
        <v>79</v>
      </c>
      <c r="F1638" s="115">
        <v>298.8</v>
      </c>
    </row>
    <row r="1639" spans="1:6" s="7" customFormat="1" ht="15.75">
      <c r="A1639" s="34" t="s">
        <v>642</v>
      </c>
      <c r="B1639" s="23">
        <v>951</v>
      </c>
      <c r="C1639" s="63" t="s">
        <v>358</v>
      </c>
      <c r="D1639" s="66" t="s">
        <v>724</v>
      </c>
      <c r="E1639" s="70" t="s">
        <v>25</v>
      </c>
      <c r="F1639" s="115">
        <f>F1640</f>
        <v>15106.5</v>
      </c>
    </row>
    <row r="1640" spans="1:6" s="7" customFormat="1" ht="15.75">
      <c r="A1640" s="34" t="s">
        <v>643</v>
      </c>
      <c r="B1640" s="23">
        <v>951</v>
      </c>
      <c r="C1640" s="63" t="s">
        <v>358</v>
      </c>
      <c r="D1640" s="66" t="s">
        <v>724</v>
      </c>
      <c r="E1640" s="70" t="s">
        <v>27</v>
      </c>
      <c r="F1640" s="115">
        <f>F1641+F1642</f>
        <v>15106.5</v>
      </c>
    </row>
    <row r="1641" spans="1:6" s="7" customFormat="1" ht="15.75">
      <c r="A1641" s="34" t="s">
        <v>28</v>
      </c>
      <c r="B1641" s="23">
        <v>951</v>
      </c>
      <c r="C1641" s="63" t="s">
        <v>358</v>
      </c>
      <c r="D1641" s="66" t="s">
        <v>724</v>
      </c>
      <c r="E1641" s="70" t="s">
        <v>29</v>
      </c>
      <c r="F1641" s="115">
        <v>369.1</v>
      </c>
    </row>
    <row r="1642" spans="1:6" s="7" customFormat="1" ht="15.75">
      <c r="A1642" s="34" t="s">
        <v>767</v>
      </c>
      <c r="B1642" s="23">
        <v>951</v>
      </c>
      <c r="C1642" s="63" t="s">
        <v>358</v>
      </c>
      <c r="D1642" s="66" t="s">
        <v>724</v>
      </c>
      <c r="E1642" s="70" t="s">
        <v>31</v>
      </c>
      <c r="F1642" s="115">
        <v>14737.4</v>
      </c>
    </row>
    <row r="1643" spans="1:6" s="7" customFormat="1" ht="22.5">
      <c r="A1643" s="109" t="s">
        <v>693</v>
      </c>
      <c r="B1643" s="23">
        <v>951</v>
      </c>
      <c r="C1643" s="63" t="s">
        <v>358</v>
      </c>
      <c r="D1643" s="66" t="s">
        <v>724</v>
      </c>
      <c r="E1643" s="70" t="s">
        <v>651</v>
      </c>
      <c r="F1643" s="115">
        <v>37.299999999999997</v>
      </c>
    </row>
    <row r="1644" spans="1:6" s="7" customFormat="1" ht="15.75">
      <c r="A1644" s="34" t="s">
        <v>694</v>
      </c>
      <c r="B1644" s="23">
        <v>951</v>
      </c>
      <c r="C1644" s="63" t="s">
        <v>358</v>
      </c>
      <c r="D1644" s="66" t="s">
        <v>724</v>
      </c>
      <c r="E1644" s="70" t="s">
        <v>650</v>
      </c>
      <c r="F1644" s="115">
        <v>4.2</v>
      </c>
    </row>
    <row r="1645" spans="1:6" s="7" customFormat="1" ht="15.75">
      <c r="A1645" s="34" t="s">
        <v>767</v>
      </c>
      <c r="B1645" s="23">
        <v>951</v>
      </c>
      <c r="C1645" s="63" t="s">
        <v>358</v>
      </c>
      <c r="D1645" s="66" t="s">
        <v>1095</v>
      </c>
      <c r="E1645" s="70" t="s">
        <v>31</v>
      </c>
      <c r="F1645" s="115">
        <v>800</v>
      </c>
    </row>
    <row r="1646" spans="1:6" s="7" customFormat="1" ht="15.75">
      <c r="A1646" s="39" t="s">
        <v>818</v>
      </c>
      <c r="B1646" s="23">
        <v>951</v>
      </c>
      <c r="C1646" s="63" t="s">
        <v>358</v>
      </c>
      <c r="D1646" s="66" t="s">
        <v>819</v>
      </c>
      <c r="E1646" s="70"/>
      <c r="F1646" s="115">
        <f>F1647</f>
        <v>374</v>
      </c>
    </row>
    <row r="1647" spans="1:6" s="7" customFormat="1" ht="15.75">
      <c r="A1647" s="34" t="s">
        <v>642</v>
      </c>
      <c r="B1647" s="23">
        <v>951</v>
      </c>
      <c r="C1647" s="63" t="s">
        <v>358</v>
      </c>
      <c r="D1647" s="66" t="s">
        <v>725</v>
      </c>
      <c r="E1647" s="70" t="s">
        <v>25</v>
      </c>
      <c r="F1647" s="115">
        <f>F1648</f>
        <v>374</v>
      </c>
    </row>
    <row r="1648" spans="1:6" s="7" customFormat="1" ht="15.75">
      <c r="A1648" s="34" t="s">
        <v>643</v>
      </c>
      <c r="B1648" s="23">
        <v>951</v>
      </c>
      <c r="C1648" s="63" t="s">
        <v>358</v>
      </c>
      <c r="D1648" s="66" t="s">
        <v>725</v>
      </c>
      <c r="E1648" s="70" t="s">
        <v>27</v>
      </c>
      <c r="F1648" s="115">
        <f>F1649</f>
        <v>374</v>
      </c>
    </row>
    <row r="1649" spans="1:6" s="7" customFormat="1" ht="15.75">
      <c r="A1649" s="34" t="s">
        <v>767</v>
      </c>
      <c r="B1649" s="23">
        <v>951</v>
      </c>
      <c r="C1649" s="63" t="s">
        <v>358</v>
      </c>
      <c r="D1649" s="66" t="s">
        <v>725</v>
      </c>
      <c r="E1649" s="70" t="s">
        <v>31</v>
      </c>
      <c r="F1649" s="115">
        <v>374</v>
      </c>
    </row>
    <row r="1650" spans="1:6" s="7" customFormat="1" ht="15.75">
      <c r="A1650" s="39" t="s">
        <v>923</v>
      </c>
      <c r="B1650" s="23">
        <v>951</v>
      </c>
      <c r="C1650" s="63" t="s">
        <v>358</v>
      </c>
      <c r="D1650" s="66" t="s">
        <v>726</v>
      </c>
      <c r="E1650" s="70"/>
      <c r="F1650" s="115">
        <f>F1651</f>
        <v>0</v>
      </c>
    </row>
    <row r="1651" spans="1:6" s="7" customFormat="1" ht="15.75">
      <c r="A1651" s="39" t="s">
        <v>670</v>
      </c>
      <c r="B1651" s="23">
        <v>951</v>
      </c>
      <c r="C1651" s="63" t="s">
        <v>358</v>
      </c>
      <c r="D1651" s="66" t="s">
        <v>920</v>
      </c>
      <c r="E1651" s="70"/>
      <c r="F1651" s="115">
        <f>F1652</f>
        <v>0</v>
      </c>
    </row>
    <row r="1652" spans="1:6" s="7" customFormat="1" ht="15.75">
      <c r="A1652" s="34" t="s">
        <v>642</v>
      </c>
      <c r="B1652" s="23">
        <v>951</v>
      </c>
      <c r="C1652" s="63" t="s">
        <v>358</v>
      </c>
      <c r="D1652" s="66" t="s">
        <v>920</v>
      </c>
      <c r="E1652" s="70" t="s">
        <v>25</v>
      </c>
      <c r="F1652" s="115">
        <f>F1653</f>
        <v>0</v>
      </c>
    </row>
    <row r="1653" spans="1:6" s="7" customFormat="1" ht="15.75">
      <c r="A1653" s="34" t="s">
        <v>643</v>
      </c>
      <c r="B1653" s="23">
        <v>951</v>
      </c>
      <c r="C1653" s="63" t="s">
        <v>358</v>
      </c>
      <c r="D1653" s="66" t="s">
        <v>920</v>
      </c>
      <c r="E1653" s="70" t="s">
        <v>27</v>
      </c>
      <c r="F1653" s="115">
        <f>F1654</f>
        <v>0</v>
      </c>
    </row>
    <row r="1654" spans="1:6" s="7" customFormat="1" ht="15.75">
      <c r="A1654" s="34" t="s">
        <v>28</v>
      </c>
      <c r="B1654" s="23">
        <v>951</v>
      </c>
      <c r="C1654" s="63" t="s">
        <v>358</v>
      </c>
      <c r="D1654" s="66" t="s">
        <v>920</v>
      </c>
      <c r="E1654" s="70" t="s">
        <v>29</v>
      </c>
      <c r="F1654" s="115">
        <v>0</v>
      </c>
    </row>
    <row r="1655" spans="1:6" s="7" customFormat="1" ht="15.75">
      <c r="A1655" s="39" t="s">
        <v>924</v>
      </c>
      <c r="B1655" s="23">
        <v>951</v>
      </c>
      <c r="C1655" s="63" t="s">
        <v>358</v>
      </c>
      <c r="D1655" s="66" t="s">
        <v>925</v>
      </c>
      <c r="E1655" s="70"/>
      <c r="F1655" s="115">
        <v>0</v>
      </c>
    </row>
    <row r="1656" spans="1:6" s="7" customFormat="1" ht="15.75">
      <c r="A1656" s="39" t="s">
        <v>670</v>
      </c>
      <c r="B1656" s="23">
        <v>951</v>
      </c>
      <c r="C1656" s="63" t="s">
        <v>358</v>
      </c>
      <c r="D1656" s="66" t="s">
        <v>926</v>
      </c>
      <c r="E1656" s="70"/>
      <c r="F1656" s="115">
        <v>0</v>
      </c>
    </row>
    <row r="1657" spans="1:6" s="7" customFormat="1" ht="15.75">
      <c r="A1657" s="34" t="s">
        <v>642</v>
      </c>
      <c r="B1657" s="23">
        <v>951</v>
      </c>
      <c r="C1657" s="63" t="s">
        <v>358</v>
      </c>
      <c r="D1657" s="66" t="s">
        <v>926</v>
      </c>
      <c r="E1657" s="70" t="s">
        <v>25</v>
      </c>
      <c r="F1657" s="115">
        <f>F1658</f>
        <v>0</v>
      </c>
    </row>
    <row r="1658" spans="1:6" s="7" customFormat="1" ht="15.75">
      <c r="A1658" s="34" t="s">
        <v>767</v>
      </c>
      <c r="B1658" s="23">
        <v>951</v>
      </c>
      <c r="C1658" s="63" t="s">
        <v>358</v>
      </c>
      <c r="D1658" s="66" t="s">
        <v>926</v>
      </c>
      <c r="E1658" s="70" t="s">
        <v>31</v>
      </c>
      <c r="F1658" s="115">
        <v>0</v>
      </c>
    </row>
    <row r="1659" spans="1:6" s="7" customFormat="1" ht="15.75">
      <c r="A1659" s="34" t="s">
        <v>767</v>
      </c>
      <c r="B1659" s="23">
        <v>951</v>
      </c>
      <c r="C1659" s="63" t="s">
        <v>358</v>
      </c>
      <c r="D1659" s="66" t="s">
        <v>1096</v>
      </c>
      <c r="E1659" s="70" t="s">
        <v>31</v>
      </c>
      <c r="F1659" s="115"/>
    </row>
    <row r="1660" spans="1:6" s="7" customFormat="1" ht="15.75">
      <c r="A1660" s="58" t="s">
        <v>562</v>
      </c>
      <c r="B1660" s="69">
        <v>951</v>
      </c>
      <c r="C1660" s="60" t="s">
        <v>422</v>
      </c>
      <c r="D1660" s="56"/>
      <c r="E1660" s="61"/>
      <c r="F1660" s="114">
        <f>F1661+F2078+F2083</f>
        <v>1019.6</v>
      </c>
    </row>
    <row r="1661" spans="1:6" s="7" customFormat="1" ht="15.75" outlineLevel="1">
      <c r="A1661" s="34" t="s">
        <v>423</v>
      </c>
      <c r="B1661" s="23">
        <v>951</v>
      </c>
      <c r="C1661" s="63" t="s">
        <v>424</v>
      </c>
      <c r="D1661" s="56"/>
      <c r="E1661" s="61"/>
      <c r="F1661" s="115">
        <f>F2072</f>
        <v>694.6</v>
      </c>
    </row>
    <row r="1662" spans="1:6" s="7" customFormat="1" ht="15.75" hidden="1" customHeight="1" outlineLevel="2">
      <c r="A1662" s="58" t="s">
        <v>421</v>
      </c>
      <c r="B1662" s="23">
        <v>951</v>
      </c>
      <c r="C1662" s="60" t="s">
        <v>424</v>
      </c>
      <c r="D1662" s="56">
        <f>D1663</f>
        <v>192.4</v>
      </c>
      <c r="E1662" s="61">
        <f t="shared" ref="E1662:E1725" si="27">D1662</f>
        <v>192.4</v>
      </c>
      <c r="F1662" s="114" t="e">
        <f>#REF!</f>
        <v>#REF!</v>
      </c>
    </row>
    <row r="1663" spans="1:6" s="7" customFormat="1" ht="15.75" hidden="1" customHeight="1" outlineLevel="3">
      <c r="A1663" s="58" t="s">
        <v>423</v>
      </c>
      <c r="B1663" s="23">
        <v>951</v>
      </c>
      <c r="C1663" s="60" t="s">
        <v>424</v>
      </c>
      <c r="D1663" s="56">
        <f>D1664</f>
        <v>192.4</v>
      </c>
      <c r="E1663" s="61">
        <f t="shared" si="27"/>
        <v>192.4</v>
      </c>
      <c r="F1663" s="114" t="e">
        <f>#REF!</f>
        <v>#REF!</v>
      </c>
    </row>
    <row r="1664" spans="1:6" s="7" customFormat="1" ht="15.75" hidden="1" customHeight="1" outlineLevel="5">
      <c r="A1664" s="58" t="s">
        <v>425</v>
      </c>
      <c r="B1664" s="23">
        <v>951</v>
      </c>
      <c r="C1664" s="60" t="s">
        <v>424</v>
      </c>
      <c r="D1664" s="56">
        <f>D1665</f>
        <v>192.4</v>
      </c>
      <c r="E1664" s="61">
        <f t="shared" si="27"/>
        <v>192.4</v>
      </c>
      <c r="F1664" s="114" t="e">
        <f>#REF!</f>
        <v>#REF!</v>
      </c>
    </row>
    <row r="1665" spans="1:6" s="7" customFormat="1" ht="33.75" hidden="1" customHeight="1" outlineLevel="6">
      <c r="A1665" s="58" t="s">
        <v>426</v>
      </c>
      <c r="B1665" s="23">
        <v>951</v>
      </c>
      <c r="C1665" s="60" t="s">
        <v>424</v>
      </c>
      <c r="D1665" s="56">
        <f>D1666</f>
        <v>192.4</v>
      </c>
      <c r="E1665" s="61">
        <f t="shared" si="27"/>
        <v>192.4</v>
      </c>
      <c r="F1665" s="114" t="e">
        <f>#REF!</f>
        <v>#REF!</v>
      </c>
    </row>
    <row r="1666" spans="1:6" s="7" customFormat="1" ht="15.75" hidden="1" outlineLevel="7">
      <c r="A1666" s="58" t="s">
        <v>32</v>
      </c>
      <c r="B1666" s="23">
        <v>951</v>
      </c>
      <c r="C1666" s="63" t="s">
        <v>424</v>
      </c>
      <c r="D1666" s="64">
        <v>192.4</v>
      </c>
      <c r="E1666" s="61">
        <f t="shared" si="27"/>
        <v>192.4</v>
      </c>
      <c r="F1666" s="114" t="e">
        <f>#REF!</f>
        <v>#REF!</v>
      </c>
    </row>
    <row r="1667" spans="1:6" s="7" customFormat="1" ht="15.75" hidden="1" outlineLevel="3">
      <c r="A1667" s="58" t="s">
        <v>427</v>
      </c>
      <c r="B1667" s="23">
        <v>951</v>
      </c>
      <c r="C1667" s="60" t="s">
        <v>424</v>
      </c>
      <c r="D1667" s="56">
        <v>17154.5</v>
      </c>
      <c r="E1667" s="61">
        <f t="shared" si="27"/>
        <v>17154.5</v>
      </c>
      <c r="F1667" s="114" t="e">
        <f>#REF!</f>
        <v>#REF!</v>
      </c>
    </row>
    <row r="1668" spans="1:6" s="7" customFormat="1" ht="15.75" hidden="1" outlineLevel="5">
      <c r="A1668" s="34" t="s">
        <v>429</v>
      </c>
      <c r="B1668" s="23">
        <v>951</v>
      </c>
      <c r="C1668" s="60" t="s">
        <v>424</v>
      </c>
      <c r="D1668" s="56">
        <v>17154.5</v>
      </c>
      <c r="E1668" s="61">
        <f t="shared" si="27"/>
        <v>17154.5</v>
      </c>
      <c r="F1668" s="114" t="e">
        <f>#REF!</f>
        <v>#REF!</v>
      </c>
    </row>
    <row r="1669" spans="1:6" s="7" customFormat="1" ht="22.5" hidden="1" outlineLevel="6">
      <c r="A1669" s="58" t="s">
        <v>431</v>
      </c>
      <c r="B1669" s="23">
        <v>951</v>
      </c>
      <c r="C1669" s="60" t="s">
        <v>424</v>
      </c>
      <c r="D1669" s="56">
        <v>17154.5</v>
      </c>
      <c r="E1669" s="61">
        <f t="shared" si="27"/>
        <v>17154.5</v>
      </c>
      <c r="F1669" s="114" t="e">
        <f>#REF!</f>
        <v>#REF!</v>
      </c>
    </row>
    <row r="1670" spans="1:6" s="7" customFormat="1" ht="15.75" hidden="1" outlineLevel="7">
      <c r="A1670" s="58" t="s">
        <v>32</v>
      </c>
      <c r="B1670" s="23">
        <v>951</v>
      </c>
      <c r="C1670" s="63" t="s">
        <v>424</v>
      </c>
      <c r="D1670" s="64">
        <v>17154.5</v>
      </c>
      <c r="E1670" s="61">
        <f t="shared" si="27"/>
        <v>17154.5</v>
      </c>
      <c r="F1670" s="114" t="e">
        <f>#REF!</f>
        <v>#REF!</v>
      </c>
    </row>
    <row r="1671" spans="1:6" s="7" customFormat="1" ht="15.75" hidden="1" outlineLevel="3">
      <c r="A1671" s="58" t="s">
        <v>427</v>
      </c>
      <c r="B1671" s="23">
        <v>951</v>
      </c>
      <c r="C1671" s="60" t="s">
        <v>424</v>
      </c>
      <c r="D1671" s="56">
        <v>2549.1999999999998</v>
      </c>
      <c r="E1671" s="61">
        <f t="shared" si="27"/>
        <v>2549.1999999999998</v>
      </c>
      <c r="F1671" s="114" t="e">
        <f>#REF!</f>
        <v>#REF!</v>
      </c>
    </row>
    <row r="1672" spans="1:6" s="7" customFormat="1" ht="15.75" hidden="1" outlineLevel="5">
      <c r="A1672" s="34" t="s">
        <v>432</v>
      </c>
      <c r="B1672" s="23">
        <v>951</v>
      </c>
      <c r="C1672" s="60" t="s">
        <v>424</v>
      </c>
      <c r="D1672" s="56">
        <v>2549.1999999999998</v>
      </c>
      <c r="E1672" s="61">
        <f t="shared" si="27"/>
        <v>2549.1999999999998</v>
      </c>
      <c r="F1672" s="114" t="e">
        <f>#REF!</f>
        <v>#REF!</v>
      </c>
    </row>
    <row r="1673" spans="1:6" s="7" customFormat="1" ht="33.75" hidden="1" outlineLevel="6">
      <c r="A1673" s="58" t="s">
        <v>433</v>
      </c>
      <c r="B1673" s="23">
        <v>951</v>
      </c>
      <c r="C1673" s="60" t="s">
        <v>424</v>
      </c>
      <c r="D1673" s="56">
        <v>2549.1999999999998</v>
      </c>
      <c r="E1673" s="61">
        <f t="shared" si="27"/>
        <v>2549.1999999999998</v>
      </c>
      <c r="F1673" s="114" t="e">
        <f>#REF!</f>
        <v>#REF!</v>
      </c>
    </row>
    <row r="1674" spans="1:6" s="7" customFormat="1" ht="15.75" hidden="1" outlineLevel="7">
      <c r="A1674" s="58" t="s">
        <v>32</v>
      </c>
      <c r="B1674" s="23">
        <v>951</v>
      </c>
      <c r="C1674" s="63" t="s">
        <v>424</v>
      </c>
      <c r="D1674" s="64">
        <v>2549.1999999999998</v>
      </c>
      <c r="E1674" s="61">
        <f t="shared" si="27"/>
        <v>2549.1999999999998</v>
      </c>
      <c r="F1674" s="114" t="e">
        <f>#REF!</f>
        <v>#REF!</v>
      </c>
    </row>
    <row r="1675" spans="1:6" s="7" customFormat="1" ht="15.75" hidden="1" outlineLevel="3">
      <c r="A1675" s="58" t="s">
        <v>427</v>
      </c>
      <c r="B1675" s="23">
        <v>951</v>
      </c>
      <c r="C1675" s="60" t="s">
        <v>424</v>
      </c>
      <c r="D1675" s="56">
        <v>26966.5</v>
      </c>
      <c r="E1675" s="61">
        <f t="shared" si="27"/>
        <v>26966.5</v>
      </c>
      <c r="F1675" s="114" t="e">
        <f>#REF!</f>
        <v>#REF!</v>
      </c>
    </row>
    <row r="1676" spans="1:6" s="7" customFormat="1" ht="15.75" hidden="1" outlineLevel="5">
      <c r="A1676" s="34" t="s">
        <v>432</v>
      </c>
      <c r="B1676" s="23">
        <v>951</v>
      </c>
      <c r="C1676" s="60" t="s">
        <v>424</v>
      </c>
      <c r="D1676" s="56">
        <v>26966.5</v>
      </c>
      <c r="E1676" s="61">
        <f t="shared" si="27"/>
        <v>26966.5</v>
      </c>
      <c r="F1676" s="114" t="e">
        <f>#REF!</f>
        <v>#REF!</v>
      </c>
    </row>
    <row r="1677" spans="1:6" s="7" customFormat="1" ht="22.5" hidden="1" outlineLevel="6">
      <c r="A1677" s="58" t="s">
        <v>434</v>
      </c>
      <c r="B1677" s="23">
        <v>951</v>
      </c>
      <c r="C1677" s="60" t="s">
        <v>424</v>
      </c>
      <c r="D1677" s="56">
        <v>26966.5</v>
      </c>
      <c r="E1677" s="61">
        <f t="shared" si="27"/>
        <v>26966.5</v>
      </c>
      <c r="F1677" s="114" t="e">
        <f>#REF!</f>
        <v>#REF!</v>
      </c>
    </row>
    <row r="1678" spans="1:6" s="7" customFormat="1" ht="15.75" hidden="1" outlineLevel="7">
      <c r="A1678" s="58" t="s">
        <v>32</v>
      </c>
      <c r="B1678" s="23">
        <v>951</v>
      </c>
      <c r="C1678" s="63" t="s">
        <v>424</v>
      </c>
      <c r="D1678" s="64">
        <v>26966.5</v>
      </c>
      <c r="E1678" s="61">
        <f t="shared" si="27"/>
        <v>26966.5</v>
      </c>
      <c r="F1678" s="114" t="e">
        <f>#REF!</f>
        <v>#REF!</v>
      </c>
    </row>
    <row r="1679" spans="1:6" s="7" customFormat="1" ht="15.75" hidden="1" outlineLevel="1">
      <c r="A1679" s="58" t="s">
        <v>427</v>
      </c>
      <c r="B1679" s="23">
        <v>951</v>
      </c>
      <c r="C1679" s="60" t="s">
        <v>436</v>
      </c>
      <c r="D1679" s="56">
        <v>3274534.4</v>
      </c>
      <c r="E1679" s="61">
        <f t="shared" si="27"/>
        <v>3274534.4</v>
      </c>
      <c r="F1679" s="114" t="e">
        <f>#REF!</f>
        <v>#REF!</v>
      </c>
    </row>
    <row r="1680" spans="1:6" s="7" customFormat="1" ht="15.75" hidden="1" outlineLevel="2">
      <c r="A1680" s="34" t="s">
        <v>432</v>
      </c>
      <c r="B1680" s="23">
        <v>951</v>
      </c>
      <c r="C1680" s="60" t="s">
        <v>436</v>
      </c>
      <c r="D1680" s="56">
        <v>1212941.6000000001</v>
      </c>
      <c r="E1680" s="61">
        <f t="shared" si="27"/>
        <v>1212941.6000000001</v>
      </c>
      <c r="F1680" s="114" t="e">
        <f>#REF!</f>
        <v>#REF!</v>
      </c>
    </row>
    <row r="1681" spans="1:6" s="7" customFormat="1" ht="15.75" hidden="1" outlineLevel="3">
      <c r="A1681" s="58" t="s">
        <v>435</v>
      </c>
      <c r="B1681" s="23">
        <v>951</v>
      </c>
      <c r="C1681" s="60" t="s">
        <v>436</v>
      </c>
      <c r="D1681" s="56">
        <v>1212941.6000000001</v>
      </c>
      <c r="E1681" s="61">
        <f t="shared" si="27"/>
        <v>1212941.6000000001</v>
      </c>
      <c r="F1681" s="114" t="e">
        <f>#REF!</f>
        <v>#REF!</v>
      </c>
    </row>
    <row r="1682" spans="1:6" s="7" customFormat="1" ht="15.75" hidden="1" outlineLevel="5">
      <c r="A1682" s="58" t="s">
        <v>437</v>
      </c>
      <c r="B1682" s="23">
        <v>951</v>
      </c>
      <c r="C1682" s="60" t="s">
        <v>436</v>
      </c>
      <c r="D1682" s="56">
        <v>4050.9</v>
      </c>
      <c r="E1682" s="61">
        <f t="shared" si="27"/>
        <v>4050.9</v>
      </c>
      <c r="F1682" s="114" t="e">
        <f>#REF!</f>
        <v>#REF!</v>
      </c>
    </row>
    <row r="1683" spans="1:6" s="7" customFormat="1" ht="15.75" hidden="1" outlineLevel="6">
      <c r="A1683" s="58" t="s">
        <v>75</v>
      </c>
      <c r="B1683" s="23">
        <v>951</v>
      </c>
      <c r="C1683" s="60" t="s">
        <v>436</v>
      </c>
      <c r="D1683" s="56">
        <v>4050.9</v>
      </c>
      <c r="E1683" s="61">
        <f t="shared" si="27"/>
        <v>4050.9</v>
      </c>
      <c r="F1683" s="114" t="e">
        <f>#REF!</f>
        <v>#REF!</v>
      </c>
    </row>
    <row r="1684" spans="1:6" s="7" customFormat="1" ht="15.75" hidden="1" outlineLevel="7">
      <c r="A1684" s="58" t="s">
        <v>32</v>
      </c>
      <c r="B1684" s="23">
        <v>951</v>
      </c>
      <c r="C1684" s="63" t="s">
        <v>436</v>
      </c>
      <c r="D1684" s="64">
        <v>4050.9</v>
      </c>
      <c r="E1684" s="61">
        <f t="shared" si="27"/>
        <v>4050.9</v>
      </c>
      <c r="F1684" s="114" t="e">
        <f>#REF!</f>
        <v>#REF!</v>
      </c>
    </row>
    <row r="1685" spans="1:6" s="7" customFormat="1" ht="15.75" hidden="1" outlineLevel="5">
      <c r="A1685" s="58" t="s">
        <v>286</v>
      </c>
      <c r="B1685" s="23">
        <v>951</v>
      </c>
      <c r="C1685" s="60" t="s">
        <v>436</v>
      </c>
      <c r="D1685" s="56">
        <v>1208890.7</v>
      </c>
      <c r="E1685" s="61">
        <f t="shared" si="27"/>
        <v>1208890.7</v>
      </c>
      <c r="F1685" s="114" t="e">
        <f>#REF!</f>
        <v>#REF!</v>
      </c>
    </row>
    <row r="1686" spans="1:6" s="7" customFormat="1" ht="22.5" hidden="1" outlineLevel="6">
      <c r="A1686" s="34" t="s">
        <v>287</v>
      </c>
      <c r="B1686" s="23">
        <v>951</v>
      </c>
      <c r="C1686" s="60" t="s">
        <v>436</v>
      </c>
      <c r="D1686" s="56">
        <v>1127655.1000000001</v>
      </c>
      <c r="E1686" s="61">
        <f t="shared" si="27"/>
        <v>1127655.1000000001</v>
      </c>
      <c r="F1686" s="114" t="e">
        <f>#REF!</f>
        <v>#REF!</v>
      </c>
    </row>
    <row r="1687" spans="1:6" s="7" customFormat="1" ht="22.5" hidden="1" outlineLevel="7">
      <c r="A1687" s="58" t="s">
        <v>101</v>
      </c>
      <c r="B1687" s="23">
        <v>951</v>
      </c>
      <c r="C1687" s="63" t="s">
        <v>436</v>
      </c>
      <c r="D1687" s="64">
        <v>1075482.1000000001</v>
      </c>
      <c r="E1687" s="61">
        <f t="shared" si="27"/>
        <v>1075482.1000000001</v>
      </c>
      <c r="F1687" s="114" t="e">
        <f>#REF!</f>
        <v>#REF!</v>
      </c>
    </row>
    <row r="1688" spans="1:6" s="7" customFormat="1" ht="15.75" hidden="1" outlineLevel="7">
      <c r="A1688" s="58" t="s">
        <v>132</v>
      </c>
      <c r="B1688" s="23">
        <v>951</v>
      </c>
      <c r="C1688" s="63" t="s">
        <v>436</v>
      </c>
      <c r="D1688" s="64">
        <v>52173</v>
      </c>
      <c r="E1688" s="61">
        <f t="shared" si="27"/>
        <v>52173</v>
      </c>
      <c r="F1688" s="114" t="e">
        <f>#REF!</f>
        <v>#REF!</v>
      </c>
    </row>
    <row r="1689" spans="1:6" s="7" customFormat="1" ht="22.5" hidden="1" outlineLevel="6">
      <c r="A1689" s="34" t="s">
        <v>133</v>
      </c>
      <c r="B1689" s="23">
        <v>951</v>
      </c>
      <c r="C1689" s="60" t="s">
        <v>436</v>
      </c>
      <c r="D1689" s="56">
        <v>81235.600000000006</v>
      </c>
      <c r="E1689" s="61">
        <f t="shared" si="27"/>
        <v>81235.600000000006</v>
      </c>
      <c r="F1689" s="114" t="e">
        <f>#REF!</f>
        <v>#REF!</v>
      </c>
    </row>
    <row r="1690" spans="1:6" s="7" customFormat="1" ht="15.75" hidden="1" outlineLevel="7">
      <c r="A1690" s="34" t="s">
        <v>134</v>
      </c>
      <c r="B1690" s="23">
        <v>951</v>
      </c>
      <c r="C1690" s="63" t="s">
        <v>436</v>
      </c>
      <c r="D1690" s="64">
        <v>81235.600000000006</v>
      </c>
      <c r="E1690" s="61">
        <f t="shared" si="27"/>
        <v>81235.600000000006</v>
      </c>
      <c r="F1690" s="114" t="e">
        <f>#REF!</f>
        <v>#REF!</v>
      </c>
    </row>
    <row r="1691" spans="1:6" s="7" customFormat="1" ht="15.75" hidden="1" outlineLevel="2">
      <c r="A1691" s="58" t="s">
        <v>102</v>
      </c>
      <c r="B1691" s="23">
        <v>951</v>
      </c>
      <c r="C1691" s="60" t="s">
        <v>436</v>
      </c>
      <c r="D1691" s="56">
        <v>79328.899999999994</v>
      </c>
      <c r="E1691" s="61">
        <f t="shared" si="27"/>
        <v>79328.899999999994</v>
      </c>
      <c r="F1691" s="114" t="e">
        <f>#REF!</f>
        <v>#REF!</v>
      </c>
    </row>
    <row r="1692" spans="1:6" s="7" customFormat="1" ht="22.5" hidden="1" outlineLevel="3">
      <c r="A1692" s="34" t="s">
        <v>103</v>
      </c>
      <c r="B1692" s="23">
        <v>951</v>
      </c>
      <c r="C1692" s="60" t="s">
        <v>436</v>
      </c>
      <c r="D1692" s="56">
        <v>79328.899999999994</v>
      </c>
      <c r="E1692" s="61">
        <f t="shared" si="27"/>
        <v>79328.899999999994</v>
      </c>
      <c r="F1692" s="114" t="e">
        <f>#REF!</f>
        <v>#REF!</v>
      </c>
    </row>
    <row r="1693" spans="1:6" s="7" customFormat="1" ht="15.75" hidden="1" outlineLevel="5">
      <c r="A1693" s="58" t="s">
        <v>438</v>
      </c>
      <c r="B1693" s="23">
        <v>951</v>
      </c>
      <c r="C1693" s="60" t="s">
        <v>436</v>
      </c>
      <c r="D1693" s="56">
        <v>2097.4</v>
      </c>
      <c r="E1693" s="61">
        <f t="shared" si="27"/>
        <v>2097.4</v>
      </c>
      <c r="F1693" s="114" t="e">
        <f>#REF!</f>
        <v>#REF!</v>
      </c>
    </row>
    <row r="1694" spans="1:6" s="7" customFormat="1" ht="15.75" hidden="1" outlineLevel="6">
      <c r="A1694" s="58" t="s">
        <v>75</v>
      </c>
      <c r="B1694" s="23">
        <v>951</v>
      </c>
      <c r="C1694" s="60" t="s">
        <v>436</v>
      </c>
      <c r="D1694" s="56">
        <v>2097.4</v>
      </c>
      <c r="E1694" s="61">
        <f t="shared" si="27"/>
        <v>2097.4</v>
      </c>
      <c r="F1694" s="114" t="e">
        <f>#REF!</f>
        <v>#REF!</v>
      </c>
    </row>
    <row r="1695" spans="1:6" s="7" customFormat="1" ht="15.75" hidden="1" outlineLevel="7">
      <c r="A1695" s="58" t="s">
        <v>32</v>
      </c>
      <c r="B1695" s="23">
        <v>951</v>
      </c>
      <c r="C1695" s="63" t="s">
        <v>436</v>
      </c>
      <c r="D1695" s="64">
        <v>2097.4</v>
      </c>
      <c r="E1695" s="61">
        <f t="shared" si="27"/>
        <v>2097.4</v>
      </c>
      <c r="F1695" s="114" t="e">
        <f>#REF!</f>
        <v>#REF!</v>
      </c>
    </row>
    <row r="1696" spans="1:6" s="7" customFormat="1" ht="15.75" hidden="1" outlineLevel="5">
      <c r="A1696" s="58" t="s">
        <v>286</v>
      </c>
      <c r="B1696" s="23">
        <v>951</v>
      </c>
      <c r="C1696" s="60" t="s">
        <v>436</v>
      </c>
      <c r="D1696" s="56">
        <v>77231.5</v>
      </c>
      <c r="E1696" s="61">
        <f t="shared" si="27"/>
        <v>77231.5</v>
      </c>
      <c r="F1696" s="114" t="e">
        <f>#REF!</f>
        <v>#REF!</v>
      </c>
    </row>
    <row r="1697" spans="1:6" s="7" customFormat="1" ht="22.5" hidden="1" outlineLevel="6">
      <c r="A1697" s="34" t="s">
        <v>287</v>
      </c>
      <c r="B1697" s="23">
        <v>951</v>
      </c>
      <c r="C1697" s="60" t="s">
        <v>436</v>
      </c>
      <c r="D1697" s="56">
        <v>77231.5</v>
      </c>
      <c r="E1697" s="61">
        <f t="shared" si="27"/>
        <v>77231.5</v>
      </c>
      <c r="F1697" s="114" t="e">
        <f>#REF!</f>
        <v>#REF!</v>
      </c>
    </row>
    <row r="1698" spans="1:6" s="7" customFormat="1" ht="22.5" hidden="1" outlineLevel="7">
      <c r="A1698" s="58" t="s">
        <v>101</v>
      </c>
      <c r="B1698" s="23">
        <v>951</v>
      </c>
      <c r="C1698" s="63" t="s">
        <v>436</v>
      </c>
      <c r="D1698" s="64">
        <v>71251.8</v>
      </c>
      <c r="E1698" s="61">
        <f t="shared" si="27"/>
        <v>71251.8</v>
      </c>
      <c r="F1698" s="114" t="e">
        <f>#REF!</f>
        <v>#REF!</v>
      </c>
    </row>
    <row r="1699" spans="1:6" s="7" customFormat="1" ht="15.75" hidden="1" outlineLevel="7">
      <c r="A1699" s="58" t="s">
        <v>132</v>
      </c>
      <c r="B1699" s="23">
        <v>951</v>
      </c>
      <c r="C1699" s="63" t="s">
        <v>436</v>
      </c>
      <c r="D1699" s="64">
        <v>5979.7</v>
      </c>
      <c r="E1699" s="61">
        <f t="shared" si="27"/>
        <v>5979.7</v>
      </c>
      <c r="F1699" s="114" t="e">
        <f>#REF!</f>
        <v>#REF!</v>
      </c>
    </row>
    <row r="1700" spans="1:6" s="7" customFormat="1" ht="22.5" hidden="1" outlineLevel="2">
      <c r="A1700" s="34" t="s">
        <v>133</v>
      </c>
      <c r="B1700" s="23">
        <v>951</v>
      </c>
      <c r="C1700" s="60" t="s">
        <v>436</v>
      </c>
      <c r="D1700" s="56">
        <v>1982263.9</v>
      </c>
      <c r="E1700" s="61">
        <f t="shared" si="27"/>
        <v>1982263.9</v>
      </c>
      <c r="F1700" s="114" t="e">
        <f>#REF!</f>
        <v>#REF!</v>
      </c>
    </row>
    <row r="1701" spans="1:6" s="7" customFormat="1" ht="15.75" hidden="1" outlineLevel="3">
      <c r="A1701" s="34" t="s">
        <v>134</v>
      </c>
      <c r="B1701" s="23">
        <v>951</v>
      </c>
      <c r="C1701" s="60" t="s">
        <v>436</v>
      </c>
      <c r="D1701" s="56">
        <v>1982263.9</v>
      </c>
      <c r="E1701" s="61">
        <f t="shared" si="27"/>
        <v>1982263.9</v>
      </c>
      <c r="F1701" s="114" t="e">
        <f>#REF!</f>
        <v>#REF!</v>
      </c>
    </row>
    <row r="1702" spans="1:6" s="7" customFormat="1" ht="15.75" hidden="1" outlineLevel="5">
      <c r="A1702" s="58" t="s">
        <v>439</v>
      </c>
      <c r="B1702" s="23">
        <v>951</v>
      </c>
      <c r="C1702" s="60" t="s">
        <v>436</v>
      </c>
      <c r="D1702" s="56">
        <v>515381.4</v>
      </c>
      <c r="E1702" s="61">
        <f t="shared" si="27"/>
        <v>515381.4</v>
      </c>
      <c r="F1702" s="114" t="e">
        <f>#REF!</f>
        <v>#REF!</v>
      </c>
    </row>
    <row r="1703" spans="1:6" s="7" customFormat="1" ht="15.75" hidden="1" outlineLevel="6">
      <c r="A1703" s="58" t="s">
        <v>75</v>
      </c>
      <c r="B1703" s="23">
        <v>951</v>
      </c>
      <c r="C1703" s="60" t="s">
        <v>436</v>
      </c>
      <c r="D1703" s="56">
        <v>515381.4</v>
      </c>
      <c r="E1703" s="61">
        <f t="shared" si="27"/>
        <v>515381.4</v>
      </c>
      <c r="F1703" s="114" t="e">
        <f>#REF!</f>
        <v>#REF!</v>
      </c>
    </row>
    <row r="1704" spans="1:6" s="7" customFormat="1" ht="33.75" hidden="1" outlineLevel="7">
      <c r="A1704" s="58" t="s">
        <v>13</v>
      </c>
      <c r="B1704" s="23">
        <v>951</v>
      </c>
      <c r="C1704" s="63" t="s">
        <v>436</v>
      </c>
      <c r="D1704" s="64">
        <v>515219</v>
      </c>
      <c r="E1704" s="61">
        <f t="shared" si="27"/>
        <v>515219</v>
      </c>
      <c r="F1704" s="114" t="e">
        <f>#REF!</f>
        <v>#REF!</v>
      </c>
    </row>
    <row r="1705" spans="1:6" s="7" customFormat="1" ht="15.75" hidden="1" outlineLevel="7">
      <c r="A1705" s="58" t="s">
        <v>76</v>
      </c>
      <c r="B1705" s="23">
        <v>951</v>
      </c>
      <c r="C1705" s="63" t="s">
        <v>436</v>
      </c>
      <c r="D1705" s="64">
        <v>162.4</v>
      </c>
      <c r="E1705" s="61">
        <f t="shared" si="27"/>
        <v>162.4</v>
      </c>
      <c r="F1705" s="114" t="e">
        <f>#REF!</f>
        <v>#REF!</v>
      </c>
    </row>
    <row r="1706" spans="1:6" s="7" customFormat="1" ht="15.75" hidden="1" outlineLevel="5">
      <c r="A1706" s="34" t="s">
        <v>17</v>
      </c>
      <c r="B1706" s="23">
        <v>951</v>
      </c>
      <c r="C1706" s="60" t="s">
        <v>436</v>
      </c>
      <c r="D1706" s="56">
        <v>145346.1</v>
      </c>
      <c r="E1706" s="61">
        <f t="shared" si="27"/>
        <v>145346.1</v>
      </c>
      <c r="F1706" s="114" t="e">
        <f>#REF!</f>
        <v>#REF!</v>
      </c>
    </row>
    <row r="1707" spans="1:6" s="7" customFormat="1" ht="15.75" hidden="1" outlineLevel="6">
      <c r="A1707" s="34" t="s">
        <v>22</v>
      </c>
      <c r="B1707" s="23">
        <v>951</v>
      </c>
      <c r="C1707" s="60" t="s">
        <v>436</v>
      </c>
      <c r="D1707" s="56">
        <v>145346.1</v>
      </c>
      <c r="E1707" s="61">
        <f t="shared" si="27"/>
        <v>145346.1</v>
      </c>
      <c r="F1707" s="114" t="e">
        <f>#REF!</f>
        <v>#REF!</v>
      </c>
    </row>
    <row r="1708" spans="1:6" s="7" customFormat="1" ht="15.75" hidden="1" outlineLevel="7">
      <c r="A1708" s="58" t="s">
        <v>24</v>
      </c>
      <c r="B1708" s="23">
        <v>951</v>
      </c>
      <c r="C1708" s="63" t="s">
        <v>436</v>
      </c>
      <c r="D1708" s="64">
        <v>1531.6</v>
      </c>
      <c r="E1708" s="61">
        <f t="shared" si="27"/>
        <v>1531.6</v>
      </c>
      <c r="F1708" s="114" t="e">
        <f>#REF!</f>
        <v>#REF!</v>
      </c>
    </row>
    <row r="1709" spans="1:6" s="7" customFormat="1" ht="15.75" hidden="1" outlineLevel="7">
      <c r="A1709" s="58" t="s">
        <v>26</v>
      </c>
      <c r="B1709" s="23">
        <v>951</v>
      </c>
      <c r="C1709" s="63" t="s">
        <v>436</v>
      </c>
      <c r="D1709" s="64">
        <v>8048.3</v>
      </c>
      <c r="E1709" s="61">
        <f t="shared" si="27"/>
        <v>8048.3</v>
      </c>
      <c r="F1709" s="114" t="e">
        <f>#REF!</f>
        <v>#REF!</v>
      </c>
    </row>
    <row r="1710" spans="1:6" s="7" customFormat="1" ht="15.75" hidden="1" outlineLevel="7">
      <c r="A1710" s="34" t="s">
        <v>28</v>
      </c>
      <c r="B1710" s="23">
        <v>951</v>
      </c>
      <c r="C1710" s="63" t="s">
        <v>436</v>
      </c>
      <c r="D1710" s="64">
        <v>135766.20000000001</v>
      </c>
      <c r="E1710" s="61">
        <f t="shared" si="27"/>
        <v>135766.20000000001</v>
      </c>
      <c r="F1710" s="114" t="e">
        <f>#REF!</f>
        <v>#REF!</v>
      </c>
    </row>
    <row r="1711" spans="1:6" s="7" customFormat="1" ht="15.75" hidden="1" outlineLevel="5">
      <c r="A1711" s="34" t="s">
        <v>85</v>
      </c>
      <c r="B1711" s="23">
        <v>951</v>
      </c>
      <c r="C1711" s="60" t="s">
        <v>436</v>
      </c>
      <c r="D1711" s="56">
        <v>6585.3</v>
      </c>
      <c r="E1711" s="61">
        <f t="shared" si="27"/>
        <v>6585.3</v>
      </c>
      <c r="F1711" s="114" t="e">
        <f>#REF!</f>
        <v>#REF!</v>
      </c>
    </row>
    <row r="1712" spans="1:6" s="7" customFormat="1" ht="15.75" hidden="1" outlineLevel="6">
      <c r="A1712" s="34" t="s">
        <v>30</v>
      </c>
      <c r="B1712" s="23">
        <v>951</v>
      </c>
      <c r="C1712" s="60" t="s">
        <v>436</v>
      </c>
      <c r="D1712" s="56">
        <v>6585.3</v>
      </c>
      <c r="E1712" s="61">
        <f t="shared" si="27"/>
        <v>6585.3</v>
      </c>
      <c r="F1712" s="114" t="e">
        <f>#REF!</f>
        <v>#REF!</v>
      </c>
    </row>
    <row r="1713" spans="1:6" s="7" customFormat="1" ht="15.75" hidden="1" outlineLevel="7">
      <c r="A1713" s="58" t="s">
        <v>32</v>
      </c>
      <c r="B1713" s="23">
        <v>951</v>
      </c>
      <c r="C1713" s="63" t="s">
        <v>436</v>
      </c>
      <c r="D1713" s="64">
        <v>6585.3</v>
      </c>
      <c r="E1713" s="61">
        <f t="shared" si="27"/>
        <v>6585.3</v>
      </c>
      <c r="F1713" s="114" t="e">
        <f>#REF!</f>
        <v>#REF!</v>
      </c>
    </row>
    <row r="1714" spans="1:6" s="7" customFormat="1" ht="15.75" hidden="1" outlineLevel="5">
      <c r="A1714" s="58" t="s">
        <v>286</v>
      </c>
      <c r="B1714" s="23">
        <v>951</v>
      </c>
      <c r="C1714" s="60" t="s">
        <v>436</v>
      </c>
      <c r="D1714" s="56">
        <v>1313320.3999999999</v>
      </c>
      <c r="E1714" s="61">
        <f t="shared" si="27"/>
        <v>1313320.3999999999</v>
      </c>
      <c r="F1714" s="114" t="e">
        <f>#REF!</f>
        <v>#REF!</v>
      </c>
    </row>
    <row r="1715" spans="1:6" s="7" customFormat="1" ht="22.5" hidden="1" outlineLevel="6">
      <c r="A1715" s="34" t="s">
        <v>287</v>
      </c>
      <c r="B1715" s="23">
        <v>951</v>
      </c>
      <c r="C1715" s="60" t="s">
        <v>436</v>
      </c>
      <c r="D1715" s="56">
        <v>1046729.6</v>
      </c>
      <c r="E1715" s="61">
        <f t="shared" si="27"/>
        <v>1046729.6</v>
      </c>
      <c r="F1715" s="114" t="e">
        <f>#REF!</f>
        <v>#REF!</v>
      </c>
    </row>
    <row r="1716" spans="1:6" s="7" customFormat="1" ht="22.5" hidden="1" outlineLevel="7">
      <c r="A1716" s="58" t="s">
        <v>101</v>
      </c>
      <c r="B1716" s="23">
        <v>951</v>
      </c>
      <c r="C1716" s="63" t="s">
        <v>436</v>
      </c>
      <c r="D1716" s="64">
        <v>1038689.1</v>
      </c>
      <c r="E1716" s="61">
        <f t="shared" si="27"/>
        <v>1038689.1</v>
      </c>
      <c r="F1716" s="114" t="e">
        <f>#REF!</f>
        <v>#REF!</v>
      </c>
    </row>
    <row r="1717" spans="1:6" s="7" customFormat="1" ht="15.75" hidden="1" outlineLevel="7">
      <c r="A1717" s="58" t="s">
        <v>132</v>
      </c>
      <c r="B1717" s="23">
        <v>951</v>
      </c>
      <c r="C1717" s="63" t="s">
        <v>436</v>
      </c>
      <c r="D1717" s="64">
        <v>8040.5</v>
      </c>
      <c r="E1717" s="61">
        <f t="shared" si="27"/>
        <v>8040.5</v>
      </c>
      <c r="F1717" s="114" t="e">
        <f>#REF!</f>
        <v>#REF!</v>
      </c>
    </row>
    <row r="1718" spans="1:6" s="7" customFormat="1" ht="22.5" hidden="1" outlineLevel="6">
      <c r="A1718" s="34" t="s">
        <v>133</v>
      </c>
      <c r="B1718" s="23">
        <v>951</v>
      </c>
      <c r="C1718" s="60" t="s">
        <v>436</v>
      </c>
      <c r="D1718" s="56">
        <v>266590.8</v>
      </c>
      <c r="E1718" s="61">
        <f t="shared" si="27"/>
        <v>266590.8</v>
      </c>
      <c r="F1718" s="114" t="e">
        <f>#REF!</f>
        <v>#REF!</v>
      </c>
    </row>
    <row r="1719" spans="1:6" s="7" customFormat="1" ht="15.75" hidden="1" outlineLevel="7">
      <c r="A1719" s="34" t="s">
        <v>134</v>
      </c>
      <c r="B1719" s="23">
        <v>951</v>
      </c>
      <c r="C1719" s="63" t="s">
        <v>436</v>
      </c>
      <c r="D1719" s="64">
        <v>266590.8</v>
      </c>
      <c r="E1719" s="61">
        <f t="shared" si="27"/>
        <v>266590.8</v>
      </c>
      <c r="F1719" s="114" t="e">
        <f>#REF!</f>
        <v>#REF!</v>
      </c>
    </row>
    <row r="1720" spans="1:6" s="7" customFormat="1" ht="15.75" hidden="1" outlineLevel="5">
      <c r="A1720" s="58" t="s">
        <v>102</v>
      </c>
      <c r="B1720" s="23">
        <v>951</v>
      </c>
      <c r="C1720" s="60" t="s">
        <v>436</v>
      </c>
      <c r="D1720" s="56">
        <v>1630.7</v>
      </c>
      <c r="E1720" s="61">
        <f t="shared" si="27"/>
        <v>1630.7</v>
      </c>
      <c r="F1720" s="114" t="e">
        <f>#REF!</f>
        <v>#REF!</v>
      </c>
    </row>
    <row r="1721" spans="1:6" s="7" customFormat="1" ht="22.5" hidden="1" outlineLevel="6">
      <c r="A1721" s="34" t="s">
        <v>103</v>
      </c>
      <c r="B1721" s="23">
        <v>951</v>
      </c>
      <c r="C1721" s="60" t="s">
        <v>436</v>
      </c>
      <c r="D1721" s="56">
        <v>1630.7</v>
      </c>
      <c r="E1721" s="61">
        <f t="shared" si="27"/>
        <v>1630.7</v>
      </c>
      <c r="F1721" s="114" t="e">
        <f>#REF!</f>
        <v>#REF!</v>
      </c>
    </row>
    <row r="1722" spans="1:6" s="7" customFormat="1" ht="15.75" hidden="1" outlineLevel="7">
      <c r="A1722" s="58" t="s">
        <v>43</v>
      </c>
      <c r="B1722" s="23">
        <v>951</v>
      </c>
      <c r="C1722" s="63" t="s">
        <v>436</v>
      </c>
      <c r="D1722" s="64">
        <v>1331.9</v>
      </c>
      <c r="E1722" s="61">
        <f t="shared" si="27"/>
        <v>1331.9</v>
      </c>
      <c r="F1722" s="114" t="e">
        <f>#REF!</f>
        <v>#REF!</v>
      </c>
    </row>
    <row r="1723" spans="1:6" s="7" customFormat="1" ht="15.75" hidden="1" outlineLevel="7">
      <c r="A1723" s="58" t="s">
        <v>45</v>
      </c>
      <c r="B1723" s="23">
        <v>951</v>
      </c>
      <c r="C1723" s="63" t="s">
        <v>436</v>
      </c>
      <c r="D1723" s="64">
        <v>298.8</v>
      </c>
      <c r="E1723" s="61">
        <f t="shared" si="27"/>
        <v>298.8</v>
      </c>
      <c r="F1723" s="114" t="e">
        <f>#REF!</f>
        <v>#REF!</v>
      </c>
    </row>
    <row r="1724" spans="1:6" s="7" customFormat="1" ht="15.75" hidden="1" outlineLevel="1" collapsed="1">
      <c r="A1724" s="34" t="s">
        <v>52</v>
      </c>
      <c r="B1724" s="23">
        <v>951</v>
      </c>
      <c r="C1724" s="60" t="s">
        <v>441</v>
      </c>
      <c r="D1724" s="56">
        <v>10927622.1</v>
      </c>
      <c r="E1724" s="61">
        <f t="shared" si="27"/>
        <v>10927622.1</v>
      </c>
      <c r="F1724" s="114" t="e">
        <f>#REF!</f>
        <v>#REF!</v>
      </c>
    </row>
    <row r="1725" spans="1:6" s="7" customFormat="1" ht="15.75" hidden="1" outlineLevel="2">
      <c r="A1725" s="34" t="s">
        <v>47</v>
      </c>
      <c r="B1725" s="23">
        <v>951</v>
      </c>
      <c r="C1725" s="60" t="s">
        <v>441</v>
      </c>
      <c r="D1725" s="56">
        <v>1320599.3999999999</v>
      </c>
      <c r="E1725" s="61">
        <f t="shared" si="27"/>
        <v>1320599.3999999999</v>
      </c>
      <c r="F1725" s="114" t="e">
        <f>#REF!</f>
        <v>#REF!</v>
      </c>
    </row>
    <row r="1726" spans="1:6" s="7" customFormat="1" ht="15.75" hidden="1" outlineLevel="3">
      <c r="A1726" s="58" t="s">
        <v>440</v>
      </c>
      <c r="B1726" s="23">
        <v>951</v>
      </c>
      <c r="C1726" s="60" t="s">
        <v>441</v>
      </c>
      <c r="D1726" s="56">
        <v>176237.8</v>
      </c>
      <c r="E1726" s="61">
        <f t="shared" ref="E1726:E1807" si="28">D1726</f>
        <v>176237.8</v>
      </c>
      <c r="F1726" s="114" t="e">
        <f>#REF!</f>
        <v>#REF!</v>
      </c>
    </row>
    <row r="1727" spans="1:6" s="7" customFormat="1" ht="15.75" hidden="1" outlineLevel="5">
      <c r="A1727" s="58" t="s">
        <v>442</v>
      </c>
      <c r="B1727" s="23">
        <v>951</v>
      </c>
      <c r="C1727" s="60" t="s">
        <v>441</v>
      </c>
      <c r="D1727" s="56">
        <v>176237.8</v>
      </c>
      <c r="E1727" s="61">
        <f t="shared" si="28"/>
        <v>176237.8</v>
      </c>
      <c r="F1727" s="114" t="e">
        <f>#REF!</f>
        <v>#REF!</v>
      </c>
    </row>
    <row r="1728" spans="1:6" s="7" customFormat="1" ht="15.75" hidden="1" outlineLevel="6">
      <c r="A1728" s="58" t="s">
        <v>443</v>
      </c>
      <c r="B1728" s="23">
        <v>951</v>
      </c>
      <c r="C1728" s="60" t="s">
        <v>441</v>
      </c>
      <c r="D1728" s="56">
        <v>176237.8</v>
      </c>
      <c r="E1728" s="61">
        <f t="shared" si="28"/>
        <v>176237.8</v>
      </c>
      <c r="F1728" s="114" t="e">
        <f>#REF!</f>
        <v>#REF!</v>
      </c>
    </row>
    <row r="1729" spans="1:6" s="7" customFormat="1" ht="15.75" hidden="1" outlineLevel="7">
      <c r="A1729" s="58" t="s">
        <v>96</v>
      </c>
      <c r="B1729" s="23">
        <v>951</v>
      </c>
      <c r="C1729" s="63" t="s">
        <v>441</v>
      </c>
      <c r="D1729" s="64">
        <v>176237.8</v>
      </c>
      <c r="E1729" s="61">
        <f t="shared" si="28"/>
        <v>176237.8</v>
      </c>
      <c r="F1729" s="114" t="e">
        <f>#REF!</f>
        <v>#REF!</v>
      </c>
    </row>
    <row r="1730" spans="1:6" s="7" customFormat="1" ht="15.75" hidden="1" outlineLevel="3">
      <c r="A1730" s="58" t="s">
        <v>97</v>
      </c>
      <c r="B1730" s="23">
        <v>951</v>
      </c>
      <c r="C1730" s="60" t="s">
        <v>441</v>
      </c>
      <c r="D1730" s="56">
        <v>1144361.6000000001</v>
      </c>
      <c r="E1730" s="61">
        <f t="shared" si="28"/>
        <v>1144361.6000000001</v>
      </c>
      <c r="F1730" s="114" t="e">
        <f>#REF!</f>
        <v>#REF!</v>
      </c>
    </row>
    <row r="1731" spans="1:6" s="7" customFormat="1" ht="15.75" hidden="1" outlineLevel="4">
      <c r="A1731" s="34" t="s">
        <v>97</v>
      </c>
      <c r="B1731" s="23">
        <v>951</v>
      </c>
      <c r="C1731" s="60" t="s">
        <v>441</v>
      </c>
      <c r="D1731" s="56">
        <v>84795.7</v>
      </c>
      <c r="E1731" s="61">
        <f t="shared" si="28"/>
        <v>84795.7</v>
      </c>
      <c r="F1731" s="114" t="e">
        <f>#REF!</f>
        <v>#REF!</v>
      </c>
    </row>
    <row r="1732" spans="1:6" s="7" customFormat="1" ht="22.5" hidden="1" outlineLevel="5">
      <c r="A1732" s="58" t="s">
        <v>444</v>
      </c>
      <c r="B1732" s="23">
        <v>951</v>
      </c>
      <c r="C1732" s="60" t="s">
        <v>441</v>
      </c>
      <c r="D1732" s="56">
        <v>84795.7</v>
      </c>
      <c r="E1732" s="61">
        <f t="shared" si="28"/>
        <v>84795.7</v>
      </c>
      <c r="F1732" s="114" t="e">
        <f>#REF!</f>
        <v>#REF!</v>
      </c>
    </row>
    <row r="1733" spans="1:6" s="7" customFormat="1" ht="33.75" hidden="1" outlineLevel="6">
      <c r="A1733" s="58" t="s">
        <v>445</v>
      </c>
      <c r="B1733" s="23">
        <v>951</v>
      </c>
      <c r="C1733" s="60" t="s">
        <v>441</v>
      </c>
      <c r="D1733" s="56">
        <v>84795.7</v>
      </c>
      <c r="E1733" s="61">
        <f t="shared" si="28"/>
        <v>84795.7</v>
      </c>
      <c r="F1733" s="114" t="e">
        <f>#REF!</f>
        <v>#REF!</v>
      </c>
    </row>
    <row r="1734" spans="1:6" s="7" customFormat="1" ht="15.75" hidden="1" outlineLevel="7">
      <c r="A1734" s="58" t="s">
        <v>96</v>
      </c>
      <c r="B1734" s="23">
        <v>951</v>
      </c>
      <c r="C1734" s="63" t="s">
        <v>441</v>
      </c>
      <c r="D1734" s="64">
        <v>84795.7</v>
      </c>
      <c r="E1734" s="61">
        <f t="shared" si="28"/>
        <v>84795.7</v>
      </c>
      <c r="F1734" s="114" t="e">
        <f>#REF!</f>
        <v>#REF!</v>
      </c>
    </row>
    <row r="1735" spans="1:6" s="7" customFormat="1" ht="15.75" hidden="1" outlineLevel="4">
      <c r="A1735" s="58" t="s">
        <v>97</v>
      </c>
      <c r="B1735" s="23">
        <v>951</v>
      </c>
      <c r="C1735" s="60" t="s">
        <v>441</v>
      </c>
      <c r="D1735" s="56">
        <v>1059565.8999999999</v>
      </c>
      <c r="E1735" s="61">
        <f t="shared" si="28"/>
        <v>1059565.8999999999</v>
      </c>
      <c r="F1735" s="114" t="e">
        <f>#REF!</f>
        <v>#REF!</v>
      </c>
    </row>
    <row r="1736" spans="1:6" s="7" customFormat="1" ht="15.75" hidden="1" outlineLevel="5">
      <c r="A1736" s="34" t="s">
        <v>97</v>
      </c>
      <c r="B1736" s="23">
        <v>951</v>
      </c>
      <c r="C1736" s="60" t="s">
        <v>441</v>
      </c>
      <c r="D1736" s="56">
        <v>1059565.8999999999</v>
      </c>
      <c r="E1736" s="61">
        <f t="shared" si="28"/>
        <v>1059565.8999999999</v>
      </c>
      <c r="F1736" s="114" t="e">
        <f>#REF!</f>
        <v>#REF!</v>
      </c>
    </row>
    <row r="1737" spans="1:6" s="7" customFormat="1" ht="22.5" hidden="1" outlineLevel="6">
      <c r="A1737" s="58" t="s">
        <v>446</v>
      </c>
      <c r="B1737" s="23">
        <v>951</v>
      </c>
      <c r="C1737" s="60" t="s">
        <v>441</v>
      </c>
      <c r="D1737" s="56">
        <v>1059565.8999999999</v>
      </c>
      <c r="E1737" s="61">
        <f t="shared" si="28"/>
        <v>1059565.8999999999</v>
      </c>
      <c r="F1737" s="114" t="e">
        <f>#REF!</f>
        <v>#REF!</v>
      </c>
    </row>
    <row r="1738" spans="1:6" s="7" customFormat="1" ht="15.75" hidden="1" outlineLevel="7">
      <c r="A1738" s="58" t="s">
        <v>96</v>
      </c>
      <c r="B1738" s="23">
        <v>951</v>
      </c>
      <c r="C1738" s="63" t="s">
        <v>441</v>
      </c>
      <c r="D1738" s="64">
        <v>1059565.8999999999</v>
      </c>
      <c r="E1738" s="61">
        <f t="shared" si="28"/>
        <v>1059565.8999999999</v>
      </c>
      <c r="F1738" s="114" t="e">
        <f>#REF!</f>
        <v>#REF!</v>
      </c>
    </row>
    <row r="1739" spans="1:6" s="7" customFormat="1" ht="15.75" hidden="1" outlineLevel="2">
      <c r="A1739" s="58" t="s">
        <v>97</v>
      </c>
      <c r="B1739" s="23">
        <v>951</v>
      </c>
      <c r="C1739" s="60" t="s">
        <v>441</v>
      </c>
      <c r="D1739" s="56">
        <v>8297856.5</v>
      </c>
      <c r="E1739" s="61">
        <f t="shared" si="28"/>
        <v>8297856.5</v>
      </c>
      <c r="F1739" s="114" t="e">
        <f>#REF!</f>
        <v>#REF!</v>
      </c>
    </row>
    <row r="1740" spans="1:6" s="7" customFormat="1" ht="15.75" hidden="1" outlineLevel="3">
      <c r="A1740" s="34" t="s">
        <v>97</v>
      </c>
      <c r="B1740" s="23">
        <v>951</v>
      </c>
      <c r="C1740" s="60" t="s">
        <v>441</v>
      </c>
      <c r="D1740" s="56">
        <v>70410.5</v>
      </c>
      <c r="E1740" s="61">
        <f t="shared" si="28"/>
        <v>70410.5</v>
      </c>
      <c r="F1740" s="114" t="e">
        <f>#REF!</f>
        <v>#REF!</v>
      </c>
    </row>
    <row r="1741" spans="1:6" s="7" customFormat="1" ht="15.75" hidden="1" outlineLevel="5">
      <c r="A1741" s="58" t="s">
        <v>246</v>
      </c>
      <c r="B1741" s="23">
        <v>951</v>
      </c>
      <c r="C1741" s="60" t="s">
        <v>441</v>
      </c>
      <c r="D1741" s="56">
        <v>70410.5</v>
      </c>
      <c r="E1741" s="61">
        <f t="shared" si="28"/>
        <v>70410.5</v>
      </c>
      <c r="F1741" s="114" t="e">
        <f>#REF!</f>
        <v>#REF!</v>
      </c>
    </row>
    <row r="1742" spans="1:6" s="7" customFormat="1" ht="33.75" hidden="1" outlineLevel="6">
      <c r="A1742" s="58" t="s">
        <v>447</v>
      </c>
      <c r="B1742" s="23">
        <v>951</v>
      </c>
      <c r="C1742" s="60" t="s">
        <v>441</v>
      </c>
      <c r="D1742" s="56">
        <v>70410.5</v>
      </c>
      <c r="E1742" s="61">
        <f t="shared" si="28"/>
        <v>70410.5</v>
      </c>
      <c r="F1742" s="114" t="e">
        <f>#REF!</f>
        <v>#REF!</v>
      </c>
    </row>
    <row r="1743" spans="1:6" s="7" customFormat="1" ht="15.75" hidden="1" outlineLevel="7">
      <c r="A1743" s="58" t="s">
        <v>32</v>
      </c>
      <c r="B1743" s="23">
        <v>951</v>
      </c>
      <c r="C1743" s="63" t="s">
        <v>441</v>
      </c>
      <c r="D1743" s="64">
        <v>70410.5</v>
      </c>
      <c r="E1743" s="61">
        <f t="shared" si="28"/>
        <v>70410.5</v>
      </c>
      <c r="F1743" s="114" t="e">
        <f>#REF!</f>
        <v>#REF!</v>
      </c>
    </row>
    <row r="1744" spans="1:6" s="7" customFormat="1" ht="15.75" hidden="1" outlineLevel="3">
      <c r="A1744" s="58" t="s">
        <v>427</v>
      </c>
      <c r="B1744" s="23">
        <v>951</v>
      </c>
      <c r="C1744" s="60" t="s">
        <v>441</v>
      </c>
      <c r="D1744" s="56">
        <v>34239</v>
      </c>
      <c r="E1744" s="61">
        <f t="shared" si="28"/>
        <v>34239</v>
      </c>
      <c r="F1744" s="114" t="e">
        <f>#REF!</f>
        <v>#REF!</v>
      </c>
    </row>
    <row r="1745" spans="1:6" s="7" customFormat="1" ht="15.75" hidden="1" outlineLevel="4">
      <c r="A1745" s="34" t="s">
        <v>448</v>
      </c>
      <c r="B1745" s="23">
        <v>951</v>
      </c>
      <c r="C1745" s="60" t="s">
        <v>441</v>
      </c>
      <c r="D1745" s="56">
        <v>34239</v>
      </c>
      <c r="E1745" s="61">
        <f t="shared" si="28"/>
        <v>34239</v>
      </c>
      <c r="F1745" s="114" t="e">
        <f>#REF!</f>
        <v>#REF!</v>
      </c>
    </row>
    <row r="1746" spans="1:6" s="7" customFormat="1" ht="15.75" hidden="1" outlineLevel="5">
      <c r="A1746" s="58" t="s">
        <v>449</v>
      </c>
      <c r="B1746" s="23">
        <v>951</v>
      </c>
      <c r="C1746" s="60" t="s">
        <v>441</v>
      </c>
      <c r="D1746" s="56">
        <v>34239</v>
      </c>
      <c r="E1746" s="61">
        <f t="shared" si="28"/>
        <v>34239</v>
      </c>
      <c r="F1746" s="114" t="e">
        <f>#REF!</f>
        <v>#REF!</v>
      </c>
    </row>
    <row r="1747" spans="1:6" s="7" customFormat="1" ht="33.75" hidden="1" outlineLevel="6">
      <c r="A1747" s="58" t="s">
        <v>450</v>
      </c>
      <c r="B1747" s="23">
        <v>951</v>
      </c>
      <c r="C1747" s="60" t="s">
        <v>441</v>
      </c>
      <c r="D1747" s="56">
        <v>34239</v>
      </c>
      <c r="E1747" s="61">
        <f t="shared" si="28"/>
        <v>34239</v>
      </c>
      <c r="F1747" s="114" t="e">
        <f>#REF!</f>
        <v>#REF!</v>
      </c>
    </row>
    <row r="1748" spans="1:6" s="7" customFormat="1" ht="15.75" hidden="1" outlineLevel="7">
      <c r="A1748" s="58" t="s">
        <v>32</v>
      </c>
      <c r="B1748" s="23">
        <v>951</v>
      </c>
      <c r="C1748" s="63" t="s">
        <v>441</v>
      </c>
      <c r="D1748" s="64">
        <v>33743.9</v>
      </c>
      <c r="E1748" s="61">
        <f t="shared" si="28"/>
        <v>33743.9</v>
      </c>
      <c r="F1748" s="114" t="e">
        <f>#REF!</f>
        <v>#REF!</v>
      </c>
    </row>
    <row r="1749" spans="1:6" s="7" customFormat="1" ht="15.75" hidden="1" outlineLevel="7">
      <c r="A1749" s="58" t="s">
        <v>286</v>
      </c>
      <c r="B1749" s="23">
        <v>951</v>
      </c>
      <c r="C1749" s="63" t="s">
        <v>441</v>
      </c>
      <c r="D1749" s="64">
        <v>495.1</v>
      </c>
      <c r="E1749" s="61">
        <f t="shared" si="28"/>
        <v>495.1</v>
      </c>
      <c r="F1749" s="114" t="e">
        <f>#REF!</f>
        <v>#REF!</v>
      </c>
    </row>
    <row r="1750" spans="1:6" s="7" customFormat="1" ht="22.5" hidden="1" outlineLevel="3">
      <c r="A1750" s="34" t="s">
        <v>287</v>
      </c>
      <c r="B1750" s="23">
        <v>951</v>
      </c>
      <c r="C1750" s="60" t="s">
        <v>441</v>
      </c>
      <c r="D1750" s="56">
        <v>67818.7</v>
      </c>
      <c r="E1750" s="61">
        <f t="shared" si="28"/>
        <v>67818.7</v>
      </c>
      <c r="F1750" s="114" t="e">
        <f>#REF!</f>
        <v>#REF!</v>
      </c>
    </row>
    <row r="1751" spans="1:6" s="7" customFormat="1" ht="15.75" hidden="1" outlineLevel="4">
      <c r="A1751" s="34" t="s">
        <v>331</v>
      </c>
      <c r="B1751" s="23">
        <v>951</v>
      </c>
      <c r="C1751" s="60" t="s">
        <v>441</v>
      </c>
      <c r="D1751" s="56">
        <v>67818.7</v>
      </c>
      <c r="E1751" s="61">
        <f t="shared" si="28"/>
        <v>67818.7</v>
      </c>
      <c r="F1751" s="114" t="e">
        <f>#REF!</f>
        <v>#REF!</v>
      </c>
    </row>
    <row r="1752" spans="1:6" s="7" customFormat="1" ht="22.5" hidden="1" outlineLevel="5">
      <c r="A1752" s="58" t="s">
        <v>451</v>
      </c>
      <c r="B1752" s="23">
        <v>951</v>
      </c>
      <c r="C1752" s="60" t="s">
        <v>441</v>
      </c>
      <c r="D1752" s="56">
        <v>67818.7</v>
      </c>
      <c r="E1752" s="61">
        <f t="shared" si="28"/>
        <v>67818.7</v>
      </c>
      <c r="F1752" s="114" t="e">
        <f>#REF!</f>
        <v>#REF!</v>
      </c>
    </row>
    <row r="1753" spans="1:6" s="7" customFormat="1" ht="22.5" hidden="1" outlineLevel="6">
      <c r="A1753" s="58" t="s">
        <v>452</v>
      </c>
      <c r="B1753" s="23">
        <v>951</v>
      </c>
      <c r="C1753" s="60" t="s">
        <v>441</v>
      </c>
      <c r="D1753" s="56">
        <v>67818.7</v>
      </c>
      <c r="E1753" s="61">
        <f t="shared" si="28"/>
        <v>67818.7</v>
      </c>
      <c r="F1753" s="114" t="e">
        <f>#REF!</f>
        <v>#REF!</v>
      </c>
    </row>
    <row r="1754" spans="1:6" s="7" customFormat="1" ht="15.75" hidden="1" outlineLevel="7">
      <c r="A1754" s="58" t="s">
        <v>32</v>
      </c>
      <c r="B1754" s="23">
        <v>951</v>
      </c>
      <c r="C1754" s="63" t="s">
        <v>441</v>
      </c>
      <c r="D1754" s="64">
        <v>67818.7</v>
      </c>
      <c r="E1754" s="61">
        <f t="shared" si="28"/>
        <v>67818.7</v>
      </c>
      <c r="F1754" s="114" t="e">
        <f>#REF!</f>
        <v>#REF!</v>
      </c>
    </row>
    <row r="1755" spans="1:6" s="7" customFormat="1" ht="15.75" hidden="1" outlineLevel="3">
      <c r="A1755" s="58" t="s">
        <v>427</v>
      </c>
      <c r="B1755" s="23">
        <v>951</v>
      </c>
      <c r="C1755" s="60" t="s">
        <v>441</v>
      </c>
      <c r="D1755" s="56">
        <v>4662.3999999999996</v>
      </c>
      <c r="E1755" s="61">
        <f t="shared" si="28"/>
        <v>4662.3999999999996</v>
      </c>
      <c r="F1755" s="114" t="e">
        <f>#REF!</f>
        <v>#REF!</v>
      </c>
    </row>
    <row r="1756" spans="1:6" s="7" customFormat="1" ht="15.75" hidden="1" outlineLevel="5">
      <c r="A1756" s="34" t="s">
        <v>432</v>
      </c>
      <c r="B1756" s="23">
        <v>951</v>
      </c>
      <c r="C1756" s="60" t="s">
        <v>441</v>
      </c>
      <c r="D1756" s="56">
        <v>4662.3999999999996</v>
      </c>
      <c r="E1756" s="61">
        <f t="shared" si="28"/>
        <v>4662.3999999999996</v>
      </c>
      <c r="F1756" s="114" t="e">
        <f>#REF!</f>
        <v>#REF!</v>
      </c>
    </row>
    <row r="1757" spans="1:6" s="7" customFormat="1" ht="45" hidden="1" outlineLevel="6">
      <c r="A1757" s="58" t="s">
        <v>453</v>
      </c>
      <c r="B1757" s="23">
        <v>951</v>
      </c>
      <c r="C1757" s="60" t="s">
        <v>441</v>
      </c>
      <c r="D1757" s="56">
        <v>4662.3999999999996</v>
      </c>
      <c r="E1757" s="61">
        <f t="shared" si="28"/>
        <v>4662.3999999999996</v>
      </c>
      <c r="F1757" s="114" t="e">
        <f>#REF!</f>
        <v>#REF!</v>
      </c>
    </row>
    <row r="1758" spans="1:6" s="7" customFormat="1" ht="15.75" hidden="1" outlineLevel="7">
      <c r="A1758" s="58" t="s">
        <v>32</v>
      </c>
      <c r="B1758" s="23">
        <v>951</v>
      </c>
      <c r="C1758" s="63" t="s">
        <v>441</v>
      </c>
      <c r="D1758" s="64">
        <v>4662.3999999999996</v>
      </c>
      <c r="E1758" s="61">
        <f t="shared" si="28"/>
        <v>4662.3999999999996</v>
      </c>
      <c r="F1758" s="114" t="e">
        <f>#REF!</f>
        <v>#REF!</v>
      </c>
    </row>
    <row r="1759" spans="1:6" s="7" customFormat="1" ht="15.75" hidden="1" outlineLevel="3">
      <c r="A1759" s="58" t="s">
        <v>427</v>
      </c>
      <c r="B1759" s="23">
        <v>951</v>
      </c>
      <c r="C1759" s="60" t="s">
        <v>441</v>
      </c>
      <c r="D1759" s="56">
        <v>62709.5</v>
      </c>
      <c r="E1759" s="61">
        <f t="shared" si="28"/>
        <v>62709.5</v>
      </c>
      <c r="F1759" s="114" t="e">
        <f>#REF!</f>
        <v>#REF!</v>
      </c>
    </row>
    <row r="1760" spans="1:6" s="7" customFormat="1" ht="15.75" hidden="1" outlineLevel="4">
      <c r="A1760" s="34" t="s">
        <v>448</v>
      </c>
      <c r="B1760" s="23">
        <v>951</v>
      </c>
      <c r="C1760" s="60" t="s">
        <v>441</v>
      </c>
      <c r="D1760" s="56">
        <v>22709.5</v>
      </c>
      <c r="E1760" s="61">
        <f t="shared" si="28"/>
        <v>22709.5</v>
      </c>
      <c r="F1760" s="114" t="e">
        <f>#REF!</f>
        <v>#REF!</v>
      </c>
    </row>
    <row r="1761" spans="1:6" s="7" customFormat="1" ht="15.75" hidden="1" outlineLevel="5">
      <c r="A1761" s="58" t="s">
        <v>443</v>
      </c>
      <c r="B1761" s="23">
        <v>951</v>
      </c>
      <c r="C1761" s="60" t="s">
        <v>441</v>
      </c>
      <c r="D1761" s="56">
        <v>22709.5</v>
      </c>
      <c r="E1761" s="61">
        <f t="shared" si="28"/>
        <v>22709.5</v>
      </c>
      <c r="F1761" s="114" t="e">
        <f>#REF!</f>
        <v>#REF!</v>
      </c>
    </row>
    <row r="1762" spans="1:6" s="7" customFormat="1" ht="15.75" hidden="1" outlineLevel="6">
      <c r="A1762" s="58" t="s">
        <v>454</v>
      </c>
      <c r="B1762" s="23">
        <v>951</v>
      </c>
      <c r="C1762" s="60" t="s">
        <v>441</v>
      </c>
      <c r="D1762" s="56">
        <v>22709.5</v>
      </c>
      <c r="E1762" s="61">
        <f t="shared" si="28"/>
        <v>22709.5</v>
      </c>
      <c r="F1762" s="114" t="e">
        <f>#REF!</f>
        <v>#REF!</v>
      </c>
    </row>
    <row r="1763" spans="1:6" s="7" customFormat="1" ht="15.75" hidden="1" outlineLevel="7">
      <c r="A1763" s="58" t="s">
        <v>32</v>
      </c>
      <c r="B1763" s="23">
        <v>951</v>
      </c>
      <c r="C1763" s="63" t="s">
        <v>441</v>
      </c>
      <c r="D1763" s="64">
        <v>22709.5</v>
      </c>
      <c r="E1763" s="61">
        <f t="shared" si="28"/>
        <v>22709.5</v>
      </c>
      <c r="F1763" s="114" t="e">
        <f>#REF!</f>
        <v>#REF!</v>
      </c>
    </row>
    <row r="1764" spans="1:6" s="7" customFormat="1" ht="15.75" hidden="1" outlineLevel="4">
      <c r="A1764" s="58" t="s">
        <v>286</v>
      </c>
      <c r="B1764" s="23">
        <v>951</v>
      </c>
      <c r="C1764" s="60" t="s">
        <v>441</v>
      </c>
      <c r="D1764" s="56">
        <v>25000</v>
      </c>
      <c r="E1764" s="61">
        <f t="shared" si="28"/>
        <v>25000</v>
      </c>
      <c r="F1764" s="114" t="e">
        <f>#REF!</f>
        <v>#REF!</v>
      </c>
    </row>
    <row r="1765" spans="1:6" s="7" customFormat="1" ht="15.75" hidden="1" outlineLevel="5">
      <c r="A1765" s="34" t="s">
        <v>455</v>
      </c>
      <c r="B1765" s="23">
        <v>951</v>
      </c>
      <c r="C1765" s="60" t="s">
        <v>441</v>
      </c>
      <c r="D1765" s="56">
        <v>25000</v>
      </c>
      <c r="E1765" s="61">
        <f t="shared" si="28"/>
        <v>25000</v>
      </c>
      <c r="F1765" s="114" t="e">
        <f>#REF!</f>
        <v>#REF!</v>
      </c>
    </row>
    <row r="1766" spans="1:6" s="7" customFormat="1" ht="22.5" hidden="1" outlineLevel="6">
      <c r="A1766" s="58" t="s">
        <v>456</v>
      </c>
      <c r="B1766" s="23">
        <v>951</v>
      </c>
      <c r="C1766" s="60" t="s">
        <v>441</v>
      </c>
      <c r="D1766" s="56">
        <v>25000</v>
      </c>
      <c r="E1766" s="61">
        <f t="shared" si="28"/>
        <v>25000</v>
      </c>
      <c r="F1766" s="114" t="e">
        <f>#REF!</f>
        <v>#REF!</v>
      </c>
    </row>
    <row r="1767" spans="1:6" s="7" customFormat="1" ht="15.75" hidden="1" outlineLevel="7">
      <c r="A1767" s="58" t="s">
        <v>32</v>
      </c>
      <c r="B1767" s="23">
        <v>951</v>
      </c>
      <c r="C1767" s="63" t="s">
        <v>441</v>
      </c>
      <c r="D1767" s="64">
        <v>25000</v>
      </c>
      <c r="E1767" s="61">
        <f t="shared" si="28"/>
        <v>25000</v>
      </c>
      <c r="F1767" s="114" t="e">
        <f>#REF!</f>
        <v>#REF!</v>
      </c>
    </row>
    <row r="1768" spans="1:6" s="7" customFormat="1" ht="15.75" hidden="1" outlineLevel="4">
      <c r="A1768" s="58" t="s">
        <v>286</v>
      </c>
      <c r="B1768" s="23">
        <v>951</v>
      </c>
      <c r="C1768" s="60" t="s">
        <v>441</v>
      </c>
      <c r="D1768" s="56">
        <v>15000</v>
      </c>
      <c r="E1768" s="61">
        <f t="shared" si="28"/>
        <v>15000</v>
      </c>
      <c r="F1768" s="114" t="e">
        <f>#REF!</f>
        <v>#REF!</v>
      </c>
    </row>
    <row r="1769" spans="1:6" s="7" customFormat="1" ht="15.75" hidden="1" outlineLevel="5">
      <c r="A1769" s="34" t="s">
        <v>455</v>
      </c>
      <c r="B1769" s="23">
        <v>951</v>
      </c>
      <c r="C1769" s="60" t="s">
        <v>441</v>
      </c>
      <c r="D1769" s="56">
        <v>15000</v>
      </c>
      <c r="E1769" s="61">
        <f t="shared" si="28"/>
        <v>15000</v>
      </c>
      <c r="F1769" s="114" t="e">
        <f>#REF!</f>
        <v>#REF!</v>
      </c>
    </row>
    <row r="1770" spans="1:6" s="7" customFormat="1" ht="22.5" hidden="1" outlineLevel="6">
      <c r="A1770" s="58" t="s">
        <v>457</v>
      </c>
      <c r="B1770" s="23">
        <v>951</v>
      </c>
      <c r="C1770" s="60" t="s">
        <v>441</v>
      </c>
      <c r="D1770" s="56">
        <v>15000</v>
      </c>
      <c r="E1770" s="61">
        <f t="shared" si="28"/>
        <v>15000</v>
      </c>
      <c r="F1770" s="114" t="e">
        <f>#REF!</f>
        <v>#REF!</v>
      </c>
    </row>
    <row r="1771" spans="1:6" s="7" customFormat="1" ht="15.75" hidden="1" outlineLevel="7">
      <c r="A1771" s="58" t="s">
        <v>32</v>
      </c>
      <c r="B1771" s="23">
        <v>951</v>
      </c>
      <c r="C1771" s="63" t="s">
        <v>441</v>
      </c>
      <c r="D1771" s="64">
        <v>15000</v>
      </c>
      <c r="E1771" s="61">
        <f t="shared" si="28"/>
        <v>15000</v>
      </c>
      <c r="F1771" s="114" t="e">
        <f>#REF!</f>
        <v>#REF!</v>
      </c>
    </row>
    <row r="1772" spans="1:6" s="7" customFormat="1" ht="15.75" hidden="1" outlineLevel="3">
      <c r="A1772" s="58" t="s">
        <v>286</v>
      </c>
      <c r="B1772" s="23">
        <v>951</v>
      </c>
      <c r="C1772" s="60" t="s">
        <v>441</v>
      </c>
      <c r="D1772" s="56">
        <v>256893.6</v>
      </c>
      <c r="E1772" s="61">
        <f t="shared" si="28"/>
        <v>256893.6</v>
      </c>
      <c r="F1772" s="114" t="e">
        <f>#REF!</f>
        <v>#REF!</v>
      </c>
    </row>
    <row r="1773" spans="1:6" s="7" customFormat="1" ht="15.75" hidden="1" outlineLevel="4">
      <c r="A1773" s="34" t="s">
        <v>455</v>
      </c>
      <c r="B1773" s="23">
        <v>951</v>
      </c>
      <c r="C1773" s="60" t="s">
        <v>441</v>
      </c>
      <c r="D1773" s="56">
        <v>216590.4</v>
      </c>
      <c r="E1773" s="61">
        <f t="shared" si="28"/>
        <v>216590.4</v>
      </c>
      <c r="F1773" s="114" t="e">
        <f>#REF!</f>
        <v>#REF!</v>
      </c>
    </row>
    <row r="1774" spans="1:6" s="7" customFormat="1" ht="78.75" hidden="1" outlineLevel="5">
      <c r="A1774" s="79" t="s">
        <v>458</v>
      </c>
      <c r="B1774" s="23">
        <v>951</v>
      </c>
      <c r="C1774" s="60" t="s">
        <v>441</v>
      </c>
      <c r="D1774" s="56">
        <v>216590.4</v>
      </c>
      <c r="E1774" s="61">
        <f t="shared" si="28"/>
        <v>216590.4</v>
      </c>
      <c r="F1774" s="114" t="e">
        <f>#REF!</f>
        <v>#REF!</v>
      </c>
    </row>
    <row r="1775" spans="1:6" s="7" customFormat="1" ht="45" hidden="1" outlineLevel="6">
      <c r="A1775" s="79" t="s">
        <v>459</v>
      </c>
      <c r="B1775" s="23">
        <v>951</v>
      </c>
      <c r="C1775" s="60" t="s">
        <v>441</v>
      </c>
      <c r="D1775" s="56">
        <v>216590.4</v>
      </c>
      <c r="E1775" s="61">
        <f t="shared" si="28"/>
        <v>216590.4</v>
      </c>
      <c r="F1775" s="114" t="e">
        <f>#REF!</f>
        <v>#REF!</v>
      </c>
    </row>
    <row r="1776" spans="1:6" s="7" customFormat="1" ht="15.75" hidden="1" outlineLevel="7">
      <c r="A1776" s="58" t="s">
        <v>32</v>
      </c>
      <c r="B1776" s="23">
        <v>951</v>
      </c>
      <c r="C1776" s="63" t="s">
        <v>441</v>
      </c>
      <c r="D1776" s="64">
        <v>216590.4</v>
      </c>
      <c r="E1776" s="61">
        <f t="shared" si="28"/>
        <v>216590.4</v>
      </c>
      <c r="F1776" s="114" t="e">
        <f>#REF!</f>
        <v>#REF!</v>
      </c>
    </row>
    <row r="1777" spans="1:6" s="7" customFormat="1" ht="15.75" hidden="1" outlineLevel="4">
      <c r="A1777" s="58" t="s">
        <v>286</v>
      </c>
      <c r="B1777" s="23">
        <v>951</v>
      </c>
      <c r="C1777" s="60" t="s">
        <v>441</v>
      </c>
      <c r="D1777" s="56">
        <v>40303.199999999997</v>
      </c>
      <c r="E1777" s="61">
        <f t="shared" si="28"/>
        <v>40303.199999999997</v>
      </c>
      <c r="F1777" s="114" t="e">
        <f>#REF!</f>
        <v>#REF!</v>
      </c>
    </row>
    <row r="1778" spans="1:6" s="7" customFormat="1" ht="15.75" hidden="1" outlineLevel="5">
      <c r="A1778" s="34" t="s">
        <v>455</v>
      </c>
      <c r="B1778" s="23">
        <v>951</v>
      </c>
      <c r="C1778" s="60" t="s">
        <v>441</v>
      </c>
      <c r="D1778" s="56">
        <v>40303.199999999997</v>
      </c>
      <c r="E1778" s="61">
        <f t="shared" si="28"/>
        <v>40303.199999999997</v>
      </c>
      <c r="F1778" s="114" t="e">
        <f>#REF!</f>
        <v>#REF!</v>
      </c>
    </row>
    <row r="1779" spans="1:6" s="7" customFormat="1" ht="33.75" hidden="1" outlineLevel="6">
      <c r="A1779" s="58" t="s">
        <v>460</v>
      </c>
      <c r="B1779" s="23">
        <v>951</v>
      </c>
      <c r="C1779" s="60" t="s">
        <v>441</v>
      </c>
      <c r="D1779" s="56">
        <v>40303.199999999997</v>
      </c>
      <c r="E1779" s="61">
        <f t="shared" si="28"/>
        <v>40303.199999999997</v>
      </c>
      <c r="F1779" s="114" t="e">
        <f>#REF!</f>
        <v>#REF!</v>
      </c>
    </row>
    <row r="1780" spans="1:6" s="7" customFormat="1" ht="15.75" hidden="1" outlineLevel="7">
      <c r="A1780" s="58" t="s">
        <v>32</v>
      </c>
      <c r="B1780" s="23">
        <v>951</v>
      </c>
      <c r="C1780" s="63" t="s">
        <v>441</v>
      </c>
      <c r="D1780" s="64">
        <v>40303.199999999997</v>
      </c>
      <c r="E1780" s="61">
        <f t="shared" si="28"/>
        <v>40303.199999999997</v>
      </c>
      <c r="F1780" s="114" t="e">
        <f>#REF!</f>
        <v>#REF!</v>
      </c>
    </row>
    <row r="1781" spans="1:6" s="7" customFormat="1" ht="15.75" hidden="1" outlineLevel="3">
      <c r="A1781" s="58" t="s">
        <v>286</v>
      </c>
      <c r="B1781" s="23">
        <v>951</v>
      </c>
      <c r="C1781" s="60" t="s">
        <v>441</v>
      </c>
      <c r="D1781" s="56">
        <v>411422.2</v>
      </c>
      <c r="E1781" s="61">
        <f t="shared" si="28"/>
        <v>411422.2</v>
      </c>
      <c r="F1781" s="114" t="e">
        <f>#REF!</f>
        <v>#REF!</v>
      </c>
    </row>
    <row r="1782" spans="1:6" s="7" customFormat="1" ht="15.75" hidden="1" outlineLevel="5">
      <c r="A1782" s="34" t="s">
        <v>455</v>
      </c>
      <c r="B1782" s="23">
        <v>951</v>
      </c>
      <c r="C1782" s="60" t="s">
        <v>441</v>
      </c>
      <c r="D1782" s="56">
        <v>411422.2</v>
      </c>
      <c r="E1782" s="61">
        <f t="shared" si="28"/>
        <v>411422.2</v>
      </c>
      <c r="F1782" s="114" t="e">
        <f>#REF!</f>
        <v>#REF!</v>
      </c>
    </row>
    <row r="1783" spans="1:6" s="7" customFormat="1" ht="45" hidden="1" outlineLevel="6">
      <c r="A1783" s="79" t="s">
        <v>461</v>
      </c>
      <c r="B1783" s="23">
        <v>951</v>
      </c>
      <c r="C1783" s="60" t="s">
        <v>441</v>
      </c>
      <c r="D1783" s="56">
        <v>411422.2</v>
      </c>
      <c r="E1783" s="61">
        <f t="shared" si="28"/>
        <v>411422.2</v>
      </c>
      <c r="F1783" s="114" t="e">
        <f>#REF!</f>
        <v>#REF!</v>
      </c>
    </row>
    <row r="1784" spans="1:6" s="7" customFormat="1" ht="15.75" hidden="1" outlineLevel="7">
      <c r="A1784" s="58" t="s">
        <v>32</v>
      </c>
      <c r="B1784" s="23">
        <v>951</v>
      </c>
      <c r="C1784" s="63" t="s">
        <v>441</v>
      </c>
      <c r="D1784" s="64">
        <v>411422.2</v>
      </c>
      <c r="E1784" s="61">
        <f t="shared" si="28"/>
        <v>411422.2</v>
      </c>
      <c r="F1784" s="114" t="e">
        <f>#REF!</f>
        <v>#REF!</v>
      </c>
    </row>
    <row r="1785" spans="1:6" s="7" customFormat="1" ht="15.75" hidden="1" outlineLevel="3">
      <c r="A1785" s="58" t="s">
        <v>286</v>
      </c>
      <c r="B1785" s="23">
        <v>951</v>
      </c>
      <c r="C1785" s="60" t="s">
        <v>441</v>
      </c>
      <c r="D1785" s="56">
        <v>152.30000000000001</v>
      </c>
      <c r="E1785" s="61">
        <f t="shared" si="28"/>
        <v>152.30000000000001</v>
      </c>
      <c r="F1785" s="114" t="e">
        <f>#REF!</f>
        <v>#REF!</v>
      </c>
    </row>
    <row r="1786" spans="1:6" s="7" customFormat="1" ht="22.5" hidden="1" outlineLevel="4">
      <c r="A1786" s="34" t="s">
        <v>287</v>
      </c>
      <c r="B1786" s="23">
        <v>951</v>
      </c>
      <c r="C1786" s="60" t="s">
        <v>441</v>
      </c>
      <c r="D1786" s="56">
        <v>152.30000000000001</v>
      </c>
      <c r="E1786" s="61">
        <f t="shared" si="28"/>
        <v>152.30000000000001</v>
      </c>
      <c r="F1786" s="114" t="e">
        <f>#REF!</f>
        <v>#REF!</v>
      </c>
    </row>
    <row r="1787" spans="1:6" s="7" customFormat="1" ht="22.5" hidden="1" outlineLevel="5">
      <c r="A1787" s="58" t="s">
        <v>462</v>
      </c>
      <c r="B1787" s="23">
        <v>951</v>
      </c>
      <c r="C1787" s="60" t="s">
        <v>441</v>
      </c>
      <c r="D1787" s="56">
        <v>152.30000000000001</v>
      </c>
      <c r="E1787" s="61">
        <f t="shared" si="28"/>
        <v>152.30000000000001</v>
      </c>
      <c r="F1787" s="114" t="e">
        <f>#REF!</f>
        <v>#REF!</v>
      </c>
    </row>
    <row r="1788" spans="1:6" s="7" customFormat="1" ht="22.5" hidden="1" outlineLevel="6">
      <c r="A1788" s="58" t="s">
        <v>463</v>
      </c>
      <c r="B1788" s="23">
        <v>951</v>
      </c>
      <c r="C1788" s="60" t="s">
        <v>441</v>
      </c>
      <c r="D1788" s="56">
        <v>152.30000000000001</v>
      </c>
      <c r="E1788" s="61">
        <f t="shared" si="28"/>
        <v>152.30000000000001</v>
      </c>
      <c r="F1788" s="114" t="e">
        <f>#REF!</f>
        <v>#REF!</v>
      </c>
    </row>
    <row r="1789" spans="1:6" s="7" customFormat="1" ht="15.75" hidden="1" outlineLevel="7">
      <c r="A1789" s="58" t="s">
        <v>32</v>
      </c>
      <c r="B1789" s="23">
        <v>951</v>
      </c>
      <c r="C1789" s="63" t="s">
        <v>441</v>
      </c>
      <c r="D1789" s="64">
        <v>152.30000000000001</v>
      </c>
      <c r="E1789" s="61">
        <f t="shared" si="28"/>
        <v>152.30000000000001</v>
      </c>
      <c r="F1789" s="114" t="e">
        <f>#REF!</f>
        <v>#REF!</v>
      </c>
    </row>
    <row r="1790" spans="1:6" s="7" customFormat="1" ht="15.75" hidden="1" outlineLevel="3">
      <c r="A1790" s="58" t="s">
        <v>427</v>
      </c>
      <c r="B1790" s="23">
        <v>951</v>
      </c>
      <c r="C1790" s="60" t="s">
        <v>441</v>
      </c>
      <c r="D1790" s="56">
        <v>1414.7</v>
      </c>
      <c r="E1790" s="61">
        <f t="shared" si="28"/>
        <v>1414.7</v>
      </c>
      <c r="F1790" s="114" t="e">
        <f>#REF!</f>
        <v>#REF!</v>
      </c>
    </row>
    <row r="1791" spans="1:6" s="7" customFormat="1" ht="15.75" hidden="1" outlineLevel="5">
      <c r="A1791" s="34" t="s">
        <v>448</v>
      </c>
      <c r="B1791" s="23">
        <v>951</v>
      </c>
      <c r="C1791" s="60" t="s">
        <v>441</v>
      </c>
      <c r="D1791" s="56">
        <v>1414.7</v>
      </c>
      <c r="E1791" s="61">
        <f t="shared" si="28"/>
        <v>1414.7</v>
      </c>
      <c r="F1791" s="114" t="e">
        <f>#REF!</f>
        <v>#REF!</v>
      </c>
    </row>
    <row r="1792" spans="1:6" s="7" customFormat="1" ht="22.5" hidden="1" outlineLevel="6">
      <c r="A1792" s="58" t="s">
        <v>464</v>
      </c>
      <c r="B1792" s="23">
        <v>951</v>
      </c>
      <c r="C1792" s="60" t="s">
        <v>441</v>
      </c>
      <c r="D1792" s="56">
        <v>1414.7</v>
      </c>
      <c r="E1792" s="61">
        <f t="shared" si="28"/>
        <v>1414.7</v>
      </c>
      <c r="F1792" s="114" t="e">
        <f>#REF!</f>
        <v>#REF!</v>
      </c>
    </row>
    <row r="1793" spans="1:6" s="7" customFormat="1" ht="15.75" hidden="1" outlineLevel="7">
      <c r="A1793" s="58" t="s">
        <v>32</v>
      </c>
      <c r="B1793" s="23">
        <v>951</v>
      </c>
      <c r="C1793" s="63" t="s">
        <v>441</v>
      </c>
      <c r="D1793" s="64">
        <v>1414.7</v>
      </c>
      <c r="E1793" s="61">
        <f t="shared" si="28"/>
        <v>1414.7</v>
      </c>
      <c r="F1793" s="114" t="e">
        <f>#REF!</f>
        <v>#REF!</v>
      </c>
    </row>
    <row r="1794" spans="1:6" s="7" customFormat="1" ht="15.75" hidden="1" outlineLevel="3">
      <c r="A1794" s="58" t="s">
        <v>427</v>
      </c>
      <c r="B1794" s="23">
        <v>951</v>
      </c>
      <c r="C1794" s="60" t="s">
        <v>441</v>
      </c>
      <c r="D1794" s="56">
        <v>1815860.9</v>
      </c>
      <c r="E1794" s="61">
        <f t="shared" si="28"/>
        <v>1815860.9</v>
      </c>
      <c r="F1794" s="114" t="e">
        <f>#REF!</f>
        <v>#REF!</v>
      </c>
    </row>
    <row r="1795" spans="1:6" s="7" customFormat="1" ht="15.75" hidden="1" outlineLevel="5">
      <c r="A1795" s="34" t="s">
        <v>448</v>
      </c>
      <c r="B1795" s="23">
        <v>951</v>
      </c>
      <c r="C1795" s="60" t="s">
        <v>441</v>
      </c>
      <c r="D1795" s="56">
        <v>1905</v>
      </c>
      <c r="E1795" s="61">
        <f t="shared" si="28"/>
        <v>1905</v>
      </c>
      <c r="F1795" s="114" t="e">
        <f>#REF!</f>
        <v>#REF!</v>
      </c>
    </row>
    <row r="1796" spans="1:6" s="7" customFormat="1" ht="15.75" hidden="1" outlineLevel="6">
      <c r="A1796" s="58" t="s">
        <v>465</v>
      </c>
      <c r="B1796" s="23">
        <v>951</v>
      </c>
      <c r="C1796" s="60" t="s">
        <v>441</v>
      </c>
      <c r="D1796" s="56">
        <v>1905</v>
      </c>
      <c r="E1796" s="61">
        <f t="shared" si="28"/>
        <v>1905</v>
      </c>
      <c r="F1796" s="114" t="e">
        <f>#REF!</f>
        <v>#REF!</v>
      </c>
    </row>
    <row r="1797" spans="1:6" s="7" customFormat="1" ht="33.75" hidden="1" outlineLevel="7">
      <c r="A1797" s="58" t="s">
        <v>13</v>
      </c>
      <c r="B1797" s="23">
        <v>951</v>
      </c>
      <c r="C1797" s="63" t="s">
        <v>441</v>
      </c>
      <c r="D1797" s="64">
        <v>1905</v>
      </c>
      <c r="E1797" s="61">
        <f t="shared" si="28"/>
        <v>1905</v>
      </c>
      <c r="F1797" s="114" t="e">
        <f>#REF!</f>
        <v>#REF!</v>
      </c>
    </row>
    <row r="1798" spans="1:6" s="7" customFormat="1" ht="15.75" hidden="1" outlineLevel="5">
      <c r="A1798" s="58" t="s">
        <v>15</v>
      </c>
      <c r="B1798" s="23">
        <v>951</v>
      </c>
      <c r="C1798" s="60" t="s">
        <v>441</v>
      </c>
      <c r="D1798" s="56">
        <v>1813955.9</v>
      </c>
      <c r="E1798" s="61">
        <f t="shared" si="28"/>
        <v>1813955.9</v>
      </c>
      <c r="F1798" s="114" t="e">
        <f>#REF!</f>
        <v>#REF!</v>
      </c>
    </row>
    <row r="1799" spans="1:6" s="7" customFormat="1" ht="15.75" hidden="1" outlineLevel="6">
      <c r="A1799" s="34" t="s">
        <v>17</v>
      </c>
      <c r="B1799" s="23">
        <v>951</v>
      </c>
      <c r="C1799" s="60" t="s">
        <v>441</v>
      </c>
      <c r="D1799" s="56">
        <v>1812392.2</v>
      </c>
      <c r="E1799" s="61">
        <f t="shared" si="28"/>
        <v>1812392.2</v>
      </c>
      <c r="F1799" s="114" t="e">
        <f>#REF!</f>
        <v>#REF!</v>
      </c>
    </row>
    <row r="1800" spans="1:6" s="7" customFormat="1" ht="15.75" hidden="1" outlineLevel="7">
      <c r="A1800" s="58" t="s">
        <v>32</v>
      </c>
      <c r="B1800" s="23">
        <v>951</v>
      </c>
      <c r="C1800" s="63" t="s">
        <v>441</v>
      </c>
      <c r="D1800" s="64">
        <v>1812392.2</v>
      </c>
      <c r="E1800" s="61">
        <f t="shared" si="28"/>
        <v>1812392.2</v>
      </c>
      <c r="F1800" s="114" t="e">
        <f>#REF!</f>
        <v>#REF!</v>
      </c>
    </row>
    <row r="1801" spans="1:6" s="7" customFormat="1" ht="15.75" hidden="1" outlineLevel="6">
      <c r="A1801" s="58" t="s">
        <v>427</v>
      </c>
      <c r="B1801" s="23">
        <v>951</v>
      </c>
      <c r="C1801" s="60" t="s">
        <v>441</v>
      </c>
      <c r="D1801" s="56">
        <v>1563.7</v>
      </c>
      <c r="E1801" s="61">
        <f t="shared" si="28"/>
        <v>1563.7</v>
      </c>
      <c r="F1801" s="114" t="e">
        <f>#REF!</f>
        <v>#REF!</v>
      </c>
    </row>
    <row r="1802" spans="1:6" s="7" customFormat="1" ht="15.75" hidden="1" outlineLevel="7">
      <c r="A1802" s="34" t="s">
        <v>432</v>
      </c>
      <c r="B1802" s="23">
        <v>951</v>
      </c>
      <c r="C1802" s="63" t="s">
        <v>441</v>
      </c>
      <c r="D1802" s="64">
        <v>1563.7</v>
      </c>
      <c r="E1802" s="61">
        <f t="shared" si="28"/>
        <v>1563.7</v>
      </c>
      <c r="F1802" s="114" t="e">
        <f>#REF!</f>
        <v>#REF!</v>
      </c>
    </row>
    <row r="1803" spans="1:6" s="7" customFormat="1" ht="15.75" hidden="1" outlineLevel="3">
      <c r="A1803" s="58" t="s">
        <v>286</v>
      </c>
      <c r="B1803" s="23">
        <v>951</v>
      </c>
      <c r="C1803" s="60" t="s">
        <v>441</v>
      </c>
      <c r="D1803" s="56">
        <v>157439.1</v>
      </c>
      <c r="E1803" s="61">
        <f t="shared" si="28"/>
        <v>157439.1</v>
      </c>
      <c r="F1803" s="114" t="e">
        <f>#REF!</f>
        <v>#REF!</v>
      </c>
    </row>
    <row r="1804" spans="1:6" s="7" customFormat="1" ht="15.75" hidden="1" outlineLevel="4">
      <c r="A1804" s="34" t="s">
        <v>331</v>
      </c>
      <c r="B1804" s="23">
        <v>951</v>
      </c>
      <c r="C1804" s="60" t="s">
        <v>441</v>
      </c>
      <c r="D1804" s="56">
        <v>157439.1</v>
      </c>
      <c r="E1804" s="61">
        <f t="shared" si="28"/>
        <v>157439.1</v>
      </c>
      <c r="F1804" s="114" t="e">
        <f>#REF!</f>
        <v>#REF!</v>
      </c>
    </row>
    <row r="1805" spans="1:6" s="7" customFormat="1" ht="15.75" hidden="1" outlineLevel="5">
      <c r="A1805" s="58" t="s">
        <v>466</v>
      </c>
      <c r="B1805" s="23">
        <v>951</v>
      </c>
      <c r="C1805" s="60" t="s">
        <v>441</v>
      </c>
      <c r="D1805" s="56">
        <v>157434.1</v>
      </c>
      <c r="E1805" s="61">
        <f t="shared" si="28"/>
        <v>157434.1</v>
      </c>
      <c r="F1805" s="114" t="e">
        <f>#REF!</f>
        <v>#REF!</v>
      </c>
    </row>
    <row r="1806" spans="1:6" s="7" customFormat="1" ht="33.75" hidden="1" outlineLevel="6">
      <c r="A1806" s="58" t="s">
        <v>467</v>
      </c>
      <c r="B1806" s="23">
        <v>951</v>
      </c>
      <c r="C1806" s="60" t="s">
        <v>441</v>
      </c>
      <c r="D1806" s="56">
        <v>156434.1</v>
      </c>
      <c r="E1806" s="61">
        <f t="shared" si="28"/>
        <v>156434.1</v>
      </c>
      <c r="F1806" s="114" t="e">
        <f>#REF!</f>
        <v>#REF!</v>
      </c>
    </row>
    <row r="1807" spans="1:6" s="7" customFormat="1" ht="15.75" hidden="1" outlineLevel="7">
      <c r="A1807" s="58" t="s">
        <v>32</v>
      </c>
      <c r="B1807" s="23">
        <v>951</v>
      </c>
      <c r="C1807" s="63" t="s">
        <v>441</v>
      </c>
      <c r="D1807" s="64">
        <v>156434.1</v>
      </c>
      <c r="E1807" s="61">
        <f t="shared" si="28"/>
        <v>156434.1</v>
      </c>
      <c r="F1807" s="114" t="e">
        <f>#REF!</f>
        <v>#REF!</v>
      </c>
    </row>
    <row r="1808" spans="1:6" s="7" customFormat="1" ht="15.75" hidden="1" outlineLevel="6">
      <c r="A1808" s="58" t="s">
        <v>427</v>
      </c>
      <c r="B1808" s="23">
        <v>951</v>
      </c>
      <c r="C1808" s="60" t="s">
        <v>441</v>
      </c>
      <c r="D1808" s="56">
        <v>1000</v>
      </c>
      <c r="E1808" s="61">
        <f t="shared" ref="E1808:E1871" si="29">D1808</f>
        <v>1000</v>
      </c>
      <c r="F1808" s="114" t="e">
        <f>#REF!</f>
        <v>#REF!</v>
      </c>
    </row>
    <row r="1809" spans="1:6" s="7" customFormat="1" ht="15.75" hidden="1" outlineLevel="7">
      <c r="A1809" s="34" t="s">
        <v>432</v>
      </c>
      <c r="B1809" s="23">
        <v>951</v>
      </c>
      <c r="C1809" s="63" t="s">
        <v>441</v>
      </c>
      <c r="D1809" s="64">
        <v>1000</v>
      </c>
      <c r="E1809" s="61">
        <f t="shared" si="29"/>
        <v>1000</v>
      </c>
      <c r="F1809" s="114" t="e">
        <f>#REF!</f>
        <v>#REF!</v>
      </c>
    </row>
    <row r="1810" spans="1:6" s="7" customFormat="1" ht="15.75" hidden="1" outlineLevel="5">
      <c r="A1810" s="58" t="s">
        <v>286</v>
      </c>
      <c r="B1810" s="23">
        <v>951</v>
      </c>
      <c r="C1810" s="60" t="s">
        <v>441</v>
      </c>
      <c r="D1810" s="56">
        <v>5</v>
      </c>
      <c r="E1810" s="61">
        <f t="shared" si="29"/>
        <v>5</v>
      </c>
      <c r="F1810" s="114" t="e">
        <f>#REF!</f>
        <v>#REF!</v>
      </c>
    </row>
    <row r="1811" spans="1:6" s="7" customFormat="1" ht="15.75" hidden="1" outlineLevel="6">
      <c r="A1811" s="34" t="s">
        <v>455</v>
      </c>
      <c r="B1811" s="23">
        <v>951</v>
      </c>
      <c r="C1811" s="60" t="s">
        <v>441</v>
      </c>
      <c r="D1811" s="56">
        <v>5</v>
      </c>
      <c r="E1811" s="61">
        <f t="shared" si="29"/>
        <v>5</v>
      </c>
      <c r="F1811" s="114" t="e">
        <f>#REF!</f>
        <v>#REF!</v>
      </c>
    </row>
    <row r="1812" spans="1:6" s="7" customFormat="1" ht="15.75" hidden="1" outlineLevel="7">
      <c r="A1812" s="58" t="s">
        <v>43</v>
      </c>
      <c r="B1812" s="23">
        <v>951</v>
      </c>
      <c r="C1812" s="63" t="s">
        <v>441</v>
      </c>
      <c r="D1812" s="64">
        <v>5</v>
      </c>
      <c r="E1812" s="61">
        <f t="shared" si="29"/>
        <v>5</v>
      </c>
      <c r="F1812" s="114" t="e">
        <f>#REF!</f>
        <v>#REF!</v>
      </c>
    </row>
    <row r="1813" spans="1:6" s="7" customFormat="1" ht="22.5" hidden="1" outlineLevel="3">
      <c r="A1813" s="58" t="s">
        <v>148</v>
      </c>
      <c r="B1813" s="23">
        <v>951</v>
      </c>
      <c r="C1813" s="60" t="s">
        <v>441</v>
      </c>
      <c r="D1813" s="56">
        <v>1030213.2</v>
      </c>
      <c r="E1813" s="61">
        <f t="shared" si="29"/>
        <v>1030213.2</v>
      </c>
      <c r="F1813" s="114" t="e">
        <f>#REF!</f>
        <v>#REF!</v>
      </c>
    </row>
    <row r="1814" spans="1:6" s="7" customFormat="1" ht="22.5" hidden="1" outlineLevel="5">
      <c r="A1814" s="34" t="s">
        <v>148</v>
      </c>
      <c r="B1814" s="23">
        <v>951</v>
      </c>
      <c r="C1814" s="60" t="s">
        <v>441</v>
      </c>
      <c r="D1814" s="56">
        <v>1030213.2</v>
      </c>
      <c r="E1814" s="61">
        <f t="shared" si="29"/>
        <v>1030213.2</v>
      </c>
      <c r="F1814" s="114" t="e">
        <f>#REF!</f>
        <v>#REF!</v>
      </c>
    </row>
    <row r="1815" spans="1:6" s="7" customFormat="1" ht="22.5" hidden="1" outlineLevel="6">
      <c r="A1815" s="58" t="s">
        <v>468</v>
      </c>
      <c r="B1815" s="23">
        <v>951</v>
      </c>
      <c r="C1815" s="60" t="s">
        <v>441</v>
      </c>
      <c r="D1815" s="56">
        <v>1030213.2</v>
      </c>
      <c r="E1815" s="61">
        <f t="shared" si="29"/>
        <v>1030213.2</v>
      </c>
      <c r="F1815" s="114" t="e">
        <f>#REF!</f>
        <v>#REF!</v>
      </c>
    </row>
    <row r="1816" spans="1:6" s="7" customFormat="1" ht="15.75" hidden="1" outlineLevel="7">
      <c r="A1816" s="58" t="s">
        <v>32</v>
      </c>
      <c r="B1816" s="23">
        <v>951</v>
      </c>
      <c r="C1816" s="63" t="s">
        <v>441</v>
      </c>
      <c r="D1816" s="64">
        <v>1030213.2</v>
      </c>
      <c r="E1816" s="61">
        <f t="shared" si="29"/>
        <v>1030213.2</v>
      </c>
      <c r="F1816" s="114" t="e">
        <f>#REF!</f>
        <v>#REF!</v>
      </c>
    </row>
    <row r="1817" spans="1:6" s="7" customFormat="1" ht="15.75" hidden="1" outlineLevel="3">
      <c r="A1817" s="58" t="s">
        <v>427</v>
      </c>
      <c r="B1817" s="23">
        <v>951</v>
      </c>
      <c r="C1817" s="60" t="s">
        <v>441</v>
      </c>
      <c r="D1817" s="56">
        <v>2599444.9</v>
      </c>
      <c r="E1817" s="61">
        <f t="shared" si="29"/>
        <v>2599444.9</v>
      </c>
      <c r="F1817" s="114" t="e">
        <f>#REF!</f>
        <v>#REF!</v>
      </c>
    </row>
    <row r="1818" spans="1:6" s="7" customFormat="1" ht="15.75" hidden="1" outlineLevel="5">
      <c r="A1818" s="34" t="s">
        <v>448</v>
      </c>
      <c r="B1818" s="23">
        <v>951</v>
      </c>
      <c r="C1818" s="60" t="s">
        <v>441</v>
      </c>
      <c r="D1818" s="56">
        <v>2599444.9</v>
      </c>
      <c r="E1818" s="61">
        <f t="shared" si="29"/>
        <v>2599444.9</v>
      </c>
      <c r="F1818" s="114" t="e">
        <f>#REF!</f>
        <v>#REF!</v>
      </c>
    </row>
    <row r="1819" spans="1:6" s="7" customFormat="1" ht="22.5" hidden="1" outlineLevel="6">
      <c r="A1819" s="58" t="s">
        <v>469</v>
      </c>
      <c r="B1819" s="23">
        <v>951</v>
      </c>
      <c r="C1819" s="60" t="s">
        <v>441</v>
      </c>
      <c r="D1819" s="56">
        <v>2599444.9</v>
      </c>
      <c r="E1819" s="61">
        <f t="shared" si="29"/>
        <v>2599444.9</v>
      </c>
      <c r="F1819" s="114" t="e">
        <f>#REF!</f>
        <v>#REF!</v>
      </c>
    </row>
    <row r="1820" spans="1:6" s="7" customFormat="1" ht="15.75" hidden="1" outlineLevel="7">
      <c r="A1820" s="58" t="s">
        <v>32</v>
      </c>
      <c r="B1820" s="23">
        <v>951</v>
      </c>
      <c r="C1820" s="63" t="s">
        <v>441</v>
      </c>
      <c r="D1820" s="64">
        <v>2599444.9</v>
      </c>
      <c r="E1820" s="61">
        <f t="shared" si="29"/>
        <v>2599444.9</v>
      </c>
      <c r="F1820" s="114" t="e">
        <f>#REF!</f>
        <v>#REF!</v>
      </c>
    </row>
    <row r="1821" spans="1:6" s="7" customFormat="1" ht="15.75" hidden="1" outlineLevel="3">
      <c r="A1821" s="58" t="s">
        <v>427</v>
      </c>
      <c r="B1821" s="23">
        <v>951</v>
      </c>
      <c r="C1821" s="60" t="s">
        <v>441</v>
      </c>
      <c r="D1821" s="56">
        <v>64817</v>
      </c>
      <c r="E1821" s="61">
        <f t="shared" si="29"/>
        <v>64817</v>
      </c>
      <c r="F1821" s="114" t="e">
        <f>#REF!</f>
        <v>#REF!</v>
      </c>
    </row>
    <row r="1822" spans="1:6" s="7" customFormat="1" ht="15.75" hidden="1" outlineLevel="4">
      <c r="A1822" s="34" t="s">
        <v>432</v>
      </c>
      <c r="B1822" s="23">
        <v>951</v>
      </c>
      <c r="C1822" s="60" t="s">
        <v>441</v>
      </c>
      <c r="D1822" s="56">
        <v>64817</v>
      </c>
      <c r="E1822" s="61">
        <f t="shared" si="29"/>
        <v>64817</v>
      </c>
      <c r="F1822" s="114" t="e">
        <f>#REF!</f>
        <v>#REF!</v>
      </c>
    </row>
    <row r="1823" spans="1:6" s="7" customFormat="1" ht="15.75" hidden="1" outlineLevel="5">
      <c r="A1823" s="58" t="s">
        <v>470</v>
      </c>
      <c r="B1823" s="23">
        <v>951</v>
      </c>
      <c r="C1823" s="60" t="s">
        <v>441</v>
      </c>
      <c r="D1823" s="56">
        <v>64817</v>
      </c>
      <c r="E1823" s="61">
        <f t="shared" si="29"/>
        <v>64817</v>
      </c>
      <c r="F1823" s="114" t="e">
        <f>#REF!</f>
        <v>#REF!</v>
      </c>
    </row>
    <row r="1824" spans="1:6" s="7" customFormat="1" ht="22.5" hidden="1" outlineLevel="6">
      <c r="A1824" s="58" t="s">
        <v>471</v>
      </c>
      <c r="B1824" s="23">
        <v>951</v>
      </c>
      <c r="C1824" s="60" t="s">
        <v>441</v>
      </c>
      <c r="D1824" s="56">
        <v>64817</v>
      </c>
      <c r="E1824" s="61">
        <f t="shared" si="29"/>
        <v>64817</v>
      </c>
      <c r="F1824" s="114" t="e">
        <f>#REF!</f>
        <v>#REF!</v>
      </c>
    </row>
    <row r="1825" spans="1:6" s="7" customFormat="1" ht="15.75" hidden="1" outlineLevel="7">
      <c r="A1825" s="58" t="s">
        <v>32</v>
      </c>
      <c r="B1825" s="23">
        <v>951</v>
      </c>
      <c r="C1825" s="63" t="s">
        <v>441</v>
      </c>
      <c r="D1825" s="64">
        <v>63865</v>
      </c>
      <c r="E1825" s="61">
        <f t="shared" si="29"/>
        <v>63865</v>
      </c>
      <c r="F1825" s="114" t="e">
        <f>#REF!</f>
        <v>#REF!</v>
      </c>
    </row>
    <row r="1826" spans="1:6" s="7" customFormat="1" ht="15.75" hidden="1" outlineLevel="7">
      <c r="A1826" s="58" t="s">
        <v>286</v>
      </c>
      <c r="B1826" s="23">
        <v>951</v>
      </c>
      <c r="C1826" s="63" t="s">
        <v>441</v>
      </c>
      <c r="D1826" s="64">
        <v>952</v>
      </c>
      <c r="E1826" s="61">
        <f t="shared" si="29"/>
        <v>952</v>
      </c>
      <c r="F1826" s="114" t="e">
        <f>#REF!</f>
        <v>#REF!</v>
      </c>
    </row>
    <row r="1827" spans="1:6" s="7" customFormat="1" ht="22.5" hidden="1" outlineLevel="3">
      <c r="A1827" s="34" t="s">
        <v>287</v>
      </c>
      <c r="B1827" s="23">
        <v>951</v>
      </c>
      <c r="C1827" s="60" t="s">
        <v>441</v>
      </c>
      <c r="D1827" s="56">
        <v>25000</v>
      </c>
      <c r="E1827" s="61">
        <f t="shared" si="29"/>
        <v>25000</v>
      </c>
      <c r="F1827" s="114" t="e">
        <f>#REF!</f>
        <v>#REF!</v>
      </c>
    </row>
    <row r="1828" spans="1:6" s="7" customFormat="1" ht="15.75" hidden="1" outlineLevel="5">
      <c r="A1828" s="34" t="s">
        <v>331</v>
      </c>
      <c r="B1828" s="23">
        <v>951</v>
      </c>
      <c r="C1828" s="60" t="s">
        <v>441</v>
      </c>
      <c r="D1828" s="56">
        <v>25000</v>
      </c>
      <c r="E1828" s="61">
        <f t="shared" si="29"/>
        <v>25000</v>
      </c>
      <c r="F1828" s="114" t="e">
        <f>#REF!</f>
        <v>#REF!</v>
      </c>
    </row>
    <row r="1829" spans="1:6" s="7" customFormat="1" ht="33.75" hidden="1" outlineLevel="6">
      <c r="A1829" s="58" t="s">
        <v>472</v>
      </c>
      <c r="B1829" s="23">
        <v>951</v>
      </c>
      <c r="C1829" s="60" t="s">
        <v>441</v>
      </c>
      <c r="D1829" s="56">
        <v>25000</v>
      </c>
      <c r="E1829" s="61">
        <f t="shared" si="29"/>
        <v>25000</v>
      </c>
      <c r="F1829" s="114" t="e">
        <f>#REF!</f>
        <v>#REF!</v>
      </c>
    </row>
    <row r="1830" spans="1:6" s="7" customFormat="1" ht="15.75" hidden="1" outlineLevel="7">
      <c r="A1830" s="58" t="s">
        <v>32</v>
      </c>
      <c r="B1830" s="23">
        <v>951</v>
      </c>
      <c r="C1830" s="63" t="s">
        <v>441</v>
      </c>
      <c r="D1830" s="64">
        <v>25000</v>
      </c>
      <c r="E1830" s="61">
        <f t="shared" si="29"/>
        <v>25000</v>
      </c>
      <c r="F1830" s="114" t="e">
        <f>#REF!</f>
        <v>#REF!</v>
      </c>
    </row>
    <row r="1831" spans="1:6" s="7" customFormat="1" ht="15.75" hidden="1" outlineLevel="3">
      <c r="A1831" s="58" t="s">
        <v>286</v>
      </c>
      <c r="B1831" s="23">
        <v>951</v>
      </c>
      <c r="C1831" s="60" t="s">
        <v>441</v>
      </c>
      <c r="D1831" s="56">
        <v>29952</v>
      </c>
      <c r="E1831" s="61">
        <f t="shared" si="29"/>
        <v>29952</v>
      </c>
      <c r="F1831" s="114" t="e">
        <f>#REF!</f>
        <v>#REF!</v>
      </c>
    </row>
    <row r="1832" spans="1:6" s="7" customFormat="1" ht="15.75" hidden="1" outlineLevel="5">
      <c r="A1832" s="34" t="s">
        <v>331</v>
      </c>
      <c r="B1832" s="23">
        <v>951</v>
      </c>
      <c r="C1832" s="60" t="s">
        <v>441</v>
      </c>
      <c r="D1832" s="56">
        <v>29952</v>
      </c>
      <c r="E1832" s="61">
        <f t="shared" si="29"/>
        <v>29952</v>
      </c>
      <c r="F1832" s="114" t="e">
        <f>#REF!</f>
        <v>#REF!</v>
      </c>
    </row>
    <row r="1833" spans="1:6" s="7" customFormat="1" ht="45" hidden="1" outlineLevel="6">
      <c r="A1833" s="79" t="s">
        <v>473</v>
      </c>
      <c r="B1833" s="23">
        <v>951</v>
      </c>
      <c r="C1833" s="60" t="s">
        <v>441</v>
      </c>
      <c r="D1833" s="56">
        <v>29952</v>
      </c>
      <c r="E1833" s="61">
        <f t="shared" si="29"/>
        <v>29952</v>
      </c>
      <c r="F1833" s="114" t="e">
        <f>#REF!</f>
        <v>#REF!</v>
      </c>
    </row>
    <row r="1834" spans="1:6" s="7" customFormat="1" ht="15.75" hidden="1" outlineLevel="7">
      <c r="A1834" s="58" t="s">
        <v>32</v>
      </c>
      <c r="B1834" s="23">
        <v>951</v>
      </c>
      <c r="C1834" s="63" t="s">
        <v>441</v>
      </c>
      <c r="D1834" s="64">
        <v>29952</v>
      </c>
      <c r="E1834" s="61">
        <f t="shared" si="29"/>
        <v>29952</v>
      </c>
      <c r="F1834" s="114" t="e">
        <f>#REF!</f>
        <v>#REF!</v>
      </c>
    </row>
    <row r="1835" spans="1:6" s="7" customFormat="1" ht="15.75" hidden="1" outlineLevel="3">
      <c r="A1835" s="58" t="s">
        <v>286</v>
      </c>
      <c r="B1835" s="23">
        <v>951</v>
      </c>
      <c r="C1835" s="60" t="s">
        <v>441</v>
      </c>
      <c r="D1835" s="56">
        <v>47657</v>
      </c>
      <c r="E1835" s="61">
        <f t="shared" si="29"/>
        <v>47657</v>
      </c>
      <c r="F1835" s="114" t="e">
        <f>#REF!</f>
        <v>#REF!</v>
      </c>
    </row>
    <row r="1836" spans="1:6" s="7" customFormat="1" ht="15.75" hidden="1" outlineLevel="5">
      <c r="A1836" s="34" t="s">
        <v>331</v>
      </c>
      <c r="B1836" s="23">
        <v>951</v>
      </c>
      <c r="C1836" s="60" t="s">
        <v>441</v>
      </c>
      <c r="D1836" s="56">
        <v>47657</v>
      </c>
      <c r="E1836" s="61">
        <f t="shared" si="29"/>
        <v>47657</v>
      </c>
      <c r="F1836" s="114" t="e">
        <f>#REF!</f>
        <v>#REF!</v>
      </c>
    </row>
    <row r="1837" spans="1:6" s="7" customFormat="1" ht="45" hidden="1" outlineLevel="6">
      <c r="A1837" s="79" t="s">
        <v>474</v>
      </c>
      <c r="B1837" s="23">
        <v>951</v>
      </c>
      <c r="C1837" s="60" t="s">
        <v>441</v>
      </c>
      <c r="D1837" s="56">
        <v>47657</v>
      </c>
      <c r="E1837" s="61">
        <f t="shared" si="29"/>
        <v>47657</v>
      </c>
      <c r="F1837" s="114" t="e">
        <f>#REF!</f>
        <v>#REF!</v>
      </c>
    </row>
    <row r="1838" spans="1:6" s="7" customFormat="1" ht="15.75" hidden="1" outlineLevel="7">
      <c r="A1838" s="58" t="s">
        <v>32</v>
      </c>
      <c r="B1838" s="23">
        <v>951</v>
      </c>
      <c r="C1838" s="63" t="s">
        <v>441</v>
      </c>
      <c r="D1838" s="64">
        <v>47657</v>
      </c>
      <c r="E1838" s="61">
        <f t="shared" si="29"/>
        <v>47657</v>
      </c>
      <c r="F1838" s="114" t="e">
        <f>#REF!</f>
        <v>#REF!</v>
      </c>
    </row>
    <row r="1839" spans="1:6" s="7" customFormat="1" ht="15.75" hidden="1" outlineLevel="3">
      <c r="A1839" s="58" t="s">
        <v>427</v>
      </c>
      <c r="B1839" s="23">
        <v>951</v>
      </c>
      <c r="C1839" s="60" t="s">
        <v>441</v>
      </c>
      <c r="D1839" s="56">
        <v>255327.9</v>
      </c>
      <c r="E1839" s="61">
        <f t="shared" si="29"/>
        <v>255327.9</v>
      </c>
      <c r="F1839" s="114" t="e">
        <f>#REF!</f>
        <v>#REF!</v>
      </c>
    </row>
    <row r="1840" spans="1:6" s="7" customFormat="1" ht="15.75" hidden="1" outlineLevel="5">
      <c r="A1840" s="34" t="s">
        <v>432</v>
      </c>
      <c r="B1840" s="23">
        <v>951</v>
      </c>
      <c r="C1840" s="60" t="s">
        <v>441</v>
      </c>
      <c r="D1840" s="56">
        <v>255327.9</v>
      </c>
      <c r="E1840" s="61">
        <f t="shared" si="29"/>
        <v>255327.9</v>
      </c>
      <c r="F1840" s="114" t="e">
        <f>#REF!</f>
        <v>#REF!</v>
      </c>
    </row>
    <row r="1841" spans="1:6" s="7" customFormat="1" ht="22.5" hidden="1" outlineLevel="6">
      <c r="A1841" s="58" t="s">
        <v>475</v>
      </c>
      <c r="B1841" s="23">
        <v>951</v>
      </c>
      <c r="C1841" s="60" t="s">
        <v>441</v>
      </c>
      <c r="D1841" s="56">
        <v>255327.9</v>
      </c>
      <c r="E1841" s="61">
        <f t="shared" si="29"/>
        <v>255327.9</v>
      </c>
      <c r="F1841" s="114" t="e">
        <f>#REF!</f>
        <v>#REF!</v>
      </c>
    </row>
    <row r="1842" spans="1:6" s="7" customFormat="1" ht="15.75" hidden="1" outlineLevel="7">
      <c r="A1842" s="58" t="s">
        <v>32</v>
      </c>
      <c r="B1842" s="23">
        <v>951</v>
      </c>
      <c r="C1842" s="63" t="s">
        <v>441</v>
      </c>
      <c r="D1842" s="64">
        <v>255327.9</v>
      </c>
      <c r="E1842" s="61">
        <f t="shared" si="29"/>
        <v>255327.9</v>
      </c>
      <c r="F1842" s="114" t="e">
        <f>#REF!</f>
        <v>#REF!</v>
      </c>
    </row>
    <row r="1843" spans="1:6" s="7" customFormat="1" ht="15.75" hidden="1" outlineLevel="3">
      <c r="A1843" s="58" t="s">
        <v>427</v>
      </c>
      <c r="B1843" s="23">
        <v>951</v>
      </c>
      <c r="C1843" s="60" t="s">
        <v>441</v>
      </c>
      <c r="D1843" s="56">
        <v>230184.3</v>
      </c>
      <c r="E1843" s="61">
        <f t="shared" si="29"/>
        <v>230184.3</v>
      </c>
      <c r="F1843" s="114" t="e">
        <f>#REF!</f>
        <v>#REF!</v>
      </c>
    </row>
    <row r="1844" spans="1:6" s="7" customFormat="1" ht="15.75" hidden="1" outlineLevel="5">
      <c r="A1844" s="34" t="s">
        <v>448</v>
      </c>
      <c r="B1844" s="23">
        <v>951</v>
      </c>
      <c r="C1844" s="60" t="s">
        <v>441</v>
      </c>
      <c r="D1844" s="56">
        <v>230184.3</v>
      </c>
      <c r="E1844" s="61">
        <f t="shared" si="29"/>
        <v>230184.3</v>
      </c>
      <c r="F1844" s="114" t="e">
        <f>#REF!</f>
        <v>#REF!</v>
      </c>
    </row>
    <row r="1845" spans="1:6" s="7" customFormat="1" ht="22.5" hidden="1" outlineLevel="6">
      <c r="A1845" s="58" t="s">
        <v>476</v>
      </c>
      <c r="B1845" s="23">
        <v>951</v>
      </c>
      <c r="C1845" s="60" t="s">
        <v>441</v>
      </c>
      <c r="D1845" s="56">
        <v>230184.3</v>
      </c>
      <c r="E1845" s="61">
        <f t="shared" si="29"/>
        <v>230184.3</v>
      </c>
      <c r="F1845" s="114" t="e">
        <f>#REF!</f>
        <v>#REF!</v>
      </c>
    </row>
    <row r="1846" spans="1:6" s="7" customFormat="1" ht="15.75" hidden="1" outlineLevel="7">
      <c r="A1846" s="58" t="s">
        <v>32</v>
      </c>
      <c r="B1846" s="23">
        <v>951</v>
      </c>
      <c r="C1846" s="63" t="s">
        <v>441</v>
      </c>
      <c r="D1846" s="64">
        <v>230184.3</v>
      </c>
      <c r="E1846" s="61">
        <f t="shared" si="29"/>
        <v>230184.3</v>
      </c>
      <c r="F1846" s="114" t="e">
        <f>#REF!</f>
        <v>#REF!</v>
      </c>
    </row>
    <row r="1847" spans="1:6" s="7" customFormat="1" ht="15.75" hidden="1" outlineLevel="3">
      <c r="A1847" s="58" t="s">
        <v>427</v>
      </c>
      <c r="B1847" s="23">
        <v>951</v>
      </c>
      <c r="C1847" s="60" t="s">
        <v>441</v>
      </c>
      <c r="D1847" s="56">
        <v>372669.3</v>
      </c>
      <c r="E1847" s="61">
        <f t="shared" si="29"/>
        <v>372669.3</v>
      </c>
      <c r="F1847" s="114" t="e">
        <f>#REF!</f>
        <v>#REF!</v>
      </c>
    </row>
    <row r="1848" spans="1:6" s="7" customFormat="1" ht="15.75" hidden="1" outlineLevel="5">
      <c r="A1848" s="34" t="s">
        <v>448</v>
      </c>
      <c r="B1848" s="23">
        <v>951</v>
      </c>
      <c r="C1848" s="60" t="s">
        <v>441</v>
      </c>
      <c r="D1848" s="56">
        <v>123674.8</v>
      </c>
      <c r="E1848" s="61">
        <f t="shared" si="29"/>
        <v>123674.8</v>
      </c>
      <c r="F1848" s="114" t="e">
        <f>#REF!</f>
        <v>#REF!</v>
      </c>
    </row>
    <row r="1849" spans="1:6" s="7" customFormat="1" ht="33.75" hidden="1" outlineLevel="6">
      <c r="A1849" s="58" t="s">
        <v>477</v>
      </c>
      <c r="B1849" s="23">
        <v>951</v>
      </c>
      <c r="C1849" s="60" t="s">
        <v>441</v>
      </c>
      <c r="D1849" s="56">
        <v>123674.8</v>
      </c>
      <c r="E1849" s="61">
        <f t="shared" si="29"/>
        <v>123674.8</v>
      </c>
      <c r="F1849" s="114" t="e">
        <f>#REF!</f>
        <v>#REF!</v>
      </c>
    </row>
    <row r="1850" spans="1:6" s="7" customFormat="1" ht="15.75" hidden="1" outlineLevel="7">
      <c r="A1850" s="58" t="s">
        <v>24</v>
      </c>
      <c r="B1850" s="23">
        <v>951</v>
      </c>
      <c r="C1850" s="63" t="s">
        <v>441</v>
      </c>
      <c r="D1850" s="64">
        <v>123674.8</v>
      </c>
      <c r="E1850" s="61">
        <f t="shared" si="29"/>
        <v>123674.8</v>
      </c>
      <c r="F1850" s="114" t="e">
        <f>#REF!</f>
        <v>#REF!</v>
      </c>
    </row>
    <row r="1851" spans="1:6" s="7" customFormat="1" ht="15.75" hidden="1" outlineLevel="5">
      <c r="A1851" s="58" t="s">
        <v>26</v>
      </c>
      <c r="B1851" s="23">
        <v>951</v>
      </c>
      <c r="C1851" s="60" t="s">
        <v>441</v>
      </c>
      <c r="D1851" s="56">
        <v>248994.5</v>
      </c>
      <c r="E1851" s="61">
        <f t="shared" si="29"/>
        <v>248994.5</v>
      </c>
      <c r="F1851" s="114" t="e">
        <f>#REF!</f>
        <v>#REF!</v>
      </c>
    </row>
    <row r="1852" spans="1:6" s="7" customFormat="1" ht="15.75" hidden="1" outlineLevel="6">
      <c r="A1852" s="34" t="s">
        <v>30</v>
      </c>
      <c r="B1852" s="23">
        <v>951</v>
      </c>
      <c r="C1852" s="60" t="s">
        <v>441</v>
      </c>
      <c r="D1852" s="56">
        <v>248994.5</v>
      </c>
      <c r="E1852" s="61">
        <f t="shared" si="29"/>
        <v>248994.5</v>
      </c>
      <c r="F1852" s="114" t="e">
        <f>#REF!</f>
        <v>#REF!</v>
      </c>
    </row>
    <row r="1853" spans="1:6" s="7" customFormat="1" ht="15.75" hidden="1" outlineLevel="7">
      <c r="A1853" s="58" t="s">
        <v>32</v>
      </c>
      <c r="B1853" s="23">
        <v>951</v>
      </c>
      <c r="C1853" s="63" t="s">
        <v>441</v>
      </c>
      <c r="D1853" s="64">
        <v>248994.5</v>
      </c>
      <c r="E1853" s="61">
        <f t="shared" si="29"/>
        <v>248994.5</v>
      </c>
      <c r="F1853" s="114" t="e">
        <f>#REF!</f>
        <v>#REF!</v>
      </c>
    </row>
    <row r="1854" spans="1:6" s="7" customFormat="1" ht="15.75" hidden="1" outlineLevel="3">
      <c r="A1854" s="58" t="s">
        <v>286</v>
      </c>
      <c r="B1854" s="23">
        <v>951</v>
      </c>
      <c r="C1854" s="60" t="s">
        <v>441</v>
      </c>
      <c r="D1854" s="56">
        <v>110961.7</v>
      </c>
      <c r="E1854" s="61">
        <f t="shared" si="29"/>
        <v>110961.7</v>
      </c>
      <c r="F1854" s="114" t="e">
        <f>#REF!</f>
        <v>#REF!</v>
      </c>
    </row>
    <row r="1855" spans="1:6" s="7" customFormat="1" ht="15.75" hidden="1" outlineLevel="5">
      <c r="A1855" s="34" t="s">
        <v>331</v>
      </c>
      <c r="B1855" s="23">
        <v>951</v>
      </c>
      <c r="C1855" s="60" t="s">
        <v>441</v>
      </c>
      <c r="D1855" s="56">
        <v>110961.7</v>
      </c>
      <c r="E1855" s="61">
        <f t="shared" si="29"/>
        <v>110961.7</v>
      </c>
      <c r="F1855" s="114" t="e">
        <f>#REF!</f>
        <v>#REF!</v>
      </c>
    </row>
    <row r="1856" spans="1:6" s="7" customFormat="1" ht="56.25" hidden="1" outlineLevel="6">
      <c r="A1856" s="79" t="s">
        <v>478</v>
      </c>
      <c r="B1856" s="23">
        <v>951</v>
      </c>
      <c r="C1856" s="60" t="s">
        <v>441</v>
      </c>
      <c r="D1856" s="56">
        <v>110961.7</v>
      </c>
      <c r="E1856" s="61">
        <f t="shared" si="29"/>
        <v>110961.7</v>
      </c>
      <c r="F1856" s="114" t="e">
        <f>#REF!</f>
        <v>#REF!</v>
      </c>
    </row>
    <row r="1857" spans="1:6" s="7" customFormat="1" ht="15.75" hidden="1" outlineLevel="7">
      <c r="A1857" s="58" t="s">
        <v>32</v>
      </c>
      <c r="B1857" s="23">
        <v>951</v>
      </c>
      <c r="C1857" s="63" t="s">
        <v>441</v>
      </c>
      <c r="D1857" s="64">
        <v>110961.7</v>
      </c>
      <c r="E1857" s="61">
        <f t="shared" si="29"/>
        <v>110961.7</v>
      </c>
      <c r="F1857" s="114" t="e">
        <f>#REF!</f>
        <v>#REF!</v>
      </c>
    </row>
    <row r="1858" spans="1:6" s="7" customFormat="1" ht="15.75" hidden="1" outlineLevel="3">
      <c r="A1858" s="58" t="s">
        <v>427</v>
      </c>
      <c r="B1858" s="23">
        <v>951</v>
      </c>
      <c r="C1858" s="60" t="s">
        <v>441</v>
      </c>
      <c r="D1858" s="56">
        <v>3140</v>
      </c>
      <c r="E1858" s="61">
        <f t="shared" si="29"/>
        <v>3140</v>
      </c>
      <c r="F1858" s="114" t="e">
        <f>#REF!</f>
        <v>#REF!</v>
      </c>
    </row>
    <row r="1859" spans="1:6" s="7" customFormat="1" ht="15.75" hidden="1" outlineLevel="5">
      <c r="A1859" s="34" t="s">
        <v>432</v>
      </c>
      <c r="B1859" s="23">
        <v>951</v>
      </c>
      <c r="C1859" s="60" t="s">
        <v>441</v>
      </c>
      <c r="D1859" s="56">
        <v>3140</v>
      </c>
      <c r="E1859" s="61">
        <f t="shared" si="29"/>
        <v>3140</v>
      </c>
      <c r="F1859" s="114" t="e">
        <f>#REF!</f>
        <v>#REF!</v>
      </c>
    </row>
    <row r="1860" spans="1:6" s="7" customFormat="1" ht="33.75" hidden="1" outlineLevel="6">
      <c r="A1860" s="58" t="s">
        <v>479</v>
      </c>
      <c r="B1860" s="23">
        <v>951</v>
      </c>
      <c r="C1860" s="60" t="s">
        <v>441</v>
      </c>
      <c r="D1860" s="56">
        <v>3140</v>
      </c>
      <c r="E1860" s="61">
        <f t="shared" si="29"/>
        <v>3140</v>
      </c>
      <c r="F1860" s="114" t="e">
        <f>#REF!</f>
        <v>#REF!</v>
      </c>
    </row>
    <row r="1861" spans="1:6" s="7" customFormat="1" ht="15.75" hidden="1" outlineLevel="7">
      <c r="A1861" s="58" t="s">
        <v>32</v>
      </c>
      <c r="B1861" s="23">
        <v>951</v>
      </c>
      <c r="C1861" s="63" t="s">
        <v>441</v>
      </c>
      <c r="D1861" s="64">
        <v>3140</v>
      </c>
      <c r="E1861" s="61">
        <f t="shared" si="29"/>
        <v>3140</v>
      </c>
      <c r="F1861" s="114" t="e">
        <f>#REF!</f>
        <v>#REF!</v>
      </c>
    </row>
    <row r="1862" spans="1:6" s="7" customFormat="1" ht="15.75" hidden="1" outlineLevel="3">
      <c r="A1862" s="58" t="s">
        <v>64</v>
      </c>
      <c r="B1862" s="23">
        <v>951</v>
      </c>
      <c r="C1862" s="60" t="s">
        <v>441</v>
      </c>
      <c r="D1862" s="56">
        <v>205881</v>
      </c>
      <c r="E1862" s="61">
        <f t="shared" si="29"/>
        <v>205881</v>
      </c>
      <c r="F1862" s="114" t="e">
        <f>#REF!</f>
        <v>#REF!</v>
      </c>
    </row>
    <row r="1863" spans="1:6" s="7" customFormat="1" ht="15.75" hidden="1" outlineLevel="5">
      <c r="A1863" s="34" t="s">
        <v>64</v>
      </c>
      <c r="B1863" s="23">
        <v>951</v>
      </c>
      <c r="C1863" s="60" t="s">
        <v>441</v>
      </c>
      <c r="D1863" s="56">
        <v>205881</v>
      </c>
      <c r="E1863" s="61">
        <f t="shared" si="29"/>
        <v>205881</v>
      </c>
      <c r="F1863" s="114" t="e">
        <f>#REF!</f>
        <v>#REF!</v>
      </c>
    </row>
    <row r="1864" spans="1:6" s="7" customFormat="1" ht="22.5" hidden="1" outlineLevel="6">
      <c r="A1864" s="58" t="s">
        <v>480</v>
      </c>
      <c r="B1864" s="23">
        <v>951</v>
      </c>
      <c r="C1864" s="60" t="s">
        <v>441</v>
      </c>
      <c r="D1864" s="56">
        <v>205881</v>
      </c>
      <c r="E1864" s="61">
        <f t="shared" si="29"/>
        <v>205881</v>
      </c>
      <c r="F1864" s="114" t="e">
        <f>#REF!</f>
        <v>#REF!</v>
      </c>
    </row>
    <row r="1865" spans="1:6" s="7" customFormat="1" ht="15.75" hidden="1" outlineLevel="7">
      <c r="A1865" s="58" t="s">
        <v>32</v>
      </c>
      <c r="B1865" s="23">
        <v>951</v>
      </c>
      <c r="C1865" s="63" t="s">
        <v>441</v>
      </c>
      <c r="D1865" s="64">
        <v>205881</v>
      </c>
      <c r="E1865" s="61">
        <f t="shared" si="29"/>
        <v>205881</v>
      </c>
      <c r="F1865" s="114" t="e">
        <f>#REF!</f>
        <v>#REF!</v>
      </c>
    </row>
    <row r="1866" spans="1:6" s="7" customFormat="1" ht="15.75" hidden="1" outlineLevel="3">
      <c r="A1866" s="58" t="s">
        <v>427</v>
      </c>
      <c r="B1866" s="23">
        <v>951</v>
      </c>
      <c r="C1866" s="60" t="s">
        <v>441</v>
      </c>
      <c r="D1866" s="56">
        <v>412232.4</v>
      </c>
      <c r="E1866" s="61">
        <f t="shared" si="29"/>
        <v>412232.4</v>
      </c>
      <c r="F1866" s="114" t="e">
        <f>#REF!</f>
        <v>#REF!</v>
      </c>
    </row>
    <row r="1867" spans="1:6" s="7" customFormat="1" ht="15.75" hidden="1" outlineLevel="5">
      <c r="A1867" s="34" t="s">
        <v>448</v>
      </c>
      <c r="B1867" s="23">
        <v>951</v>
      </c>
      <c r="C1867" s="60" t="s">
        <v>441</v>
      </c>
      <c r="D1867" s="56">
        <v>412232.4</v>
      </c>
      <c r="E1867" s="61">
        <f t="shared" si="29"/>
        <v>412232.4</v>
      </c>
      <c r="F1867" s="114" t="e">
        <f>#REF!</f>
        <v>#REF!</v>
      </c>
    </row>
    <row r="1868" spans="1:6" s="7" customFormat="1" ht="90" hidden="1" outlineLevel="6">
      <c r="A1868" s="79" t="s">
        <v>481</v>
      </c>
      <c r="B1868" s="23">
        <v>951</v>
      </c>
      <c r="C1868" s="60" t="s">
        <v>441</v>
      </c>
      <c r="D1868" s="56">
        <v>412232.4</v>
      </c>
      <c r="E1868" s="61">
        <f t="shared" si="29"/>
        <v>412232.4</v>
      </c>
      <c r="F1868" s="114" t="e">
        <f>#REF!</f>
        <v>#REF!</v>
      </c>
    </row>
    <row r="1869" spans="1:6" s="7" customFormat="1" ht="15.75" hidden="1" outlineLevel="7">
      <c r="A1869" s="58" t="s">
        <v>32</v>
      </c>
      <c r="B1869" s="23">
        <v>951</v>
      </c>
      <c r="C1869" s="63" t="s">
        <v>441</v>
      </c>
      <c r="D1869" s="64">
        <v>412232.4</v>
      </c>
      <c r="E1869" s="61">
        <f t="shared" si="29"/>
        <v>412232.4</v>
      </c>
      <c r="F1869" s="114" t="e">
        <f>#REF!</f>
        <v>#REF!</v>
      </c>
    </row>
    <row r="1870" spans="1:6" s="7" customFormat="1" ht="15.75" hidden="1" outlineLevel="3">
      <c r="A1870" s="58" t="s">
        <v>427</v>
      </c>
      <c r="B1870" s="23">
        <v>951</v>
      </c>
      <c r="C1870" s="60" t="s">
        <v>441</v>
      </c>
      <c r="D1870" s="56">
        <v>26325.9</v>
      </c>
      <c r="E1870" s="61">
        <f t="shared" si="29"/>
        <v>26325.9</v>
      </c>
      <c r="F1870" s="114" t="e">
        <f>#REF!</f>
        <v>#REF!</v>
      </c>
    </row>
    <row r="1871" spans="1:6" s="7" customFormat="1" ht="15.75" hidden="1" outlineLevel="5">
      <c r="A1871" s="34" t="s">
        <v>432</v>
      </c>
      <c r="B1871" s="23">
        <v>951</v>
      </c>
      <c r="C1871" s="60" t="s">
        <v>441</v>
      </c>
      <c r="D1871" s="56">
        <v>26325.9</v>
      </c>
      <c r="E1871" s="61">
        <f t="shared" si="29"/>
        <v>26325.9</v>
      </c>
      <c r="F1871" s="114" t="e">
        <f>#REF!</f>
        <v>#REF!</v>
      </c>
    </row>
    <row r="1872" spans="1:6" s="7" customFormat="1" ht="33.75" hidden="1" outlineLevel="6">
      <c r="A1872" s="58" t="s">
        <v>482</v>
      </c>
      <c r="B1872" s="23">
        <v>951</v>
      </c>
      <c r="C1872" s="60" t="s">
        <v>441</v>
      </c>
      <c r="D1872" s="56">
        <v>26325.9</v>
      </c>
      <c r="E1872" s="61">
        <f t="shared" ref="E1872:E1935" si="30">D1872</f>
        <v>26325.9</v>
      </c>
      <c r="F1872" s="114" t="e">
        <f>#REF!</f>
        <v>#REF!</v>
      </c>
    </row>
    <row r="1873" spans="1:6" s="7" customFormat="1" ht="15.75" hidden="1" outlineLevel="7">
      <c r="A1873" s="58" t="s">
        <v>32</v>
      </c>
      <c r="B1873" s="23">
        <v>951</v>
      </c>
      <c r="C1873" s="63" t="s">
        <v>441</v>
      </c>
      <c r="D1873" s="64">
        <v>26325.9</v>
      </c>
      <c r="E1873" s="61">
        <f t="shared" si="30"/>
        <v>26325.9</v>
      </c>
      <c r="F1873" s="114" t="e">
        <f>#REF!</f>
        <v>#REF!</v>
      </c>
    </row>
    <row r="1874" spans="1:6" s="7" customFormat="1" ht="15.75" hidden="1" outlineLevel="3">
      <c r="A1874" s="58" t="s">
        <v>427</v>
      </c>
      <c r="B1874" s="23">
        <v>951</v>
      </c>
      <c r="C1874" s="60" t="s">
        <v>441</v>
      </c>
      <c r="D1874" s="56">
        <v>1027</v>
      </c>
      <c r="E1874" s="61">
        <f t="shared" si="30"/>
        <v>1027</v>
      </c>
      <c r="F1874" s="114" t="e">
        <f>#REF!</f>
        <v>#REF!</v>
      </c>
    </row>
    <row r="1875" spans="1:6" s="7" customFormat="1" ht="15.75" hidden="1" outlineLevel="5">
      <c r="A1875" s="34" t="s">
        <v>432</v>
      </c>
      <c r="B1875" s="23">
        <v>951</v>
      </c>
      <c r="C1875" s="60" t="s">
        <v>441</v>
      </c>
      <c r="D1875" s="56">
        <v>1027</v>
      </c>
      <c r="E1875" s="61">
        <f t="shared" si="30"/>
        <v>1027</v>
      </c>
      <c r="F1875" s="114" t="e">
        <f>#REF!</f>
        <v>#REF!</v>
      </c>
    </row>
    <row r="1876" spans="1:6" s="7" customFormat="1" ht="33.75" hidden="1" outlineLevel="6">
      <c r="A1876" s="58" t="s">
        <v>483</v>
      </c>
      <c r="B1876" s="23">
        <v>951</v>
      </c>
      <c r="C1876" s="60" t="s">
        <v>441</v>
      </c>
      <c r="D1876" s="56">
        <v>1027</v>
      </c>
      <c r="E1876" s="61">
        <f t="shared" si="30"/>
        <v>1027</v>
      </c>
      <c r="F1876" s="114" t="e">
        <f>#REF!</f>
        <v>#REF!</v>
      </c>
    </row>
    <row r="1877" spans="1:6" s="7" customFormat="1" ht="15.75" hidden="1" outlineLevel="7">
      <c r="A1877" s="58" t="s">
        <v>32</v>
      </c>
      <c r="B1877" s="23">
        <v>951</v>
      </c>
      <c r="C1877" s="63" t="s">
        <v>441</v>
      </c>
      <c r="D1877" s="64">
        <v>1027</v>
      </c>
      <c r="E1877" s="61">
        <f t="shared" si="30"/>
        <v>1027</v>
      </c>
      <c r="F1877" s="114" t="e">
        <f>#REF!</f>
        <v>#REF!</v>
      </c>
    </row>
    <row r="1878" spans="1:6" s="7" customFormat="1" ht="15.75" hidden="1" outlineLevel="2">
      <c r="A1878" s="58" t="s">
        <v>427</v>
      </c>
      <c r="B1878" s="23">
        <v>951</v>
      </c>
      <c r="C1878" s="60" t="s">
        <v>441</v>
      </c>
      <c r="D1878" s="56">
        <v>935043.3</v>
      </c>
      <c r="E1878" s="61">
        <f t="shared" si="30"/>
        <v>935043.3</v>
      </c>
      <c r="F1878" s="114" t="e">
        <f>#REF!</f>
        <v>#REF!</v>
      </c>
    </row>
    <row r="1879" spans="1:6" s="7" customFormat="1" ht="15.75" hidden="1" outlineLevel="3">
      <c r="A1879" s="34" t="s">
        <v>432</v>
      </c>
      <c r="B1879" s="23">
        <v>951</v>
      </c>
      <c r="C1879" s="60" t="s">
        <v>441</v>
      </c>
      <c r="D1879" s="56">
        <v>935043.3</v>
      </c>
      <c r="E1879" s="61">
        <f t="shared" si="30"/>
        <v>935043.3</v>
      </c>
      <c r="F1879" s="114" t="e">
        <f>#REF!</f>
        <v>#REF!</v>
      </c>
    </row>
    <row r="1880" spans="1:6" s="7" customFormat="1" ht="15.75" hidden="1" outlineLevel="4">
      <c r="A1880" s="58" t="s">
        <v>145</v>
      </c>
      <c r="B1880" s="23">
        <v>951</v>
      </c>
      <c r="C1880" s="60" t="s">
        <v>441</v>
      </c>
      <c r="D1880" s="56">
        <v>935043.3</v>
      </c>
      <c r="E1880" s="61">
        <f t="shared" si="30"/>
        <v>935043.3</v>
      </c>
      <c r="F1880" s="114" t="e">
        <f>#REF!</f>
        <v>#REF!</v>
      </c>
    </row>
    <row r="1881" spans="1:6" s="7" customFormat="1" ht="15.75" hidden="1" outlineLevel="5">
      <c r="A1881" s="58" t="s">
        <v>484</v>
      </c>
      <c r="B1881" s="23">
        <v>951</v>
      </c>
      <c r="C1881" s="60" t="s">
        <v>441</v>
      </c>
      <c r="D1881" s="56">
        <v>837265.4</v>
      </c>
      <c r="E1881" s="61">
        <f t="shared" si="30"/>
        <v>837265.4</v>
      </c>
      <c r="F1881" s="114" t="e">
        <f>#REF!</f>
        <v>#REF!</v>
      </c>
    </row>
    <row r="1882" spans="1:6" s="7" customFormat="1" ht="15.75" hidden="1" outlineLevel="6">
      <c r="A1882" s="58" t="s">
        <v>485</v>
      </c>
      <c r="B1882" s="23">
        <v>951</v>
      </c>
      <c r="C1882" s="60" t="s">
        <v>441</v>
      </c>
      <c r="D1882" s="56">
        <v>790872.6</v>
      </c>
      <c r="E1882" s="61">
        <f t="shared" si="30"/>
        <v>790872.6</v>
      </c>
      <c r="F1882" s="114" t="e">
        <f>#REF!</f>
        <v>#REF!</v>
      </c>
    </row>
    <row r="1883" spans="1:6" s="7" customFormat="1" ht="15.75" hidden="1" outlineLevel="7">
      <c r="A1883" s="58" t="s">
        <v>32</v>
      </c>
      <c r="B1883" s="23">
        <v>951</v>
      </c>
      <c r="C1883" s="63" t="s">
        <v>441</v>
      </c>
      <c r="D1883" s="64">
        <v>786205.7</v>
      </c>
      <c r="E1883" s="61">
        <f t="shared" si="30"/>
        <v>786205.7</v>
      </c>
      <c r="F1883" s="114" t="e">
        <f>#REF!</f>
        <v>#REF!</v>
      </c>
    </row>
    <row r="1884" spans="1:6" s="7" customFormat="1" ht="15.75" hidden="1" outlineLevel="7">
      <c r="A1884" s="58" t="s">
        <v>286</v>
      </c>
      <c r="B1884" s="23">
        <v>951</v>
      </c>
      <c r="C1884" s="63" t="s">
        <v>441</v>
      </c>
      <c r="D1884" s="64">
        <v>4666.8999999999996</v>
      </c>
      <c r="E1884" s="61">
        <f t="shared" si="30"/>
        <v>4666.8999999999996</v>
      </c>
      <c r="F1884" s="114" t="e">
        <f>#REF!</f>
        <v>#REF!</v>
      </c>
    </row>
    <row r="1885" spans="1:6" s="7" customFormat="1" ht="22.5" hidden="1" outlineLevel="6">
      <c r="A1885" s="34" t="s">
        <v>287</v>
      </c>
      <c r="B1885" s="23">
        <v>951</v>
      </c>
      <c r="C1885" s="60" t="s">
        <v>441</v>
      </c>
      <c r="D1885" s="56">
        <v>46392.800000000003</v>
      </c>
      <c r="E1885" s="61">
        <f t="shared" si="30"/>
        <v>46392.800000000003</v>
      </c>
      <c r="F1885" s="114" t="e">
        <f>#REF!</f>
        <v>#REF!</v>
      </c>
    </row>
    <row r="1886" spans="1:6" s="7" customFormat="1" ht="15.75" hidden="1" outlineLevel="7">
      <c r="A1886" s="34" t="s">
        <v>331</v>
      </c>
      <c r="B1886" s="23">
        <v>951</v>
      </c>
      <c r="C1886" s="63" t="s">
        <v>441</v>
      </c>
      <c r="D1886" s="64">
        <v>46392.800000000003</v>
      </c>
      <c r="E1886" s="61">
        <f t="shared" si="30"/>
        <v>46392.800000000003</v>
      </c>
      <c r="F1886" s="114" t="e">
        <f>#REF!</f>
        <v>#REF!</v>
      </c>
    </row>
    <row r="1887" spans="1:6" s="7" customFormat="1" ht="15.75" hidden="1" outlineLevel="5">
      <c r="A1887" s="58" t="s">
        <v>310</v>
      </c>
      <c r="B1887" s="23">
        <v>951</v>
      </c>
      <c r="C1887" s="60" t="s">
        <v>441</v>
      </c>
      <c r="D1887" s="56">
        <v>97777.9</v>
      </c>
      <c r="E1887" s="61">
        <f t="shared" si="30"/>
        <v>97777.9</v>
      </c>
      <c r="F1887" s="114" t="e">
        <f>#REF!</f>
        <v>#REF!</v>
      </c>
    </row>
    <row r="1888" spans="1:6" s="7" customFormat="1" ht="15.75" hidden="1" outlineLevel="6">
      <c r="A1888" s="34" t="s">
        <v>310</v>
      </c>
      <c r="B1888" s="23">
        <v>951</v>
      </c>
      <c r="C1888" s="60" t="s">
        <v>441</v>
      </c>
      <c r="D1888" s="56">
        <v>97777.9</v>
      </c>
      <c r="E1888" s="61">
        <f t="shared" si="30"/>
        <v>97777.9</v>
      </c>
      <c r="F1888" s="114" t="e">
        <f>#REF!</f>
        <v>#REF!</v>
      </c>
    </row>
    <row r="1889" spans="1:6" s="7" customFormat="1" ht="15.75" hidden="1" outlineLevel="7">
      <c r="A1889" s="58" t="s">
        <v>96</v>
      </c>
      <c r="B1889" s="23">
        <v>951</v>
      </c>
      <c r="C1889" s="63" t="s">
        <v>441</v>
      </c>
      <c r="D1889" s="64">
        <v>97777.9</v>
      </c>
      <c r="E1889" s="61">
        <f t="shared" si="30"/>
        <v>97777.9</v>
      </c>
      <c r="F1889" s="114" t="e">
        <f>#REF!</f>
        <v>#REF!</v>
      </c>
    </row>
    <row r="1890" spans="1:6" s="7" customFormat="1" ht="15.75" hidden="1" outlineLevel="2">
      <c r="A1890" s="58" t="s">
        <v>486</v>
      </c>
      <c r="B1890" s="23">
        <v>951</v>
      </c>
      <c r="C1890" s="60" t="s">
        <v>441</v>
      </c>
      <c r="D1890" s="56">
        <v>374122.9</v>
      </c>
      <c r="E1890" s="61">
        <f t="shared" si="30"/>
        <v>374122.9</v>
      </c>
      <c r="F1890" s="114" t="e">
        <f>#REF!</f>
        <v>#REF!</v>
      </c>
    </row>
    <row r="1891" spans="1:6" s="7" customFormat="1" ht="15.75" hidden="1" outlineLevel="3">
      <c r="A1891" s="34" t="s">
        <v>486</v>
      </c>
      <c r="B1891" s="23">
        <v>951</v>
      </c>
      <c r="C1891" s="60" t="s">
        <v>441</v>
      </c>
      <c r="D1891" s="56">
        <v>180000</v>
      </c>
      <c r="E1891" s="61">
        <f t="shared" si="30"/>
        <v>180000</v>
      </c>
      <c r="F1891" s="114" t="e">
        <f>#REF!</f>
        <v>#REF!</v>
      </c>
    </row>
    <row r="1892" spans="1:6" s="7" customFormat="1" ht="15.75" hidden="1" outlineLevel="5">
      <c r="A1892" s="58" t="s">
        <v>114</v>
      </c>
      <c r="B1892" s="23">
        <v>951</v>
      </c>
      <c r="C1892" s="60" t="s">
        <v>441</v>
      </c>
      <c r="D1892" s="56">
        <v>180000</v>
      </c>
      <c r="E1892" s="61">
        <f t="shared" si="30"/>
        <v>180000</v>
      </c>
      <c r="F1892" s="114" t="e">
        <f>#REF!</f>
        <v>#REF!</v>
      </c>
    </row>
    <row r="1893" spans="1:6" s="7" customFormat="1" ht="22.5" hidden="1" outlineLevel="6">
      <c r="A1893" s="58" t="s">
        <v>301</v>
      </c>
      <c r="B1893" s="23">
        <v>951</v>
      </c>
      <c r="C1893" s="60" t="s">
        <v>441</v>
      </c>
      <c r="D1893" s="56">
        <v>180000</v>
      </c>
      <c r="E1893" s="61">
        <f t="shared" si="30"/>
        <v>180000</v>
      </c>
      <c r="F1893" s="114" t="e">
        <f>#REF!</f>
        <v>#REF!</v>
      </c>
    </row>
    <row r="1894" spans="1:6" s="7" customFormat="1" ht="15.75" hidden="1" outlineLevel="7">
      <c r="A1894" s="58" t="s">
        <v>32</v>
      </c>
      <c r="B1894" s="23">
        <v>951</v>
      </c>
      <c r="C1894" s="63" t="s">
        <v>441</v>
      </c>
      <c r="D1894" s="64">
        <v>180000</v>
      </c>
      <c r="E1894" s="61">
        <f t="shared" si="30"/>
        <v>180000</v>
      </c>
      <c r="F1894" s="114" t="e">
        <f>#REF!</f>
        <v>#REF!</v>
      </c>
    </row>
    <row r="1895" spans="1:6" s="7" customFormat="1" ht="15.75" hidden="1" outlineLevel="3">
      <c r="A1895" s="58" t="s">
        <v>286</v>
      </c>
      <c r="B1895" s="23">
        <v>951</v>
      </c>
      <c r="C1895" s="60" t="s">
        <v>441</v>
      </c>
      <c r="D1895" s="56">
        <v>165810</v>
      </c>
      <c r="E1895" s="61">
        <f t="shared" si="30"/>
        <v>165810</v>
      </c>
      <c r="F1895" s="114" t="e">
        <f>#REF!</f>
        <v>#REF!</v>
      </c>
    </row>
    <row r="1896" spans="1:6" s="7" customFormat="1" ht="15.75" hidden="1" outlineLevel="5">
      <c r="A1896" s="34" t="s">
        <v>455</v>
      </c>
      <c r="B1896" s="23">
        <v>951</v>
      </c>
      <c r="C1896" s="60" t="s">
        <v>441</v>
      </c>
      <c r="D1896" s="56">
        <v>165810</v>
      </c>
      <c r="E1896" s="61">
        <f t="shared" si="30"/>
        <v>165810</v>
      </c>
      <c r="F1896" s="114" t="e">
        <f>#REF!</f>
        <v>#REF!</v>
      </c>
    </row>
    <row r="1897" spans="1:6" s="7" customFormat="1" ht="22.5" hidden="1" outlineLevel="6">
      <c r="A1897" s="58" t="s">
        <v>487</v>
      </c>
      <c r="B1897" s="23">
        <v>951</v>
      </c>
      <c r="C1897" s="60" t="s">
        <v>441</v>
      </c>
      <c r="D1897" s="56">
        <v>165810</v>
      </c>
      <c r="E1897" s="61">
        <f t="shared" si="30"/>
        <v>165810</v>
      </c>
      <c r="F1897" s="114" t="e">
        <f>#REF!</f>
        <v>#REF!</v>
      </c>
    </row>
    <row r="1898" spans="1:6" s="7" customFormat="1" ht="15.75" hidden="1" outlineLevel="7">
      <c r="A1898" s="58" t="s">
        <v>96</v>
      </c>
      <c r="B1898" s="23">
        <v>951</v>
      </c>
      <c r="C1898" s="63" t="s">
        <v>441</v>
      </c>
      <c r="D1898" s="64">
        <v>165810</v>
      </c>
      <c r="E1898" s="61">
        <f t="shared" si="30"/>
        <v>165810</v>
      </c>
      <c r="F1898" s="114" t="e">
        <f>#REF!</f>
        <v>#REF!</v>
      </c>
    </row>
    <row r="1899" spans="1:6" s="7" customFormat="1" ht="15.75" hidden="1" outlineLevel="3">
      <c r="A1899" s="58" t="s">
        <v>177</v>
      </c>
      <c r="B1899" s="23">
        <v>951</v>
      </c>
      <c r="C1899" s="60" t="s">
        <v>441</v>
      </c>
      <c r="D1899" s="56">
        <v>4392</v>
      </c>
      <c r="E1899" s="61">
        <f t="shared" si="30"/>
        <v>4392</v>
      </c>
      <c r="F1899" s="114" t="e">
        <f>#REF!</f>
        <v>#REF!</v>
      </c>
    </row>
    <row r="1900" spans="1:6" s="7" customFormat="1" ht="22.5" hidden="1" outlineLevel="4">
      <c r="A1900" s="34" t="s">
        <v>213</v>
      </c>
      <c r="B1900" s="23">
        <v>951</v>
      </c>
      <c r="C1900" s="60" t="s">
        <v>441</v>
      </c>
      <c r="D1900" s="56">
        <v>4392</v>
      </c>
      <c r="E1900" s="61">
        <f t="shared" si="30"/>
        <v>4392</v>
      </c>
      <c r="F1900" s="114" t="e">
        <f>#REF!</f>
        <v>#REF!</v>
      </c>
    </row>
    <row r="1901" spans="1:6" s="7" customFormat="1" ht="22.5" hidden="1" outlineLevel="5">
      <c r="A1901" s="58" t="s">
        <v>488</v>
      </c>
      <c r="B1901" s="23">
        <v>951</v>
      </c>
      <c r="C1901" s="60" t="s">
        <v>441</v>
      </c>
      <c r="D1901" s="56">
        <v>4392</v>
      </c>
      <c r="E1901" s="61">
        <f t="shared" si="30"/>
        <v>4392</v>
      </c>
      <c r="F1901" s="114" t="e">
        <f>#REF!</f>
        <v>#REF!</v>
      </c>
    </row>
    <row r="1902" spans="1:6" s="7" customFormat="1" ht="22.5" hidden="1" outlineLevel="6">
      <c r="A1902" s="58" t="s">
        <v>489</v>
      </c>
      <c r="B1902" s="23">
        <v>951</v>
      </c>
      <c r="C1902" s="60" t="s">
        <v>441</v>
      </c>
      <c r="D1902" s="56">
        <v>4392</v>
      </c>
      <c r="E1902" s="61">
        <f t="shared" si="30"/>
        <v>4392</v>
      </c>
      <c r="F1902" s="114" t="e">
        <f>#REF!</f>
        <v>#REF!</v>
      </c>
    </row>
    <row r="1903" spans="1:6" s="7" customFormat="1" ht="15.75" hidden="1" outlineLevel="7">
      <c r="A1903" s="58" t="s">
        <v>32</v>
      </c>
      <c r="B1903" s="23">
        <v>951</v>
      </c>
      <c r="C1903" s="63" t="s">
        <v>441</v>
      </c>
      <c r="D1903" s="64">
        <v>4392</v>
      </c>
      <c r="E1903" s="61">
        <f t="shared" si="30"/>
        <v>4392</v>
      </c>
      <c r="F1903" s="114" t="e">
        <f>#REF!</f>
        <v>#REF!</v>
      </c>
    </row>
    <row r="1904" spans="1:6" s="7" customFormat="1" ht="15.75" hidden="1" outlineLevel="3">
      <c r="A1904" s="58" t="s">
        <v>286</v>
      </c>
      <c r="B1904" s="23">
        <v>951</v>
      </c>
      <c r="C1904" s="60" t="s">
        <v>441</v>
      </c>
      <c r="D1904" s="56">
        <v>23920.9</v>
      </c>
      <c r="E1904" s="61">
        <f t="shared" si="30"/>
        <v>23920.9</v>
      </c>
      <c r="F1904" s="114" t="e">
        <f>#REF!</f>
        <v>#REF!</v>
      </c>
    </row>
    <row r="1905" spans="1:6" s="7" customFormat="1" ht="15.75" hidden="1" outlineLevel="4">
      <c r="A1905" s="34" t="s">
        <v>455</v>
      </c>
      <c r="B1905" s="23">
        <v>951</v>
      </c>
      <c r="C1905" s="60" t="s">
        <v>441</v>
      </c>
      <c r="D1905" s="56">
        <v>23920.9</v>
      </c>
      <c r="E1905" s="61">
        <f t="shared" si="30"/>
        <v>23920.9</v>
      </c>
      <c r="F1905" s="114" t="e">
        <f>#REF!</f>
        <v>#REF!</v>
      </c>
    </row>
    <row r="1906" spans="1:6" s="7" customFormat="1" ht="22.5" hidden="1" outlineLevel="5">
      <c r="A1906" s="58" t="s">
        <v>214</v>
      </c>
      <c r="B1906" s="23">
        <v>951</v>
      </c>
      <c r="C1906" s="60" t="s">
        <v>441</v>
      </c>
      <c r="D1906" s="56">
        <v>23920.9</v>
      </c>
      <c r="E1906" s="61">
        <f t="shared" si="30"/>
        <v>23920.9</v>
      </c>
      <c r="F1906" s="114" t="e">
        <f>#REF!</f>
        <v>#REF!</v>
      </c>
    </row>
    <row r="1907" spans="1:6" s="7" customFormat="1" ht="22.5" hidden="1" outlineLevel="6">
      <c r="A1907" s="58" t="s">
        <v>490</v>
      </c>
      <c r="B1907" s="23">
        <v>951</v>
      </c>
      <c r="C1907" s="60" t="s">
        <v>441</v>
      </c>
      <c r="D1907" s="56">
        <v>23920.9</v>
      </c>
      <c r="E1907" s="61">
        <f t="shared" si="30"/>
        <v>23920.9</v>
      </c>
      <c r="F1907" s="114" t="e">
        <f>#REF!</f>
        <v>#REF!</v>
      </c>
    </row>
    <row r="1908" spans="1:6" s="7" customFormat="1" ht="15.75" hidden="1" outlineLevel="7">
      <c r="A1908" s="58" t="s">
        <v>32</v>
      </c>
      <c r="B1908" s="23">
        <v>951</v>
      </c>
      <c r="C1908" s="63" t="s">
        <v>441</v>
      </c>
      <c r="D1908" s="64">
        <v>23920.9</v>
      </c>
      <c r="E1908" s="61">
        <f t="shared" si="30"/>
        <v>23920.9</v>
      </c>
      <c r="F1908" s="114" t="e">
        <f>#REF!</f>
        <v>#REF!</v>
      </c>
    </row>
    <row r="1909" spans="1:6" s="7" customFormat="1" ht="15.75" hidden="1" outlineLevel="1">
      <c r="A1909" s="58" t="s">
        <v>286</v>
      </c>
      <c r="B1909" s="23">
        <v>951</v>
      </c>
      <c r="C1909" s="60" t="s">
        <v>492</v>
      </c>
      <c r="D1909" s="56">
        <v>2142143.9</v>
      </c>
      <c r="E1909" s="61">
        <f t="shared" si="30"/>
        <v>2142143.9</v>
      </c>
      <c r="F1909" s="114" t="e">
        <f>#REF!</f>
        <v>#REF!</v>
      </c>
    </row>
    <row r="1910" spans="1:6" s="7" customFormat="1" ht="15.75" hidden="1" outlineLevel="2">
      <c r="A1910" s="34" t="s">
        <v>455</v>
      </c>
      <c r="B1910" s="23">
        <v>951</v>
      </c>
      <c r="C1910" s="60" t="s">
        <v>492</v>
      </c>
      <c r="D1910" s="56">
        <v>2140996.4</v>
      </c>
      <c r="E1910" s="61">
        <f t="shared" si="30"/>
        <v>2140996.4</v>
      </c>
      <c r="F1910" s="114" t="e">
        <f>#REF!</f>
        <v>#REF!</v>
      </c>
    </row>
    <row r="1911" spans="1:6" s="7" customFormat="1" ht="15.75" hidden="1" outlineLevel="3">
      <c r="A1911" s="58" t="s">
        <v>491</v>
      </c>
      <c r="B1911" s="23">
        <v>951</v>
      </c>
      <c r="C1911" s="60" t="s">
        <v>492</v>
      </c>
      <c r="D1911" s="56">
        <v>42535.9</v>
      </c>
      <c r="E1911" s="61">
        <f t="shared" si="30"/>
        <v>42535.9</v>
      </c>
      <c r="F1911" s="114" t="e">
        <f>#REF!</f>
        <v>#REF!</v>
      </c>
    </row>
    <row r="1912" spans="1:6" s="7" customFormat="1" ht="15.75" hidden="1" outlineLevel="4">
      <c r="A1912" s="58" t="s">
        <v>246</v>
      </c>
      <c r="B1912" s="23">
        <v>951</v>
      </c>
      <c r="C1912" s="60" t="s">
        <v>492</v>
      </c>
      <c r="D1912" s="56">
        <v>42535.9</v>
      </c>
      <c r="E1912" s="61">
        <f t="shared" si="30"/>
        <v>42535.9</v>
      </c>
      <c r="F1912" s="114" t="e">
        <f>#REF!</f>
        <v>#REF!</v>
      </c>
    </row>
    <row r="1913" spans="1:6" s="7" customFormat="1" ht="22.5" hidden="1" outlineLevel="5">
      <c r="A1913" s="58" t="s">
        <v>493</v>
      </c>
      <c r="B1913" s="23">
        <v>951</v>
      </c>
      <c r="C1913" s="60" t="s">
        <v>492</v>
      </c>
      <c r="D1913" s="56">
        <v>42535.9</v>
      </c>
      <c r="E1913" s="61">
        <f t="shared" si="30"/>
        <v>42535.9</v>
      </c>
      <c r="F1913" s="114" t="e">
        <f>#REF!</f>
        <v>#REF!</v>
      </c>
    </row>
    <row r="1914" spans="1:6" s="7" customFormat="1" ht="22.5" hidden="1" outlineLevel="6">
      <c r="A1914" s="58" t="s">
        <v>494</v>
      </c>
      <c r="B1914" s="23">
        <v>951</v>
      </c>
      <c r="C1914" s="60" t="s">
        <v>492</v>
      </c>
      <c r="D1914" s="56">
        <v>42535.9</v>
      </c>
      <c r="E1914" s="61">
        <f t="shared" si="30"/>
        <v>42535.9</v>
      </c>
      <c r="F1914" s="114" t="e">
        <f>#REF!</f>
        <v>#REF!</v>
      </c>
    </row>
    <row r="1915" spans="1:6" s="7" customFormat="1" ht="15.75" hidden="1" outlineLevel="7">
      <c r="A1915" s="58" t="s">
        <v>32</v>
      </c>
      <c r="B1915" s="23">
        <v>951</v>
      </c>
      <c r="C1915" s="63" t="s">
        <v>492</v>
      </c>
      <c r="D1915" s="64">
        <v>42535.9</v>
      </c>
      <c r="E1915" s="61">
        <f t="shared" si="30"/>
        <v>42535.9</v>
      </c>
      <c r="F1915" s="114" t="e">
        <f>#REF!</f>
        <v>#REF!</v>
      </c>
    </row>
    <row r="1916" spans="1:6" s="7" customFormat="1" ht="15.75" hidden="1" outlineLevel="3">
      <c r="A1916" s="58" t="s">
        <v>427</v>
      </c>
      <c r="B1916" s="23">
        <v>951</v>
      </c>
      <c r="C1916" s="60" t="s">
        <v>492</v>
      </c>
      <c r="D1916" s="56">
        <v>147885.5</v>
      </c>
      <c r="E1916" s="61">
        <f t="shared" si="30"/>
        <v>147885.5</v>
      </c>
      <c r="F1916" s="114" t="e">
        <f>#REF!</f>
        <v>#REF!</v>
      </c>
    </row>
    <row r="1917" spans="1:6" s="7" customFormat="1" ht="15.75" hidden="1" outlineLevel="4">
      <c r="A1917" s="34" t="s">
        <v>448</v>
      </c>
      <c r="B1917" s="23">
        <v>951</v>
      </c>
      <c r="C1917" s="60" t="s">
        <v>492</v>
      </c>
      <c r="D1917" s="56">
        <v>147885.5</v>
      </c>
      <c r="E1917" s="61">
        <f t="shared" si="30"/>
        <v>147885.5</v>
      </c>
      <c r="F1917" s="114" t="e">
        <f>#REF!</f>
        <v>#REF!</v>
      </c>
    </row>
    <row r="1918" spans="1:6" s="7" customFormat="1" ht="22.5" hidden="1" outlineLevel="5">
      <c r="A1918" s="58" t="s">
        <v>495</v>
      </c>
      <c r="B1918" s="23">
        <v>951</v>
      </c>
      <c r="C1918" s="60" t="s">
        <v>492</v>
      </c>
      <c r="D1918" s="56">
        <v>147885.5</v>
      </c>
      <c r="E1918" s="61">
        <f t="shared" si="30"/>
        <v>147885.5</v>
      </c>
      <c r="F1918" s="114" t="e">
        <f>#REF!</f>
        <v>#REF!</v>
      </c>
    </row>
    <row r="1919" spans="1:6" s="7" customFormat="1" ht="15.75" hidden="1" outlineLevel="6">
      <c r="A1919" s="58" t="s">
        <v>496</v>
      </c>
      <c r="B1919" s="23">
        <v>951</v>
      </c>
      <c r="C1919" s="60" t="s">
        <v>492</v>
      </c>
      <c r="D1919" s="56">
        <v>147885.5</v>
      </c>
      <c r="E1919" s="61">
        <f t="shared" si="30"/>
        <v>147885.5</v>
      </c>
      <c r="F1919" s="114" t="e">
        <f>#REF!</f>
        <v>#REF!</v>
      </c>
    </row>
    <row r="1920" spans="1:6" s="7" customFormat="1" ht="15.75" hidden="1" outlineLevel="7">
      <c r="A1920" s="58" t="s">
        <v>32</v>
      </c>
      <c r="B1920" s="23">
        <v>951</v>
      </c>
      <c r="C1920" s="63" t="s">
        <v>492</v>
      </c>
      <c r="D1920" s="64">
        <v>145700</v>
      </c>
      <c r="E1920" s="61">
        <f t="shared" si="30"/>
        <v>145700</v>
      </c>
      <c r="F1920" s="114" t="e">
        <f>#REF!</f>
        <v>#REF!</v>
      </c>
    </row>
    <row r="1921" spans="1:6" s="7" customFormat="1" ht="15.75" hidden="1" outlineLevel="7">
      <c r="A1921" s="58" t="s">
        <v>286</v>
      </c>
      <c r="B1921" s="23">
        <v>951</v>
      </c>
      <c r="C1921" s="63" t="s">
        <v>492</v>
      </c>
      <c r="D1921" s="64">
        <v>2185.5</v>
      </c>
      <c r="E1921" s="61">
        <f t="shared" si="30"/>
        <v>2185.5</v>
      </c>
      <c r="F1921" s="114" t="e">
        <f>#REF!</f>
        <v>#REF!</v>
      </c>
    </row>
    <row r="1922" spans="1:6" s="7" customFormat="1" ht="22.5" hidden="1" outlineLevel="3">
      <c r="A1922" s="34" t="s">
        <v>287</v>
      </c>
      <c r="B1922" s="23">
        <v>951</v>
      </c>
      <c r="C1922" s="60" t="s">
        <v>492</v>
      </c>
      <c r="D1922" s="56">
        <v>236877.2</v>
      </c>
      <c r="E1922" s="61">
        <f t="shared" si="30"/>
        <v>236877.2</v>
      </c>
      <c r="F1922" s="114" t="e">
        <f>#REF!</f>
        <v>#REF!</v>
      </c>
    </row>
    <row r="1923" spans="1:6" s="7" customFormat="1" ht="15.75" hidden="1" outlineLevel="5">
      <c r="A1923" s="34" t="s">
        <v>331</v>
      </c>
      <c r="B1923" s="23">
        <v>951</v>
      </c>
      <c r="C1923" s="60" t="s">
        <v>492</v>
      </c>
      <c r="D1923" s="56">
        <v>236877.2</v>
      </c>
      <c r="E1923" s="61">
        <f t="shared" si="30"/>
        <v>236877.2</v>
      </c>
      <c r="F1923" s="114" t="e">
        <f>#REF!</f>
        <v>#REF!</v>
      </c>
    </row>
    <row r="1924" spans="1:6" s="7" customFormat="1" ht="45" hidden="1" outlineLevel="6">
      <c r="A1924" s="58" t="s">
        <v>497</v>
      </c>
      <c r="B1924" s="23">
        <v>951</v>
      </c>
      <c r="C1924" s="60" t="s">
        <v>492</v>
      </c>
      <c r="D1924" s="56">
        <v>236877.2</v>
      </c>
      <c r="E1924" s="61">
        <f t="shared" si="30"/>
        <v>236877.2</v>
      </c>
      <c r="F1924" s="114" t="e">
        <f>#REF!</f>
        <v>#REF!</v>
      </c>
    </row>
    <row r="1925" spans="1:6" s="7" customFormat="1" ht="15.75" hidden="1" outlineLevel="7">
      <c r="A1925" s="58" t="s">
        <v>32</v>
      </c>
      <c r="B1925" s="23">
        <v>951</v>
      </c>
      <c r="C1925" s="63" t="s">
        <v>492</v>
      </c>
      <c r="D1925" s="64">
        <v>236877.2</v>
      </c>
      <c r="E1925" s="61">
        <f t="shared" si="30"/>
        <v>236877.2</v>
      </c>
      <c r="F1925" s="114" t="e">
        <f>#REF!</f>
        <v>#REF!</v>
      </c>
    </row>
    <row r="1926" spans="1:6" s="7" customFormat="1" ht="15.75" hidden="1" outlineLevel="3">
      <c r="A1926" s="58" t="s">
        <v>427</v>
      </c>
      <c r="B1926" s="23">
        <v>951</v>
      </c>
      <c r="C1926" s="60" t="s">
        <v>492</v>
      </c>
      <c r="D1926" s="56">
        <v>1148621.1000000001</v>
      </c>
      <c r="E1926" s="61">
        <f t="shared" si="30"/>
        <v>1148621.1000000001</v>
      </c>
      <c r="F1926" s="114" t="e">
        <f>#REF!</f>
        <v>#REF!</v>
      </c>
    </row>
    <row r="1927" spans="1:6" s="7" customFormat="1" ht="15.75" hidden="1" outlineLevel="5">
      <c r="A1927" s="34" t="s">
        <v>448</v>
      </c>
      <c r="B1927" s="23">
        <v>951</v>
      </c>
      <c r="C1927" s="60" t="s">
        <v>492</v>
      </c>
      <c r="D1927" s="56">
        <v>1148621.1000000001</v>
      </c>
      <c r="E1927" s="61">
        <f t="shared" si="30"/>
        <v>1148621.1000000001</v>
      </c>
      <c r="F1927" s="114" t="e">
        <f>#REF!</f>
        <v>#REF!</v>
      </c>
    </row>
    <row r="1928" spans="1:6" s="7" customFormat="1" ht="45" hidden="1" outlineLevel="6">
      <c r="A1928" s="58" t="s">
        <v>498</v>
      </c>
      <c r="B1928" s="23">
        <v>951</v>
      </c>
      <c r="C1928" s="60" t="s">
        <v>492</v>
      </c>
      <c r="D1928" s="56">
        <v>1148621.1000000001</v>
      </c>
      <c r="E1928" s="61">
        <f t="shared" si="30"/>
        <v>1148621.1000000001</v>
      </c>
      <c r="F1928" s="114" t="e">
        <f>#REF!</f>
        <v>#REF!</v>
      </c>
    </row>
    <row r="1929" spans="1:6" s="7" customFormat="1" ht="15.75" hidden="1" outlineLevel="7">
      <c r="A1929" s="58" t="s">
        <v>32</v>
      </c>
      <c r="B1929" s="23">
        <v>951</v>
      </c>
      <c r="C1929" s="63" t="s">
        <v>492</v>
      </c>
      <c r="D1929" s="64">
        <v>2331.1</v>
      </c>
      <c r="E1929" s="61">
        <f t="shared" si="30"/>
        <v>2331.1</v>
      </c>
      <c r="F1929" s="114" t="e">
        <f>#REF!</f>
        <v>#REF!</v>
      </c>
    </row>
    <row r="1930" spans="1:6" s="7" customFormat="1" ht="15.75" hidden="1" outlineLevel="7">
      <c r="A1930" s="58" t="s">
        <v>427</v>
      </c>
      <c r="B1930" s="23">
        <v>951</v>
      </c>
      <c r="C1930" s="63" t="s">
        <v>492</v>
      </c>
      <c r="D1930" s="64">
        <v>1146290</v>
      </c>
      <c r="E1930" s="61">
        <f t="shared" si="30"/>
        <v>1146290</v>
      </c>
      <c r="F1930" s="114" t="e">
        <f>#REF!</f>
        <v>#REF!</v>
      </c>
    </row>
    <row r="1931" spans="1:6" s="7" customFormat="1" ht="15.75" hidden="1" outlineLevel="3">
      <c r="A1931" s="34" t="s">
        <v>448</v>
      </c>
      <c r="B1931" s="23">
        <v>951</v>
      </c>
      <c r="C1931" s="60" t="s">
        <v>492</v>
      </c>
      <c r="D1931" s="56">
        <v>565076.69999999995</v>
      </c>
      <c r="E1931" s="61">
        <f t="shared" si="30"/>
        <v>565076.69999999995</v>
      </c>
      <c r="F1931" s="114" t="e">
        <f>#REF!</f>
        <v>#REF!</v>
      </c>
    </row>
    <row r="1932" spans="1:6" s="7" customFormat="1" ht="15.75" hidden="1" outlineLevel="5">
      <c r="A1932" s="34" t="s">
        <v>432</v>
      </c>
      <c r="B1932" s="23">
        <v>951</v>
      </c>
      <c r="C1932" s="60" t="s">
        <v>492</v>
      </c>
      <c r="D1932" s="56">
        <v>565076.69999999995</v>
      </c>
      <c r="E1932" s="61">
        <f t="shared" si="30"/>
        <v>565076.69999999995</v>
      </c>
      <c r="F1932" s="114" t="e">
        <f>#REF!</f>
        <v>#REF!</v>
      </c>
    </row>
    <row r="1933" spans="1:6" s="7" customFormat="1" ht="22.5" hidden="1" outlineLevel="6">
      <c r="A1933" s="58" t="s">
        <v>499</v>
      </c>
      <c r="B1933" s="23">
        <v>951</v>
      </c>
      <c r="C1933" s="60" t="s">
        <v>492</v>
      </c>
      <c r="D1933" s="56">
        <v>565076.69999999995</v>
      </c>
      <c r="E1933" s="61">
        <f t="shared" si="30"/>
        <v>565076.69999999995</v>
      </c>
      <c r="F1933" s="114" t="e">
        <f>#REF!</f>
        <v>#REF!</v>
      </c>
    </row>
    <row r="1934" spans="1:6" s="7" customFormat="1" ht="15.75" hidden="1" outlineLevel="7">
      <c r="A1934" s="58" t="s">
        <v>32</v>
      </c>
      <c r="B1934" s="23">
        <v>951</v>
      </c>
      <c r="C1934" s="63" t="s">
        <v>492</v>
      </c>
      <c r="D1934" s="64">
        <v>565076.69999999995</v>
      </c>
      <c r="E1934" s="61">
        <f t="shared" si="30"/>
        <v>565076.69999999995</v>
      </c>
      <c r="F1934" s="114" t="e">
        <f>#REF!</f>
        <v>#REF!</v>
      </c>
    </row>
    <row r="1935" spans="1:6" s="7" customFormat="1" ht="15.75" hidden="1" outlineLevel="2">
      <c r="A1935" s="58" t="s">
        <v>286</v>
      </c>
      <c r="B1935" s="23">
        <v>951</v>
      </c>
      <c r="C1935" s="60" t="s">
        <v>492</v>
      </c>
      <c r="D1935" s="56">
        <v>1147.5</v>
      </c>
      <c r="E1935" s="61">
        <f t="shared" si="30"/>
        <v>1147.5</v>
      </c>
      <c r="F1935" s="114" t="e">
        <f>#REF!</f>
        <v>#REF!</v>
      </c>
    </row>
    <row r="1936" spans="1:6" s="7" customFormat="1" ht="22.5" hidden="1" outlineLevel="3">
      <c r="A1936" s="34" t="s">
        <v>287</v>
      </c>
      <c r="B1936" s="23">
        <v>951</v>
      </c>
      <c r="C1936" s="60" t="s">
        <v>492</v>
      </c>
      <c r="D1936" s="56">
        <v>1147.5</v>
      </c>
      <c r="E1936" s="61">
        <f t="shared" ref="E1936:E1999" si="31">D1936</f>
        <v>1147.5</v>
      </c>
      <c r="F1936" s="114" t="e">
        <f>#REF!</f>
        <v>#REF!</v>
      </c>
    </row>
    <row r="1937" spans="1:6" s="7" customFormat="1" ht="15.75" hidden="1" outlineLevel="5">
      <c r="A1937" s="58" t="s">
        <v>500</v>
      </c>
      <c r="B1937" s="23">
        <v>951</v>
      </c>
      <c r="C1937" s="60" t="s">
        <v>492</v>
      </c>
      <c r="D1937" s="56">
        <v>52</v>
      </c>
      <c r="E1937" s="61">
        <f t="shared" si="31"/>
        <v>52</v>
      </c>
      <c r="F1937" s="114" t="e">
        <f>#REF!</f>
        <v>#REF!</v>
      </c>
    </row>
    <row r="1938" spans="1:6" s="7" customFormat="1" ht="22.5" hidden="1" outlineLevel="6">
      <c r="A1938" s="58" t="s">
        <v>501</v>
      </c>
      <c r="B1938" s="23">
        <v>951</v>
      </c>
      <c r="C1938" s="60" t="s">
        <v>492</v>
      </c>
      <c r="D1938" s="56">
        <v>52</v>
      </c>
      <c r="E1938" s="61">
        <f t="shared" si="31"/>
        <v>52</v>
      </c>
      <c r="F1938" s="114" t="e">
        <f>#REF!</f>
        <v>#REF!</v>
      </c>
    </row>
    <row r="1939" spans="1:6" s="7" customFormat="1" ht="33.75" hidden="1" outlineLevel="7">
      <c r="A1939" s="58" t="s">
        <v>13</v>
      </c>
      <c r="B1939" s="23">
        <v>951</v>
      </c>
      <c r="C1939" s="63" t="s">
        <v>492</v>
      </c>
      <c r="D1939" s="64">
        <v>52</v>
      </c>
      <c r="E1939" s="61">
        <f t="shared" si="31"/>
        <v>52</v>
      </c>
      <c r="F1939" s="114" t="e">
        <f>#REF!</f>
        <v>#REF!</v>
      </c>
    </row>
    <row r="1940" spans="1:6" s="7" customFormat="1" ht="15.75" hidden="1" outlineLevel="5">
      <c r="A1940" s="58" t="s">
        <v>76</v>
      </c>
      <c r="B1940" s="23">
        <v>951</v>
      </c>
      <c r="C1940" s="60" t="s">
        <v>492</v>
      </c>
      <c r="D1940" s="56">
        <v>1095.5</v>
      </c>
      <c r="E1940" s="61">
        <f t="shared" si="31"/>
        <v>1095.5</v>
      </c>
      <c r="F1940" s="114" t="e">
        <f>#REF!</f>
        <v>#REF!</v>
      </c>
    </row>
    <row r="1941" spans="1:6" s="7" customFormat="1" ht="15.75" hidden="1" outlineLevel="6">
      <c r="A1941" s="34" t="s">
        <v>22</v>
      </c>
      <c r="B1941" s="23">
        <v>951</v>
      </c>
      <c r="C1941" s="60" t="s">
        <v>492</v>
      </c>
      <c r="D1941" s="56">
        <v>1095.5</v>
      </c>
      <c r="E1941" s="61">
        <f t="shared" si="31"/>
        <v>1095.5</v>
      </c>
      <c r="F1941" s="114" t="e">
        <f>#REF!</f>
        <v>#REF!</v>
      </c>
    </row>
    <row r="1942" spans="1:6" s="7" customFormat="1" ht="15.75" hidden="1" outlineLevel="7">
      <c r="A1942" s="58" t="s">
        <v>24</v>
      </c>
      <c r="B1942" s="23">
        <v>951</v>
      </c>
      <c r="C1942" s="63" t="s">
        <v>492</v>
      </c>
      <c r="D1942" s="64">
        <v>1095.5</v>
      </c>
      <c r="E1942" s="61">
        <f t="shared" si="31"/>
        <v>1095.5</v>
      </c>
      <c r="F1942" s="114" t="e">
        <f>#REF!</f>
        <v>#REF!</v>
      </c>
    </row>
    <row r="1943" spans="1:6" s="7" customFormat="1" ht="15.75" hidden="1" outlineLevel="1">
      <c r="A1943" s="58" t="s">
        <v>26</v>
      </c>
      <c r="B1943" s="23">
        <v>951</v>
      </c>
      <c r="C1943" s="60" t="s">
        <v>503</v>
      </c>
      <c r="D1943" s="56">
        <v>1367604.9</v>
      </c>
      <c r="E1943" s="61">
        <f t="shared" si="31"/>
        <v>1367604.9</v>
      </c>
      <c r="F1943" s="114" t="e">
        <f>#REF!</f>
        <v>#REF!</v>
      </c>
    </row>
    <row r="1944" spans="1:6" s="7" customFormat="1" ht="15.75" hidden="1" outlineLevel="2">
      <c r="A1944" s="34" t="s">
        <v>30</v>
      </c>
      <c r="B1944" s="23">
        <v>951</v>
      </c>
      <c r="C1944" s="60" t="s">
        <v>503</v>
      </c>
      <c r="D1944" s="56">
        <v>1075824.6000000001</v>
      </c>
      <c r="E1944" s="61">
        <f t="shared" si="31"/>
        <v>1075824.6000000001</v>
      </c>
      <c r="F1944" s="114" t="e">
        <f>#REF!</f>
        <v>#REF!</v>
      </c>
    </row>
    <row r="1945" spans="1:6" s="7" customFormat="1" ht="15.75" hidden="1" outlineLevel="3">
      <c r="A1945" s="58" t="s">
        <v>502</v>
      </c>
      <c r="B1945" s="23">
        <v>951</v>
      </c>
      <c r="C1945" s="60" t="s">
        <v>503</v>
      </c>
      <c r="D1945" s="56">
        <v>2660.8</v>
      </c>
      <c r="E1945" s="61">
        <f t="shared" si="31"/>
        <v>2660.8</v>
      </c>
      <c r="F1945" s="114" t="e">
        <f>#REF!</f>
        <v>#REF!</v>
      </c>
    </row>
    <row r="1946" spans="1:6" s="7" customFormat="1" ht="22.5" hidden="1" outlineLevel="5">
      <c r="A1946" s="58" t="s">
        <v>10</v>
      </c>
      <c r="B1946" s="23">
        <v>951</v>
      </c>
      <c r="C1946" s="60" t="s">
        <v>503</v>
      </c>
      <c r="D1946" s="56">
        <v>2660.8</v>
      </c>
      <c r="E1946" s="61">
        <f t="shared" si="31"/>
        <v>2660.8</v>
      </c>
      <c r="F1946" s="114" t="e">
        <f>#REF!</f>
        <v>#REF!</v>
      </c>
    </row>
    <row r="1947" spans="1:6" s="7" customFormat="1" ht="22.5" hidden="1" outlineLevel="6">
      <c r="A1947" s="58" t="s">
        <v>51</v>
      </c>
      <c r="B1947" s="23">
        <v>951</v>
      </c>
      <c r="C1947" s="60" t="s">
        <v>503</v>
      </c>
      <c r="D1947" s="56">
        <v>2660.8</v>
      </c>
      <c r="E1947" s="61">
        <f t="shared" si="31"/>
        <v>2660.8</v>
      </c>
      <c r="F1947" s="114" t="e">
        <f>#REF!</f>
        <v>#REF!</v>
      </c>
    </row>
    <row r="1948" spans="1:6" s="7" customFormat="1" ht="33.75" hidden="1" outlineLevel="7">
      <c r="A1948" s="58" t="s">
        <v>13</v>
      </c>
      <c r="B1948" s="23">
        <v>951</v>
      </c>
      <c r="C1948" s="63" t="s">
        <v>503</v>
      </c>
      <c r="D1948" s="64">
        <v>2660.8</v>
      </c>
      <c r="E1948" s="61">
        <f t="shared" si="31"/>
        <v>2660.8</v>
      </c>
      <c r="F1948" s="114" t="e">
        <f>#REF!</f>
        <v>#REF!</v>
      </c>
    </row>
    <row r="1949" spans="1:6" s="7" customFormat="1" ht="15.75" hidden="1" outlineLevel="3">
      <c r="A1949" s="58" t="s">
        <v>15</v>
      </c>
      <c r="B1949" s="23">
        <v>951</v>
      </c>
      <c r="C1949" s="60" t="s">
        <v>503</v>
      </c>
      <c r="D1949" s="56">
        <v>184164.5</v>
      </c>
      <c r="E1949" s="61">
        <f t="shared" si="31"/>
        <v>184164.5</v>
      </c>
      <c r="F1949" s="114" t="e">
        <f>#REF!</f>
        <v>#REF!</v>
      </c>
    </row>
    <row r="1950" spans="1:6" s="7" customFormat="1" ht="15.75" hidden="1" outlineLevel="5">
      <c r="A1950" s="34" t="s">
        <v>17</v>
      </c>
      <c r="B1950" s="23">
        <v>951</v>
      </c>
      <c r="C1950" s="60" t="s">
        <v>503</v>
      </c>
      <c r="D1950" s="56">
        <v>165842.79999999999</v>
      </c>
      <c r="E1950" s="61">
        <f t="shared" si="31"/>
        <v>165842.79999999999</v>
      </c>
      <c r="F1950" s="114" t="e">
        <f>#REF!</f>
        <v>#REF!</v>
      </c>
    </row>
    <row r="1951" spans="1:6" s="7" customFormat="1" ht="15.75" hidden="1" outlineLevel="6">
      <c r="A1951" s="58" t="s">
        <v>21</v>
      </c>
      <c r="B1951" s="23">
        <v>951</v>
      </c>
      <c r="C1951" s="60" t="s">
        <v>503</v>
      </c>
      <c r="D1951" s="56">
        <v>165842.79999999999</v>
      </c>
      <c r="E1951" s="61">
        <f t="shared" si="31"/>
        <v>165842.79999999999</v>
      </c>
      <c r="F1951" s="114" t="e">
        <f>#REF!</f>
        <v>#REF!</v>
      </c>
    </row>
    <row r="1952" spans="1:6" s="7" customFormat="1" ht="33.75" hidden="1" outlineLevel="7">
      <c r="A1952" s="58" t="s">
        <v>13</v>
      </c>
      <c r="B1952" s="23">
        <v>951</v>
      </c>
      <c r="C1952" s="63" t="s">
        <v>503</v>
      </c>
      <c r="D1952" s="64">
        <v>165730.1</v>
      </c>
      <c r="E1952" s="61">
        <f t="shared" si="31"/>
        <v>165730.1</v>
      </c>
      <c r="F1952" s="114" t="e">
        <f>#REF!</f>
        <v>#REF!</v>
      </c>
    </row>
    <row r="1953" spans="1:6" s="7" customFormat="1" ht="15.75" hidden="1" outlineLevel="7">
      <c r="A1953" s="58" t="s">
        <v>15</v>
      </c>
      <c r="B1953" s="23">
        <v>951</v>
      </c>
      <c r="C1953" s="63" t="s">
        <v>503</v>
      </c>
      <c r="D1953" s="64">
        <v>112.7</v>
      </c>
      <c r="E1953" s="61">
        <f t="shared" si="31"/>
        <v>112.7</v>
      </c>
      <c r="F1953" s="114" t="e">
        <f>#REF!</f>
        <v>#REF!</v>
      </c>
    </row>
    <row r="1954" spans="1:6" s="7" customFormat="1" ht="15.75" hidden="1" outlineLevel="5">
      <c r="A1954" s="34" t="s">
        <v>17</v>
      </c>
      <c r="B1954" s="23">
        <v>951</v>
      </c>
      <c r="C1954" s="60" t="s">
        <v>503</v>
      </c>
      <c r="D1954" s="56">
        <v>17849.7</v>
      </c>
      <c r="E1954" s="61">
        <f t="shared" si="31"/>
        <v>17849.7</v>
      </c>
      <c r="F1954" s="114" t="e">
        <f>#REF!</f>
        <v>#REF!</v>
      </c>
    </row>
    <row r="1955" spans="1:6" s="7" customFormat="1" ht="15.75" hidden="1" outlineLevel="6">
      <c r="A1955" s="34" t="s">
        <v>22</v>
      </c>
      <c r="B1955" s="23">
        <v>951</v>
      </c>
      <c r="C1955" s="60" t="s">
        <v>503</v>
      </c>
      <c r="D1955" s="56">
        <v>17849.7</v>
      </c>
      <c r="E1955" s="61">
        <f t="shared" si="31"/>
        <v>17849.7</v>
      </c>
      <c r="F1955" s="114" t="e">
        <f>#REF!</f>
        <v>#REF!</v>
      </c>
    </row>
    <row r="1956" spans="1:6" s="7" customFormat="1" ht="15.75" hidden="1" outlineLevel="7">
      <c r="A1956" s="58" t="s">
        <v>24</v>
      </c>
      <c r="B1956" s="23">
        <v>951</v>
      </c>
      <c r="C1956" s="63" t="s">
        <v>503</v>
      </c>
      <c r="D1956" s="64">
        <v>5482.3</v>
      </c>
      <c r="E1956" s="61">
        <f t="shared" si="31"/>
        <v>5482.3</v>
      </c>
      <c r="F1956" s="114" t="e">
        <f>#REF!</f>
        <v>#REF!</v>
      </c>
    </row>
    <row r="1957" spans="1:6" s="7" customFormat="1" ht="15.75" hidden="1" outlineLevel="7">
      <c r="A1957" s="58" t="s">
        <v>26</v>
      </c>
      <c r="B1957" s="23">
        <v>951</v>
      </c>
      <c r="C1957" s="63" t="s">
        <v>503</v>
      </c>
      <c r="D1957" s="64">
        <v>12367.4</v>
      </c>
      <c r="E1957" s="61">
        <f t="shared" si="31"/>
        <v>12367.4</v>
      </c>
      <c r="F1957" s="114" t="e">
        <f>#REF!</f>
        <v>#REF!</v>
      </c>
    </row>
    <row r="1958" spans="1:6" s="7" customFormat="1" ht="15.75" hidden="1" outlineLevel="5">
      <c r="A1958" s="34" t="s">
        <v>28</v>
      </c>
      <c r="B1958" s="23">
        <v>951</v>
      </c>
      <c r="C1958" s="60" t="s">
        <v>503</v>
      </c>
      <c r="D1958" s="56">
        <v>472</v>
      </c>
      <c r="E1958" s="61">
        <f t="shared" si="31"/>
        <v>472</v>
      </c>
      <c r="F1958" s="114" t="e">
        <f>#REF!</f>
        <v>#REF!</v>
      </c>
    </row>
    <row r="1959" spans="1:6" s="7" customFormat="1" ht="15.75" hidden="1" outlineLevel="6">
      <c r="A1959" s="34" t="s">
        <v>30</v>
      </c>
      <c r="B1959" s="23">
        <v>951</v>
      </c>
      <c r="C1959" s="60" t="s">
        <v>503</v>
      </c>
      <c r="D1959" s="56">
        <v>472</v>
      </c>
      <c r="E1959" s="61">
        <f t="shared" si="31"/>
        <v>472</v>
      </c>
      <c r="F1959" s="114" t="e">
        <f>#REF!</f>
        <v>#REF!</v>
      </c>
    </row>
    <row r="1960" spans="1:6" s="7" customFormat="1" ht="15.75" hidden="1" outlineLevel="7">
      <c r="A1960" s="58" t="s">
        <v>43</v>
      </c>
      <c r="B1960" s="23">
        <v>951</v>
      </c>
      <c r="C1960" s="63" t="s">
        <v>503</v>
      </c>
      <c r="D1960" s="64">
        <v>350</v>
      </c>
      <c r="E1960" s="61">
        <f t="shared" si="31"/>
        <v>350</v>
      </c>
      <c r="F1960" s="114" t="e">
        <f>#REF!</f>
        <v>#REF!</v>
      </c>
    </row>
    <row r="1961" spans="1:6" s="7" customFormat="1" ht="15.75" hidden="1" outlineLevel="7">
      <c r="A1961" s="58" t="s">
        <v>45</v>
      </c>
      <c r="B1961" s="23">
        <v>951</v>
      </c>
      <c r="C1961" s="63" t="s">
        <v>503</v>
      </c>
      <c r="D1961" s="64">
        <v>122</v>
      </c>
      <c r="E1961" s="61">
        <f t="shared" si="31"/>
        <v>122</v>
      </c>
      <c r="F1961" s="114" t="e">
        <f>#REF!</f>
        <v>#REF!</v>
      </c>
    </row>
    <row r="1962" spans="1:6" s="7" customFormat="1" ht="15.75" hidden="1" outlineLevel="3">
      <c r="A1962" s="34" t="s">
        <v>52</v>
      </c>
      <c r="B1962" s="23">
        <v>951</v>
      </c>
      <c r="C1962" s="60" t="s">
        <v>503</v>
      </c>
      <c r="D1962" s="56">
        <v>826600.5</v>
      </c>
      <c r="E1962" s="61">
        <f t="shared" si="31"/>
        <v>826600.5</v>
      </c>
      <c r="F1962" s="114" t="e">
        <f>#REF!</f>
        <v>#REF!</v>
      </c>
    </row>
    <row r="1963" spans="1:6" s="7" customFormat="1" ht="15.75" hidden="1" outlineLevel="5">
      <c r="A1963" s="34" t="s">
        <v>47</v>
      </c>
      <c r="B1963" s="23">
        <v>951</v>
      </c>
      <c r="C1963" s="60" t="s">
        <v>503</v>
      </c>
      <c r="D1963" s="56">
        <v>775734</v>
      </c>
      <c r="E1963" s="61">
        <f t="shared" si="31"/>
        <v>775734</v>
      </c>
      <c r="F1963" s="114" t="e">
        <f>#REF!</f>
        <v>#REF!</v>
      </c>
    </row>
    <row r="1964" spans="1:6" s="7" customFormat="1" ht="15.75" hidden="1" outlineLevel="6">
      <c r="A1964" s="58" t="s">
        <v>57</v>
      </c>
      <c r="B1964" s="23">
        <v>951</v>
      </c>
      <c r="C1964" s="60" t="s">
        <v>503</v>
      </c>
      <c r="D1964" s="56">
        <v>775734</v>
      </c>
      <c r="E1964" s="61">
        <f t="shared" si="31"/>
        <v>775734</v>
      </c>
      <c r="F1964" s="114" t="e">
        <f>#REF!</f>
        <v>#REF!</v>
      </c>
    </row>
    <row r="1965" spans="1:6" s="7" customFormat="1" ht="33.75" hidden="1" outlineLevel="7">
      <c r="A1965" s="58" t="s">
        <v>13</v>
      </c>
      <c r="B1965" s="23">
        <v>951</v>
      </c>
      <c r="C1965" s="63" t="s">
        <v>503</v>
      </c>
      <c r="D1965" s="64">
        <v>770123</v>
      </c>
      <c r="E1965" s="61">
        <f t="shared" si="31"/>
        <v>770123</v>
      </c>
      <c r="F1965" s="114" t="e">
        <f>#REF!</f>
        <v>#REF!</v>
      </c>
    </row>
    <row r="1966" spans="1:6" s="7" customFormat="1" ht="15.75" hidden="1" outlineLevel="7">
      <c r="A1966" s="58" t="s">
        <v>15</v>
      </c>
      <c r="B1966" s="23">
        <v>951</v>
      </c>
      <c r="C1966" s="63" t="s">
        <v>503</v>
      </c>
      <c r="D1966" s="64">
        <v>5611</v>
      </c>
      <c r="E1966" s="61">
        <f t="shared" si="31"/>
        <v>5611</v>
      </c>
      <c r="F1966" s="114" t="e">
        <f>#REF!</f>
        <v>#REF!</v>
      </c>
    </row>
    <row r="1967" spans="1:6" s="7" customFormat="1" ht="15.75" hidden="1" outlineLevel="5">
      <c r="A1967" s="34" t="s">
        <v>17</v>
      </c>
      <c r="B1967" s="23">
        <v>951</v>
      </c>
      <c r="C1967" s="60" t="s">
        <v>503</v>
      </c>
      <c r="D1967" s="56">
        <v>50431.8</v>
      </c>
      <c r="E1967" s="61">
        <f t="shared" si="31"/>
        <v>50431.8</v>
      </c>
      <c r="F1967" s="114" t="e">
        <f>#REF!</f>
        <v>#REF!</v>
      </c>
    </row>
    <row r="1968" spans="1:6" s="7" customFormat="1" ht="15.75" hidden="1" outlineLevel="6">
      <c r="A1968" s="34" t="s">
        <v>22</v>
      </c>
      <c r="B1968" s="23">
        <v>951</v>
      </c>
      <c r="C1968" s="60" t="s">
        <v>503</v>
      </c>
      <c r="D1968" s="56">
        <v>50431.8</v>
      </c>
      <c r="E1968" s="61">
        <f t="shared" si="31"/>
        <v>50431.8</v>
      </c>
      <c r="F1968" s="114" t="e">
        <f>#REF!</f>
        <v>#REF!</v>
      </c>
    </row>
    <row r="1969" spans="1:6" s="7" customFormat="1" ht="15.75" hidden="1" outlineLevel="7">
      <c r="A1969" s="58" t="s">
        <v>24</v>
      </c>
      <c r="B1969" s="23">
        <v>951</v>
      </c>
      <c r="C1969" s="63" t="s">
        <v>503</v>
      </c>
      <c r="D1969" s="64">
        <v>9912.7000000000007</v>
      </c>
      <c r="E1969" s="61">
        <f t="shared" si="31"/>
        <v>9912.7000000000007</v>
      </c>
      <c r="F1969" s="114" t="e">
        <f>#REF!</f>
        <v>#REF!</v>
      </c>
    </row>
    <row r="1970" spans="1:6" s="7" customFormat="1" ht="15.75" hidden="1" outlineLevel="7">
      <c r="A1970" s="58" t="s">
        <v>26</v>
      </c>
      <c r="B1970" s="23">
        <v>951</v>
      </c>
      <c r="C1970" s="63" t="s">
        <v>503</v>
      </c>
      <c r="D1970" s="64">
        <v>40519.1</v>
      </c>
      <c r="E1970" s="61">
        <f t="shared" si="31"/>
        <v>40519.1</v>
      </c>
      <c r="F1970" s="114" t="e">
        <f>#REF!</f>
        <v>#REF!</v>
      </c>
    </row>
    <row r="1971" spans="1:6" s="7" customFormat="1" ht="15.75" hidden="1" outlineLevel="5">
      <c r="A1971" s="34" t="s">
        <v>28</v>
      </c>
      <c r="B1971" s="23">
        <v>951</v>
      </c>
      <c r="C1971" s="60" t="s">
        <v>503</v>
      </c>
      <c r="D1971" s="56">
        <v>434.7</v>
      </c>
      <c r="E1971" s="61">
        <f t="shared" si="31"/>
        <v>434.7</v>
      </c>
      <c r="F1971" s="114" t="e">
        <f>#REF!</f>
        <v>#REF!</v>
      </c>
    </row>
    <row r="1972" spans="1:6" s="7" customFormat="1" ht="15.75" hidden="1" outlineLevel="6">
      <c r="A1972" s="34" t="s">
        <v>30</v>
      </c>
      <c r="B1972" s="23">
        <v>951</v>
      </c>
      <c r="C1972" s="60" t="s">
        <v>503</v>
      </c>
      <c r="D1972" s="56">
        <v>434.7</v>
      </c>
      <c r="E1972" s="61">
        <f t="shared" si="31"/>
        <v>434.7</v>
      </c>
      <c r="F1972" s="114" t="e">
        <f>#REF!</f>
        <v>#REF!</v>
      </c>
    </row>
    <row r="1973" spans="1:6" s="7" customFormat="1" ht="15.75" hidden="1" outlineLevel="7">
      <c r="A1973" s="58" t="s">
        <v>43</v>
      </c>
      <c r="B1973" s="23">
        <v>951</v>
      </c>
      <c r="C1973" s="63" t="s">
        <v>503</v>
      </c>
      <c r="D1973" s="64">
        <v>140.30000000000001</v>
      </c>
      <c r="E1973" s="61">
        <f t="shared" si="31"/>
        <v>140.30000000000001</v>
      </c>
      <c r="F1973" s="114" t="e">
        <f>#REF!</f>
        <v>#REF!</v>
      </c>
    </row>
    <row r="1974" spans="1:6" s="7" customFormat="1" ht="15.75" hidden="1" outlineLevel="7">
      <c r="A1974" s="58" t="s">
        <v>45</v>
      </c>
      <c r="B1974" s="23">
        <v>951</v>
      </c>
      <c r="C1974" s="63" t="s">
        <v>503</v>
      </c>
      <c r="D1974" s="64">
        <v>294.39999999999998</v>
      </c>
      <c r="E1974" s="61">
        <f t="shared" si="31"/>
        <v>294.39999999999998</v>
      </c>
      <c r="F1974" s="114" t="e">
        <f>#REF!</f>
        <v>#REF!</v>
      </c>
    </row>
    <row r="1975" spans="1:6" s="7" customFormat="1" ht="15.75" hidden="1" outlineLevel="3">
      <c r="A1975" s="34" t="s">
        <v>52</v>
      </c>
      <c r="B1975" s="23">
        <v>951</v>
      </c>
      <c r="C1975" s="60" t="s">
        <v>503</v>
      </c>
      <c r="D1975" s="56">
        <v>62398.8</v>
      </c>
      <c r="E1975" s="61">
        <f t="shared" si="31"/>
        <v>62398.8</v>
      </c>
      <c r="F1975" s="114" t="e">
        <f>#REF!</f>
        <v>#REF!</v>
      </c>
    </row>
    <row r="1976" spans="1:6" s="7" customFormat="1" ht="15.75" hidden="1" outlineLevel="5">
      <c r="A1976" s="34" t="s">
        <v>47</v>
      </c>
      <c r="B1976" s="23">
        <v>951</v>
      </c>
      <c r="C1976" s="60" t="s">
        <v>503</v>
      </c>
      <c r="D1976" s="56">
        <v>62398.8</v>
      </c>
      <c r="E1976" s="61">
        <f t="shared" si="31"/>
        <v>62398.8</v>
      </c>
      <c r="F1976" s="114" t="e">
        <f>#REF!</f>
        <v>#REF!</v>
      </c>
    </row>
    <row r="1977" spans="1:6" s="7" customFormat="1" ht="33.75" hidden="1" outlineLevel="6">
      <c r="A1977" s="58" t="s">
        <v>504</v>
      </c>
      <c r="B1977" s="23">
        <v>951</v>
      </c>
      <c r="C1977" s="60" t="s">
        <v>503</v>
      </c>
      <c r="D1977" s="56">
        <v>62398.8</v>
      </c>
      <c r="E1977" s="61">
        <f t="shared" si="31"/>
        <v>62398.8</v>
      </c>
      <c r="F1977" s="114" t="e">
        <f>#REF!</f>
        <v>#REF!</v>
      </c>
    </row>
    <row r="1978" spans="1:6" s="7" customFormat="1" ht="15.75" hidden="1" outlineLevel="7">
      <c r="A1978" s="58" t="s">
        <v>96</v>
      </c>
      <c r="B1978" s="23">
        <v>951</v>
      </c>
      <c r="C1978" s="63" t="s">
        <v>503</v>
      </c>
      <c r="D1978" s="64">
        <v>62398.8</v>
      </c>
      <c r="E1978" s="61">
        <f t="shared" si="31"/>
        <v>62398.8</v>
      </c>
      <c r="F1978" s="114" t="e">
        <f>#REF!</f>
        <v>#REF!</v>
      </c>
    </row>
    <row r="1979" spans="1:6" s="7" customFormat="1" ht="15.75" hidden="1" outlineLevel="2">
      <c r="A1979" s="58" t="s">
        <v>97</v>
      </c>
      <c r="B1979" s="23">
        <v>951</v>
      </c>
      <c r="C1979" s="60" t="s">
        <v>503</v>
      </c>
      <c r="D1979" s="56">
        <v>100000</v>
      </c>
      <c r="E1979" s="61">
        <f t="shared" si="31"/>
        <v>100000</v>
      </c>
      <c r="F1979" s="114" t="e">
        <f>#REF!</f>
        <v>#REF!</v>
      </c>
    </row>
    <row r="1980" spans="1:6" s="7" customFormat="1" ht="15.75" hidden="1" outlineLevel="3">
      <c r="A1980" s="34" t="s">
        <v>97</v>
      </c>
      <c r="B1980" s="23">
        <v>951</v>
      </c>
      <c r="C1980" s="60" t="s">
        <v>503</v>
      </c>
      <c r="D1980" s="56">
        <v>100000</v>
      </c>
      <c r="E1980" s="61">
        <f t="shared" si="31"/>
        <v>100000</v>
      </c>
      <c r="F1980" s="114" t="e">
        <f>#REF!</f>
        <v>#REF!</v>
      </c>
    </row>
    <row r="1981" spans="1:6" s="7" customFormat="1" ht="15.75" hidden="1" outlineLevel="5">
      <c r="A1981" s="58" t="s">
        <v>359</v>
      </c>
      <c r="B1981" s="23">
        <v>951</v>
      </c>
      <c r="C1981" s="60" t="s">
        <v>503</v>
      </c>
      <c r="D1981" s="56">
        <v>100000</v>
      </c>
      <c r="E1981" s="61">
        <f t="shared" si="31"/>
        <v>100000</v>
      </c>
      <c r="F1981" s="114" t="e">
        <f>#REF!</f>
        <v>#REF!</v>
      </c>
    </row>
    <row r="1982" spans="1:6" s="7" customFormat="1" ht="15.75" hidden="1" outlineLevel="6">
      <c r="A1982" s="58" t="s">
        <v>505</v>
      </c>
      <c r="B1982" s="23">
        <v>951</v>
      </c>
      <c r="C1982" s="60" t="s">
        <v>503</v>
      </c>
      <c r="D1982" s="56">
        <v>100000</v>
      </c>
      <c r="E1982" s="61">
        <f t="shared" si="31"/>
        <v>100000</v>
      </c>
      <c r="F1982" s="114" t="e">
        <f>#REF!</f>
        <v>#REF!</v>
      </c>
    </row>
    <row r="1983" spans="1:6" s="7" customFormat="1" ht="15.75" hidden="1" outlineLevel="7">
      <c r="A1983" s="58" t="s">
        <v>32</v>
      </c>
      <c r="B1983" s="23">
        <v>951</v>
      </c>
      <c r="C1983" s="63" t="s">
        <v>503</v>
      </c>
      <c r="D1983" s="64">
        <v>100000</v>
      </c>
      <c r="E1983" s="61">
        <f t="shared" si="31"/>
        <v>100000</v>
      </c>
      <c r="F1983" s="114" t="e">
        <f>#REF!</f>
        <v>#REF!</v>
      </c>
    </row>
    <row r="1984" spans="1:6" s="7" customFormat="1" ht="15.75" hidden="1" outlineLevel="2">
      <c r="A1984" s="58" t="s">
        <v>286</v>
      </c>
      <c r="B1984" s="23">
        <v>951</v>
      </c>
      <c r="C1984" s="60" t="s">
        <v>503</v>
      </c>
      <c r="D1984" s="56">
        <v>44170.8</v>
      </c>
      <c r="E1984" s="61">
        <f t="shared" si="31"/>
        <v>44170.8</v>
      </c>
      <c r="F1984" s="114" t="e">
        <f>#REF!</f>
        <v>#REF!</v>
      </c>
    </row>
    <row r="1985" spans="1:6" s="7" customFormat="1" ht="22.5" hidden="1" outlineLevel="3">
      <c r="A1985" s="34" t="s">
        <v>287</v>
      </c>
      <c r="B1985" s="23">
        <v>951</v>
      </c>
      <c r="C1985" s="60" t="s">
        <v>503</v>
      </c>
      <c r="D1985" s="56">
        <v>34170.800000000003</v>
      </c>
      <c r="E1985" s="61">
        <f t="shared" si="31"/>
        <v>34170.800000000003</v>
      </c>
      <c r="F1985" s="114" t="e">
        <f>#REF!</f>
        <v>#REF!</v>
      </c>
    </row>
    <row r="1986" spans="1:6" s="7" customFormat="1" ht="15.75" hidden="1" outlineLevel="5">
      <c r="A1986" s="58" t="s">
        <v>442</v>
      </c>
      <c r="B1986" s="23">
        <v>951</v>
      </c>
      <c r="C1986" s="60" t="s">
        <v>503</v>
      </c>
      <c r="D1986" s="56">
        <v>4.4000000000000004</v>
      </c>
      <c r="E1986" s="61">
        <f t="shared" si="31"/>
        <v>4.4000000000000004</v>
      </c>
      <c r="F1986" s="114" t="e">
        <f>#REF!</f>
        <v>#REF!</v>
      </c>
    </row>
    <row r="1987" spans="1:6" s="7" customFormat="1" ht="15.75" hidden="1" outlineLevel="6">
      <c r="A1987" s="58" t="s">
        <v>443</v>
      </c>
      <c r="B1987" s="23">
        <v>951</v>
      </c>
      <c r="C1987" s="60" t="s">
        <v>503</v>
      </c>
      <c r="D1987" s="56">
        <v>4.4000000000000004</v>
      </c>
      <c r="E1987" s="61">
        <f t="shared" si="31"/>
        <v>4.4000000000000004</v>
      </c>
      <c r="F1987" s="114" t="e">
        <f>#REF!</f>
        <v>#REF!</v>
      </c>
    </row>
    <row r="1988" spans="1:6" s="7" customFormat="1" ht="33.75" hidden="1" outlineLevel="7">
      <c r="A1988" s="58" t="s">
        <v>13</v>
      </c>
      <c r="B1988" s="23">
        <v>951</v>
      </c>
      <c r="C1988" s="63" t="s">
        <v>503</v>
      </c>
      <c r="D1988" s="64">
        <v>4.4000000000000004</v>
      </c>
      <c r="E1988" s="61">
        <f t="shared" si="31"/>
        <v>4.4000000000000004</v>
      </c>
      <c r="F1988" s="114" t="e">
        <f>#REF!</f>
        <v>#REF!</v>
      </c>
    </row>
    <row r="1989" spans="1:6" s="7" customFormat="1" ht="15.75" hidden="1" outlineLevel="5">
      <c r="A1989" s="58" t="s">
        <v>15</v>
      </c>
      <c r="B1989" s="23">
        <v>951</v>
      </c>
      <c r="C1989" s="60" t="s">
        <v>503</v>
      </c>
      <c r="D1989" s="56">
        <v>9369.2000000000007</v>
      </c>
      <c r="E1989" s="61">
        <f t="shared" si="31"/>
        <v>9369.2000000000007</v>
      </c>
      <c r="F1989" s="114" t="e">
        <f>#REF!</f>
        <v>#REF!</v>
      </c>
    </row>
    <row r="1990" spans="1:6" s="7" customFormat="1" ht="15.75" hidden="1" outlineLevel="6">
      <c r="A1990" s="34" t="s">
        <v>22</v>
      </c>
      <c r="B1990" s="23">
        <v>951</v>
      </c>
      <c r="C1990" s="60" t="s">
        <v>503</v>
      </c>
      <c r="D1990" s="56">
        <v>9369.2000000000007</v>
      </c>
      <c r="E1990" s="61">
        <f t="shared" si="31"/>
        <v>9369.2000000000007</v>
      </c>
      <c r="F1990" s="114" t="e">
        <f>#REF!</f>
        <v>#REF!</v>
      </c>
    </row>
    <row r="1991" spans="1:6" s="7" customFormat="1" ht="15.75" hidden="1" outlineLevel="7">
      <c r="A1991" s="58" t="s">
        <v>24</v>
      </c>
      <c r="B1991" s="23">
        <v>951</v>
      </c>
      <c r="C1991" s="63" t="s">
        <v>503</v>
      </c>
      <c r="D1991" s="64">
        <v>9315.2000000000007</v>
      </c>
      <c r="E1991" s="61">
        <f t="shared" si="31"/>
        <v>9315.2000000000007</v>
      </c>
      <c r="F1991" s="114" t="e">
        <f>#REF!</f>
        <v>#REF!</v>
      </c>
    </row>
    <row r="1992" spans="1:6" s="7" customFormat="1" ht="15.75" hidden="1" outlineLevel="7">
      <c r="A1992" s="58" t="s">
        <v>26</v>
      </c>
      <c r="B1992" s="23">
        <v>951</v>
      </c>
      <c r="C1992" s="63" t="s">
        <v>503</v>
      </c>
      <c r="D1992" s="64">
        <v>54</v>
      </c>
      <c r="E1992" s="61">
        <f t="shared" si="31"/>
        <v>54</v>
      </c>
      <c r="F1992" s="114" t="e">
        <f>#REF!</f>
        <v>#REF!</v>
      </c>
    </row>
    <row r="1993" spans="1:6" s="7" customFormat="1" ht="15.75" hidden="1" outlineLevel="5">
      <c r="A1993" s="34" t="s">
        <v>28</v>
      </c>
      <c r="B1993" s="23">
        <v>951</v>
      </c>
      <c r="C1993" s="60" t="s">
        <v>503</v>
      </c>
      <c r="D1993" s="56">
        <v>24707.200000000001</v>
      </c>
      <c r="E1993" s="61">
        <f t="shared" si="31"/>
        <v>24707.200000000001</v>
      </c>
      <c r="F1993" s="114" t="e">
        <f>#REF!</f>
        <v>#REF!</v>
      </c>
    </row>
    <row r="1994" spans="1:6" s="7" customFormat="1" ht="15.75" hidden="1" outlineLevel="6">
      <c r="A1994" s="34" t="s">
        <v>30</v>
      </c>
      <c r="B1994" s="23">
        <v>951</v>
      </c>
      <c r="C1994" s="60" t="s">
        <v>503</v>
      </c>
      <c r="D1994" s="56">
        <v>24707.200000000001</v>
      </c>
      <c r="E1994" s="61">
        <f t="shared" si="31"/>
        <v>24707.200000000001</v>
      </c>
      <c r="F1994" s="114" t="e">
        <f>#REF!</f>
        <v>#REF!</v>
      </c>
    </row>
    <row r="1995" spans="1:6" s="7" customFormat="1" ht="15.75" hidden="1" outlineLevel="7">
      <c r="A1995" s="58" t="s">
        <v>32</v>
      </c>
      <c r="B1995" s="23">
        <v>951</v>
      </c>
      <c r="C1995" s="63" t="s">
        <v>503</v>
      </c>
      <c r="D1995" s="64">
        <v>2389</v>
      </c>
      <c r="E1995" s="61">
        <f t="shared" si="31"/>
        <v>2389</v>
      </c>
      <c r="F1995" s="114" t="e">
        <f>#REF!</f>
        <v>#REF!</v>
      </c>
    </row>
    <row r="1996" spans="1:6" s="7" customFormat="1" ht="15.75" hidden="1" outlineLevel="7">
      <c r="A1996" s="58" t="s">
        <v>286</v>
      </c>
      <c r="B1996" s="23">
        <v>951</v>
      </c>
      <c r="C1996" s="63" t="s">
        <v>503</v>
      </c>
      <c r="D1996" s="64">
        <v>4194</v>
      </c>
      <c r="E1996" s="61">
        <f t="shared" si="31"/>
        <v>4194</v>
      </c>
      <c r="F1996" s="114" t="e">
        <f>#REF!</f>
        <v>#REF!</v>
      </c>
    </row>
    <row r="1997" spans="1:6" s="7" customFormat="1" ht="22.5" hidden="1" outlineLevel="7">
      <c r="A1997" s="34" t="s">
        <v>287</v>
      </c>
      <c r="B1997" s="23">
        <v>951</v>
      </c>
      <c r="C1997" s="63" t="s">
        <v>503</v>
      </c>
      <c r="D1997" s="64">
        <v>18124.2</v>
      </c>
      <c r="E1997" s="61">
        <f t="shared" si="31"/>
        <v>18124.2</v>
      </c>
      <c r="F1997" s="114" t="e">
        <f>#REF!</f>
        <v>#REF!</v>
      </c>
    </row>
    <row r="1998" spans="1:6" s="7" customFormat="1" ht="15.75" hidden="1" outlineLevel="5">
      <c r="A1998" s="34" t="s">
        <v>455</v>
      </c>
      <c r="B1998" s="23">
        <v>951</v>
      </c>
      <c r="C1998" s="60" t="s">
        <v>503</v>
      </c>
      <c r="D1998" s="56">
        <v>90</v>
      </c>
      <c r="E1998" s="61">
        <f t="shared" si="31"/>
        <v>90</v>
      </c>
      <c r="F1998" s="114" t="e">
        <f>#REF!</f>
        <v>#REF!</v>
      </c>
    </row>
    <row r="1999" spans="1:6" s="7" customFormat="1" ht="15.75" hidden="1" outlineLevel="6">
      <c r="A1999" s="34" t="s">
        <v>331</v>
      </c>
      <c r="B1999" s="23">
        <v>951</v>
      </c>
      <c r="C1999" s="60" t="s">
        <v>503</v>
      </c>
      <c r="D1999" s="56">
        <v>90</v>
      </c>
      <c r="E1999" s="61">
        <f t="shared" si="31"/>
        <v>90</v>
      </c>
      <c r="F1999" s="114" t="e">
        <f>#REF!</f>
        <v>#REF!</v>
      </c>
    </row>
    <row r="2000" spans="1:6" s="7" customFormat="1" ht="22.5" hidden="1" outlineLevel="7">
      <c r="A2000" s="58" t="s">
        <v>101</v>
      </c>
      <c r="B2000" s="23">
        <v>951</v>
      </c>
      <c r="C2000" s="63" t="s">
        <v>503</v>
      </c>
      <c r="D2000" s="64">
        <v>90</v>
      </c>
      <c r="E2000" s="61">
        <f t="shared" ref="E2000:E2063" si="32">D2000</f>
        <v>90</v>
      </c>
      <c r="F2000" s="114" t="e">
        <f>#REF!</f>
        <v>#REF!</v>
      </c>
    </row>
    <row r="2001" spans="1:6" s="7" customFormat="1" ht="22.5" hidden="1" outlineLevel="3">
      <c r="A2001" s="58" t="s">
        <v>109</v>
      </c>
      <c r="B2001" s="23">
        <v>951</v>
      </c>
      <c r="C2001" s="60" t="s">
        <v>503</v>
      </c>
      <c r="D2001" s="56">
        <v>10000</v>
      </c>
      <c r="E2001" s="61">
        <f t="shared" si="32"/>
        <v>10000</v>
      </c>
      <c r="F2001" s="114" t="e">
        <f>#REF!</f>
        <v>#REF!</v>
      </c>
    </row>
    <row r="2002" spans="1:6" s="7" customFormat="1" ht="15.75" hidden="1" outlineLevel="5">
      <c r="A2002" s="34" t="s">
        <v>109</v>
      </c>
      <c r="B2002" s="23">
        <v>951</v>
      </c>
      <c r="C2002" s="60" t="s">
        <v>503</v>
      </c>
      <c r="D2002" s="56">
        <v>10000</v>
      </c>
      <c r="E2002" s="61">
        <f t="shared" si="32"/>
        <v>10000</v>
      </c>
      <c r="F2002" s="114" t="e">
        <f>#REF!</f>
        <v>#REF!</v>
      </c>
    </row>
    <row r="2003" spans="1:6" s="7" customFormat="1" ht="22.5" hidden="1" outlineLevel="6">
      <c r="A2003" s="58" t="s">
        <v>506</v>
      </c>
      <c r="B2003" s="23">
        <v>951</v>
      </c>
      <c r="C2003" s="60" t="s">
        <v>503</v>
      </c>
      <c r="D2003" s="56">
        <v>10000</v>
      </c>
      <c r="E2003" s="61">
        <f t="shared" si="32"/>
        <v>10000</v>
      </c>
      <c r="F2003" s="114" t="e">
        <f>#REF!</f>
        <v>#REF!</v>
      </c>
    </row>
    <row r="2004" spans="1:6" s="7" customFormat="1" ht="15.75" hidden="1" outlineLevel="7">
      <c r="A2004" s="58" t="s">
        <v>32</v>
      </c>
      <c r="B2004" s="23">
        <v>951</v>
      </c>
      <c r="C2004" s="63" t="s">
        <v>503</v>
      </c>
      <c r="D2004" s="64">
        <v>10000</v>
      </c>
      <c r="E2004" s="61">
        <f t="shared" si="32"/>
        <v>10000</v>
      </c>
      <c r="F2004" s="114" t="e">
        <f>#REF!</f>
        <v>#REF!</v>
      </c>
    </row>
    <row r="2005" spans="1:6" s="7" customFormat="1" ht="15.75" hidden="1" outlineLevel="2">
      <c r="A2005" s="58" t="s">
        <v>286</v>
      </c>
      <c r="B2005" s="23">
        <v>951</v>
      </c>
      <c r="C2005" s="60" t="s">
        <v>503</v>
      </c>
      <c r="D2005" s="56">
        <v>147609.5</v>
      </c>
      <c r="E2005" s="61">
        <f t="shared" si="32"/>
        <v>147609.5</v>
      </c>
      <c r="F2005" s="114" t="e">
        <f>#REF!</f>
        <v>#REF!</v>
      </c>
    </row>
    <row r="2006" spans="1:6" s="7" customFormat="1" ht="22.5" hidden="1" outlineLevel="3">
      <c r="A2006" s="34" t="s">
        <v>287</v>
      </c>
      <c r="B2006" s="23">
        <v>951</v>
      </c>
      <c r="C2006" s="60" t="s">
        <v>503</v>
      </c>
      <c r="D2006" s="56">
        <v>16407</v>
      </c>
      <c r="E2006" s="61">
        <f t="shared" si="32"/>
        <v>16407</v>
      </c>
      <c r="F2006" s="114" t="e">
        <f>#REF!</f>
        <v>#REF!</v>
      </c>
    </row>
    <row r="2007" spans="1:6" s="7" customFormat="1" ht="15.75" hidden="1" outlineLevel="5">
      <c r="A2007" s="58" t="s">
        <v>114</v>
      </c>
      <c r="B2007" s="23">
        <v>951</v>
      </c>
      <c r="C2007" s="60" t="s">
        <v>503</v>
      </c>
      <c r="D2007" s="56">
        <v>885</v>
      </c>
      <c r="E2007" s="61">
        <f t="shared" si="32"/>
        <v>885</v>
      </c>
      <c r="F2007" s="114" t="e">
        <f>#REF!</f>
        <v>#REF!</v>
      </c>
    </row>
    <row r="2008" spans="1:6" s="7" customFormat="1" ht="22.5" hidden="1" outlineLevel="6">
      <c r="A2008" s="58" t="s">
        <v>507</v>
      </c>
      <c r="B2008" s="23">
        <v>951</v>
      </c>
      <c r="C2008" s="60" t="s">
        <v>503</v>
      </c>
      <c r="D2008" s="56">
        <v>885</v>
      </c>
      <c r="E2008" s="61">
        <f t="shared" si="32"/>
        <v>885</v>
      </c>
      <c r="F2008" s="114" t="e">
        <f>#REF!</f>
        <v>#REF!</v>
      </c>
    </row>
    <row r="2009" spans="1:6" s="7" customFormat="1" ht="15.75" hidden="1" outlineLevel="7">
      <c r="A2009" s="58" t="s">
        <v>24</v>
      </c>
      <c r="B2009" s="23">
        <v>951</v>
      </c>
      <c r="C2009" s="63" t="s">
        <v>503</v>
      </c>
      <c r="D2009" s="64">
        <v>885</v>
      </c>
      <c r="E2009" s="61">
        <f t="shared" si="32"/>
        <v>885</v>
      </c>
      <c r="F2009" s="114" t="e">
        <f>#REF!</f>
        <v>#REF!</v>
      </c>
    </row>
    <row r="2010" spans="1:6" s="7" customFormat="1" ht="15.75" hidden="1" outlineLevel="5">
      <c r="A2010" s="58" t="s">
        <v>26</v>
      </c>
      <c r="B2010" s="23">
        <v>951</v>
      </c>
      <c r="C2010" s="60" t="s">
        <v>503</v>
      </c>
      <c r="D2010" s="56">
        <v>13522</v>
      </c>
      <c r="E2010" s="61">
        <f t="shared" si="32"/>
        <v>13522</v>
      </c>
      <c r="F2010" s="114" t="e">
        <f>#REF!</f>
        <v>#REF!</v>
      </c>
    </row>
    <row r="2011" spans="1:6" s="7" customFormat="1" ht="15.75" hidden="1" outlineLevel="6">
      <c r="A2011" s="34" t="s">
        <v>30</v>
      </c>
      <c r="B2011" s="23">
        <v>951</v>
      </c>
      <c r="C2011" s="60" t="s">
        <v>503</v>
      </c>
      <c r="D2011" s="56">
        <v>13522</v>
      </c>
      <c r="E2011" s="61">
        <f t="shared" si="32"/>
        <v>13522</v>
      </c>
      <c r="F2011" s="114" t="e">
        <f>#REF!</f>
        <v>#REF!</v>
      </c>
    </row>
    <row r="2012" spans="1:6" s="7" customFormat="1" ht="15.75" hidden="1" outlineLevel="7">
      <c r="A2012" s="58" t="s">
        <v>32</v>
      </c>
      <c r="B2012" s="23">
        <v>951</v>
      </c>
      <c r="C2012" s="63" t="s">
        <v>503</v>
      </c>
      <c r="D2012" s="64">
        <v>13182</v>
      </c>
      <c r="E2012" s="61">
        <f t="shared" si="32"/>
        <v>13182</v>
      </c>
      <c r="F2012" s="114" t="e">
        <f>#REF!</f>
        <v>#REF!</v>
      </c>
    </row>
    <row r="2013" spans="1:6" s="7" customFormat="1" ht="15.75" hidden="1" outlineLevel="7">
      <c r="A2013" s="58" t="s">
        <v>286</v>
      </c>
      <c r="B2013" s="23">
        <v>951</v>
      </c>
      <c r="C2013" s="63" t="s">
        <v>503</v>
      </c>
      <c r="D2013" s="64">
        <v>340</v>
      </c>
      <c r="E2013" s="61">
        <f t="shared" si="32"/>
        <v>340</v>
      </c>
      <c r="F2013" s="114" t="e">
        <f>#REF!</f>
        <v>#REF!</v>
      </c>
    </row>
    <row r="2014" spans="1:6" s="7" customFormat="1" ht="22.5" hidden="1" outlineLevel="5">
      <c r="A2014" s="34" t="s">
        <v>287</v>
      </c>
      <c r="B2014" s="23">
        <v>951</v>
      </c>
      <c r="C2014" s="60" t="s">
        <v>503</v>
      </c>
      <c r="D2014" s="56">
        <v>2000</v>
      </c>
      <c r="E2014" s="61">
        <f t="shared" si="32"/>
        <v>2000</v>
      </c>
      <c r="F2014" s="114" t="e">
        <f>#REF!</f>
        <v>#REF!</v>
      </c>
    </row>
    <row r="2015" spans="1:6" s="7" customFormat="1" ht="15.75" hidden="1" outlineLevel="6">
      <c r="A2015" s="34" t="s">
        <v>331</v>
      </c>
      <c r="B2015" s="23">
        <v>951</v>
      </c>
      <c r="C2015" s="60" t="s">
        <v>503</v>
      </c>
      <c r="D2015" s="56">
        <v>2000</v>
      </c>
      <c r="E2015" s="61">
        <f t="shared" si="32"/>
        <v>2000</v>
      </c>
      <c r="F2015" s="114" t="e">
        <f>#REF!</f>
        <v>#REF!</v>
      </c>
    </row>
    <row r="2016" spans="1:6" s="7" customFormat="1" ht="22.5" hidden="1" outlineLevel="7">
      <c r="A2016" s="58" t="s">
        <v>101</v>
      </c>
      <c r="B2016" s="23">
        <v>951</v>
      </c>
      <c r="C2016" s="63" t="s">
        <v>503</v>
      </c>
      <c r="D2016" s="64">
        <v>2000</v>
      </c>
      <c r="E2016" s="61">
        <f t="shared" si="32"/>
        <v>2000</v>
      </c>
      <c r="F2016" s="114" t="e">
        <f>#REF!</f>
        <v>#REF!</v>
      </c>
    </row>
    <row r="2017" spans="1:6" s="7" customFormat="1" ht="15.75" hidden="1" outlineLevel="3">
      <c r="A2017" s="58" t="s">
        <v>102</v>
      </c>
      <c r="B2017" s="23">
        <v>951</v>
      </c>
      <c r="C2017" s="60" t="s">
        <v>503</v>
      </c>
      <c r="D2017" s="56">
        <v>11406</v>
      </c>
      <c r="E2017" s="61">
        <f t="shared" si="32"/>
        <v>11406</v>
      </c>
      <c r="F2017" s="114" t="e">
        <f>#REF!</f>
        <v>#REF!</v>
      </c>
    </row>
    <row r="2018" spans="1:6" s="7" customFormat="1" ht="15.75" hidden="1" outlineLevel="5">
      <c r="A2018" s="34" t="s">
        <v>311</v>
      </c>
      <c r="B2018" s="23">
        <v>951</v>
      </c>
      <c r="C2018" s="60" t="s">
        <v>503</v>
      </c>
      <c r="D2018" s="56">
        <v>3645</v>
      </c>
      <c r="E2018" s="61">
        <f t="shared" si="32"/>
        <v>3645</v>
      </c>
      <c r="F2018" s="114" t="e">
        <f>#REF!</f>
        <v>#REF!</v>
      </c>
    </row>
    <row r="2019" spans="1:6" s="7" customFormat="1" ht="22.5" hidden="1" outlineLevel="6">
      <c r="A2019" s="58" t="s">
        <v>135</v>
      </c>
      <c r="B2019" s="23">
        <v>951</v>
      </c>
      <c r="C2019" s="60" t="s">
        <v>503</v>
      </c>
      <c r="D2019" s="56">
        <v>3645</v>
      </c>
      <c r="E2019" s="61">
        <f t="shared" si="32"/>
        <v>3645</v>
      </c>
      <c r="F2019" s="114" t="e">
        <f>#REF!</f>
        <v>#REF!</v>
      </c>
    </row>
    <row r="2020" spans="1:6" s="7" customFormat="1" ht="15.75" hidden="1" outlineLevel="7">
      <c r="A2020" s="58" t="s">
        <v>24</v>
      </c>
      <c r="B2020" s="23">
        <v>951</v>
      </c>
      <c r="C2020" s="63" t="s">
        <v>503</v>
      </c>
      <c r="D2020" s="64">
        <v>3645</v>
      </c>
      <c r="E2020" s="61">
        <f t="shared" si="32"/>
        <v>3645</v>
      </c>
      <c r="F2020" s="114" t="e">
        <f>#REF!</f>
        <v>#REF!</v>
      </c>
    </row>
    <row r="2021" spans="1:6" s="7" customFormat="1" ht="15.75" hidden="1" outlineLevel="5">
      <c r="A2021" s="58" t="s">
        <v>26</v>
      </c>
      <c r="B2021" s="23">
        <v>951</v>
      </c>
      <c r="C2021" s="60" t="s">
        <v>503</v>
      </c>
      <c r="D2021" s="56">
        <v>7761</v>
      </c>
      <c r="E2021" s="61">
        <f t="shared" si="32"/>
        <v>7761</v>
      </c>
      <c r="F2021" s="114" t="e">
        <f>#REF!</f>
        <v>#REF!</v>
      </c>
    </row>
    <row r="2022" spans="1:6" s="7" customFormat="1" ht="15.75" hidden="1" outlineLevel="6">
      <c r="A2022" s="34" t="s">
        <v>30</v>
      </c>
      <c r="B2022" s="23">
        <v>951</v>
      </c>
      <c r="C2022" s="60" t="s">
        <v>503</v>
      </c>
      <c r="D2022" s="56">
        <v>3350</v>
      </c>
      <c r="E2022" s="61">
        <f t="shared" si="32"/>
        <v>3350</v>
      </c>
      <c r="F2022" s="114" t="e">
        <f>#REF!</f>
        <v>#REF!</v>
      </c>
    </row>
    <row r="2023" spans="1:6" s="7" customFormat="1" ht="22.5" hidden="1" outlineLevel="7">
      <c r="A2023" s="58" t="s">
        <v>101</v>
      </c>
      <c r="B2023" s="23">
        <v>951</v>
      </c>
      <c r="C2023" s="63" t="s">
        <v>503</v>
      </c>
      <c r="D2023" s="64">
        <v>3350</v>
      </c>
      <c r="E2023" s="61">
        <f t="shared" si="32"/>
        <v>3350</v>
      </c>
      <c r="F2023" s="114" t="e">
        <f>#REF!</f>
        <v>#REF!</v>
      </c>
    </row>
    <row r="2024" spans="1:6" s="7" customFormat="1" ht="15.75" hidden="1" outlineLevel="6">
      <c r="A2024" s="58" t="s">
        <v>132</v>
      </c>
      <c r="B2024" s="23">
        <v>951</v>
      </c>
      <c r="C2024" s="60" t="s">
        <v>503</v>
      </c>
      <c r="D2024" s="56">
        <v>4411</v>
      </c>
      <c r="E2024" s="61">
        <f t="shared" si="32"/>
        <v>4411</v>
      </c>
      <c r="F2024" s="114" t="e">
        <f>#REF!</f>
        <v>#REF!</v>
      </c>
    </row>
    <row r="2025" spans="1:6" s="7" customFormat="1" ht="15.75" hidden="1" outlineLevel="7">
      <c r="A2025" s="34" t="s">
        <v>134</v>
      </c>
      <c r="B2025" s="23">
        <v>951</v>
      </c>
      <c r="C2025" s="63" t="s">
        <v>503</v>
      </c>
      <c r="D2025" s="64">
        <v>4411</v>
      </c>
      <c r="E2025" s="61">
        <f t="shared" si="32"/>
        <v>4411</v>
      </c>
      <c r="F2025" s="114" t="e">
        <f>#REF!</f>
        <v>#REF!</v>
      </c>
    </row>
    <row r="2026" spans="1:6" s="7" customFormat="1" ht="15.75" hidden="1" outlineLevel="3">
      <c r="A2026" s="58" t="s">
        <v>102</v>
      </c>
      <c r="B2026" s="23">
        <v>951</v>
      </c>
      <c r="C2026" s="60" t="s">
        <v>503</v>
      </c>
      <c r="D2026" s="56">
        <v>3557</v>
      </c>
      <c r="E2026" s="61">
        <f t="shared" si="32"/>
        <v>3557</v>
      </c>
      <c r="F2026" s="114" t="e">
        <f>#REF!</f>
        <v>#REF!</v>
      </c>
    </row>
    <row r="2027" spans="1:6" s="7" customFormat="1" ht="15.75" hidden="1" outlineLevel="5">
      <c r="A2027" s="34" t="s">
        <v>311</v>
      </c>
      <c r="B2027" s="23">
        <v>951</v>
      </c>
      <c r="C2027" s="60" t="s">
        <v>503</v>
      </c>
      <c r="D2027" s="56">
        <v>3557</v>
      </c>
      <c r="E2027" s="61">
        <f t="shared" si="32"/>
        <v>3557</v>
      </c>
      <c r="F2027" s="114" t="e">
        <f>#REF!</f>
        <v>#REF!</v>
      </c>
    </row>
    <row r="2028" spans="1:6" s="7" customFormat="1" ht="22.5" hidden="1" outlineLevel="6">
      <c r="A2028" s="58" t="s">
        <v>508</v>
      </c>
      <c r="B2028" s="23">
        <v>951</v>
      </c>
      <c r="C2028" s="60" t="s">
        <v>503</v>
      </c>
      <c r="D2028" s="56">
        <v>3557</v>
      </c>
      <c r="E2028" s="61">
        <f t="shared" si="32"/>
        <v>3557</v>
      </c>
      <c r="F2028" s="114" t="e">
        <f>#REF!</f>
        <v>#REF!</v>
      </c>
    </row>
    <row r="2029" spans="1:6" s="7" customFormat="1" ht="15.75" hidden="1" outlineLevel="7">
      <c r="A2029" s="58" t="s">
        <v>24</v>
      </c>
      <c r="B2029" s="23">
        <v>951</v>
      </c>
      <c r="C2029" s="63" t="s">
        <v>503</v>
      </c>
      <c r="D2029" s="64">
        <v>3557</v>
      </c>
      <c r="E2029" s="61">
        <f t="shared" si="32"/>
        <v>3557</v>
      </c>
      <c r="F2029" s="114" t="e">
        <f>#REF!</f>
        <v>#REF!</v>
      </c>
    </row>
    <row r="2030" spans="1:6" s="7" customFormat="1" ht="15.75" hidden="1" outlineLevel="3">
      <c r="A2030" s="58" t="s">
        <v>26</v>
      </c>
      <c r="B2030" s="23">
        <v>951</v>
      </c>
      <c r="C2030" s="60" t="s">
        <v>503</v>
      </c>
      <c r="D2030" s="56">
        <v>7681</v>
      </c>
      <c r="E2030" s="61">
        <f t="shared" si="32"/>
        <v>7681</v>
      </c>
      <c r="F2030" s="114" t="e">
        <f>#REF!</f>
        <v>#REF!</v>
      </c>
    </row>
    <row r="2031" spans="1:6" s="7" customFormat="1" ht="15.75" hidden="1" outlineLevel="5">
      <c r="A2031" s="34" t="s">
        <v>30</v>
      </c>
      <c r="B2031" s="23">
        <v>951</v>
      </c>
      <c r="C2031" s="60" t="s">
        <v>503</v>
      </c>
      <c r="D2031" s="56">
        <v>7681</v>
      </c>
      <c r="E2031" s="61">
        <f t="shared" si="32"/>
        <v>7681</v>
      </c>
      <c r="F2031" s="114" t="e">
        <f>#REF!</f>
        <v>#REF!</v>
      </c>
    </row>
    <row r="2032" spans="1:6" s="7" customFormat="1" ht="15.75" hidden="1" outlineLevel="6">
      <c r="A2032" s="58" t="s">
        <v>235</v>
      </c>
      <c r="B2032" s="23">
        <v>951</v>
      </c>
      <c r="C2032" s="60" t="s">
        <v>503</v>
      </c>
      <c r="D2032" s="56">
        <v>7681</v>
      </c>
      <c r="E2032" s="61">
        <f t="shared" si="32"/>
        <v>7681</v>
      </c>
      <c r="F2032" s="114" t="e">
        <f>#REF!</f>
        <v>#REF!</v>
      </c>
    </row>
    <row r="2033" spans="1:6" s="7" customFormat="1" ht="15.75" hidden="1" outlineLevel="7">
      <c r="A2033" s="58" t="s">
        <v>32</v>
      </c>
      <c r="B2033" s="23">
        <v>951</v>
      </c>
      <c r="C2033" s="63" t="s">
        <v>503</v>
      </c>
      <c r="D2033" s="64">
        <v>7681</v>
      </c>
      <c r="E2033" s="61">
        <f t="shared" si="32"/>
        <v>7681</v>
      </c>
      <c r="F2033" s="114" t="e">
        <f>#REF!</f>
        <v>#REF!</v>
      </c>
    </row>
    <row r="2034" spans="1:6" s="7" customFormat="1" ht="15.75" hidden="1" outlineLevel="3">
      <c r="A2034" s="58" t="s">
        <v>286</v>
      </c>
      <c r="B2034" s="23">
        <v>951</v>
      </c>
      <c r="C2034" s="60" t="s">
        <v>503</v>
      </c>
      <c r="D2034" s="56">
        <v>49681</v>
      </c>
      <c r="E2034" s="61">
        <f t="shared" si="32"/>
        <v>49681</v>
      </c>
      <c r="F2034" s="114" t="e">
        <f>#REF!</f>
        <v>#REF!</v>
      </c>
    </row>
    <row r="2035" spans="1:6" s="7" customFormat="1" ht="22.5" hidden="1" outlineLevel="5">
      <c r="A2035" s="34" t="s">
        <v>287</v>
      </c>
      <c r="B2035" s="23">
        <v>951</v>
      </c>
      <c r="C2035" s="60" t="s">
        <v>503</v>
      </c>
      <c r="D2035" s="56">
        <v>49681</v>
      </c>
      <c r="E2035" s="61">
        <f t="shared" si="32"/>
        <v>49681</v>
      </c>
      <c r="F2035" s="114" t="e">
        <f>#REF!</f>
        <v>#REF!</v>
      </c>
    </row>
    <row r="2036" spans="1:6" s="7" customFormat="1" ht="22.5" hidden="1" outlineLevel="6">
      <c r="A2036" s="58" t="s">
        <v>302</v>
      </c>
      <c r="B2036" s="23">
        <v>951</v>
      </c>
      <c r="C2036" s="60" t="s">
        <v>503</v>
      </c>
      <c r="D2036" s="56">
        <v>49681</v>
      </c>
      <c r="E2036" s="61">
        <f t="shared" si="32"/>
        <v>49681</v>
      </c>
      <c r="F2036" s="114" t="e">
        <f>#REF!</f>
        <v>#REF!</v>
      </c>
    </row>
    <row r="2037" spans="1:6" s="7" customFormat="1" ht="15.75" hidden="1" outlineLevel="7">
      <c r="A2037" s="58" t="s">
        <v>181</v>
      </c>
      <c r="B2037" s="23">
        <v>951</v>
      </c>
      <c r="C2037" s="63" t="s">
        <v>503</v>
      </c>
      <c r="D2037" s="64">
        <v>49681</v>
      </c>
      <c r="E2037" s="61">
        <f t="shared" si="32"/>
        <v>49681</v>
      </c>
      <c r="F2037" s="114" t="e">
        <f>#REF!</f>
        <v>#REF!</v>
      </c>
    </row>
    <row r="2038" spans="1:6" s="7" customFormat="1" ht="22.5" hidden="1" outlineLevel="3">
      <c r="A2038" s="58" t="s">
        <v>182</v>
      </c>
      <c r="B2038" s="23">
        <v>951</v>
      </c>
      <c r="C2038" s="60" t="s">
        <v>503</v>
      </c>
      <c r="D2038" s="56">
        <v>17150</v>
      </c>
      <c r="E2038" s="61">
        <f t="shared" si="32"/>
        <v>17150</v>
      </c>
      <c r="F2038" s="114" t="e">
        <f>#REF!</f>
        <v>#REF!</v>
      </c>
    </row>
    <row r="2039" spans="1:6" s="7" customFormat="1" ht="22.5" hidden="1" outlineLevel="5">
      <c r="A2039" s="34" t="s">
        <v>183</v>
      </c>
      <c r="B2039" s="23">
        <v>951</v>
      </c>
      <c r="C2039" s="60" t="s">
        <v>503</v>
      </c>
      <c r="D2039" s="56">
        <v>2150</v>
      </c>
      <c r="E2039" s="61">
        <f t="shared" si="32"/>
        <v>2150</v>
      </c>
      <c r="F2039" s="114" t="e">
        <f>#REF!</f>
        <v>#REF!</v>
      </c>
    </row>
    <row r="2040" spans="1:6" s="7" customFormat="1" ht="22.5" hidden="1" outlineLevel="6">
      <c r="A2040" s="58" t="s">
        <v>303</v>
      </c>
      <c r="B2040" s="23">
        <v>951</v>
      </c>
      <c r="C2040" s="60" t="s">
        <v>503</v>
      </c>
      <c r="D2040" s="56">
        <v>2150</v>
      </c>
      <c r="E2040" s="61">
        <f t="shared" si="32"/>
        <v>2150</v>
      </c>
      <c r="F2040" s="114" t="e">
        <f>#REF!</f>
        <v>#REF!</v>
      </c>
    </row>
    <row r="2041" spans="1:6" s="7" customFormat="1" ht="15.75" hidden="1" outlineLevel="7">
      <c r="A2041" s="58" t="s">
        <v>24</v>
      </c>
      <c r="B2041" s="23">
        <v>951</v>
      </c>
      <c r="C2041" s="63" t="s">
        <v>503</v>
      </c>
      <c r="D2041" s="64">
        <v>2150</v>
      </c>
      <c r="E2041" s="61">
        <f t="shared" si="32"/>
        <v>2150</v>
      </c>
      <c r="F2041" s="114" t="e">
        <f>#REF!</f>
        <v>#REF!</v>
      </c>
    </row>
    <row r="2042" spans="1:6" s="7" customFormat="1" ht="15.75" hidden="1" outlineLevel="5">
      <c r="A2042" s="58" t="s">
        <v>26</v>
      </c>
      <c r="B2042" s="23">
        <v>951</v>
      </c>
      <c r="C2042" s="60" t="s">
        <v>503</v>
      </c>
      <c r="D2042" s="56">
        <v>15000</v>
      </c>
      <c r="E2042" s="61">
        <f t="shared" si="32"/>
        <v>15000</v>
      </c>
      <c r="F2042" s="114" t="e">
        <f>#REF!</f>
        <v>#REF!</v>
      </c>
    </row>
    <row r="2043" spans="1:6" s="7" customFormat="1" ht="15.75" hidden="1" outlineLevel="6">
      <c r="A2043" s="34" t="s">
        <v>30</v>
      </c>
      <c r="B2043" s="23">
        <v>951</v>
      </c>
      <c r="C2043" s="60" t="s">
        <v>503</v>
      </c>
      <c r="D2043" s="56">
        <v>15000</v>
      </c>
      <c r="E2043" s="61">
        <f t="shared" si="32"/>
        <v>15000</v>
      </c>
      <c r="F2043" s="114" t="e">
        <f>#REF!</f>
        <v>#REF!</v>
      </c>
    </row>
    <row r="2044" spans="1:6" s="7" customFormat="1" ht="15.75" hidden="1" outlineLevel="7">
      <c r="A2044" s="58" t="s">
        <v>32</v>
      </c>
      <c r="B2044" s="23">
        <v>951</v>
      </c>
      <c r="C2044" s="63" t="s">
        <v>503</v>
      </c>
      <c r="D2044" s="64">
        <v>15000</v>
      </c>
      <c r="E2044" s="61">
        <f t="shared" si="32"/>
        <v>15000</v>
      </c>
      <c r="F2044" s="114" t="e">
        <f>#REF!</f>
        <v>#REF!</v>
      </c>
    </row>
    <row r="2045" spans="1:6" s="7" customFormat="1" ht="15.75" hidden="1" outlineLevel="3">
      <c r="A2045" s="58" t="s">
        <v>286</v>
      </c>
      <c r="B2045" s="23">
        <v>951</v>
      </c>
      <c r="C2045" s="60" t="s">
        <v>503</v>
      </c>
      <c r="D2045" s="56">
        <v>14537</v>
      </c>
      <c r="E2045" s="61">
        <f t="shared" si="32"/>
        <v>14537</v>
      </c>
      <c r="F2045" s="114" t="e">
        <f>#REF!</f>
        <v>#REF!</v>
      </c>
    </row>
    <row r="2046" spans="1:6" s="7" customFormat="1" ht="15.75" hidden="1" outlineLevel="5">
      <c r="A2046" s="34" t="s">
        <v>331</v>
      </c>
      <c r="B2046" s="23">
        <v>951</v>
      </c>
      <c r="C2046" s="60" t="s">
        <v>503</v>
      </c>
      <c r="D2046" s="56">
        <v>11310</v>
      </c>
      <c r="E2046" s="61">
        <f t="shared" si="32"/>
        <v>11310</v>
      </c>
      <c r="F2046" s="114" t="e">
        <f>#REF!</f>
        <v>#REF!</v>
      </c>
    </row>
    <row r="2047" spans="1:6" s="7" customFormat="1" ht="33.75" hidden="1" outlineLevel="6">
      <c r="A2047" s="58" t="s">
        <v>304</v>
      </c>
      <c r="B2047" s="23">
        <v>951</v>
      </c>
      <c r="C2047" s="60" t="s">
        <v>503</v>
      </c>
      <c r="D2047" s="56">
        <v>11310</v>
      </c>
      <c r="E2047" s="61">
        <f t="shared" si="32"/>
        <v>11310</v>
      </c>
      <c r="F2047" s="114" t="e">
        <f>#REF!</f>
        <v>#REF!</v>
      </c>
    </row>
    <row r="2048" spans="1:6" s="7" customFormat="1" ht="15.75" hidden="1" outlineLevel="7">
      <c r="A2048" s="58" t="s">
        <v>32</v>
      </c>
      <c r="B2048" s="23">
        <v>951</v>
      </c>
      <c r="C2048" s="63" t="s">
        <v>503</v>
      </c>
      <c r="D2048" s="64">
        <v>11310</v>
      </c>
      <c r="E2048" s="61">
        <f t="shared" si="32"/>
        <v>11310</v>
      </c>
      <c r="F2048" s="114" t="e">
        <f>#REF!</f>
        <v>#REF!</v>
      </c>
    </row>
    <row r="2049" spans="1:6" s="7" customFormat="1" ht="15.75" hidden="1" outlineLevel="5">
      <c r="A2049" s="58" t="s">
        <v>286</v>
      </c>
      <c r="B2049" s="23">
        <v>951</v>
      </c>
      <c r="C2049" s="60" t="s">
        <v>503</v>
      </c>
      <c r="D2049" s="56">
        <v>3227</v>
      </c>
      <c r="E2049" s="61">
        <f t="shared" si="32"/>
        <v>3227</v>
      </c>
      <c r="F2049" s="114" t="e">
        <f>#REF!</f>
        <v>#REF!</v>
      </c>
    </row>
    <row r="2050" spans="1:6" s="7" customFormat="1" ht="15.75" hidden="1" outlineLevel="6">
      <c r="A2050" s="34" t="s">
        <v>331</v>
      </c>
      <c r="B2050" s="23">
        <v>951</v>
      </c>
      <c r="C2050" s="60" t="s">
        <v>503</v>
      </c>
      <c r="D2050" s="56">
        <v>3227</v>
      </c>
      <c r="E2050" s="61">
        <f t="shared" si="32"/>
        <v>3227</v>
      </c>
      <c r="F2050" s="114" t="e">
        <f>#REF!</f>
        <v>#REF!</v>
      </c>
    </row>
    <row r="2051" spans="1:6" s="7" customFormat="1" ht="22.5" hidden="1" outlineLevel="7">
      <c r="A2051" s="58" t="s">
        <v>101</v>
      </c>
      <c r="B2051" s="23">
        <v>951</v>
      </c>
      <c r="C2051" s="63" t="s">
        <v>503</v>
      </c>
      <c r="D2051" s="64">
        <v>3227</v>
      </c>
      <c r="E2051" s="61">
        <f t="shared" si="32"/>
        <v>3227</v>
      </c>
      <c r="F2051" s="114" t="e">
        <f>#REF!</f>
        <v>#REF!</v>
      </c>
    </row>
    <row r="2052" spans="1:6" s="7" customFormat="1" ht="15.75" hidden="1" outlineLevel="3">
      <c r="A2052" s="58" t="s">
        <v>132</v>
      </c>
      <c r="B2052" s="23">
        <v>951</v>
      </c>
      <c r="C2052" s="60" t="s">
        <v>503</v>
      </c>
      <c r="D2052" s="56">
        <v>21512.5</v>
      </c>
      <c r="E2052" s="61">
        <f t="shared" si="32"/>
        <v>21512.5</v>
      </c>
      <c r="F2052" s="114" t="e">
        <f>#REF!</f>
        <v>#REF!</v>
      </c>
    </row>
    <row r="2053" spans="1:6" s="7" customFormat="1" ht="15.75" hidden="1" outlineLevel="5">
      <c r="A2053" s="34" t="s">
        <v>134</v>
      </c>
      <c r="B2053" s="23">
        <v>951</v>
      </c>
      <c r="C2053" s="60" t="s">
        <v>503</v>
      </c>
      <c r="D2053" s="56">
        <v>6000</v>
      </c>
      <c r="E2053" s="61">
        <f t="shared" si="32"/>
        <v>6000</v>
      </c>
      <c r="F2053" s="114" t="e">
        <f>#REF!</f>
        <v>#REF!</v>
      </c>
    </row>
    <row r="2054" spans="1:6" s="7" customFormat="1" ht="22.5" hidden="1" outlineLevel="6">
      <c r="A2054" s="58" t="s">
        <v>237</v>
      </c>
      <c r="B2054" s="23">
        <v>951</v>
      </c>
      <c r="C2054" s="60" t="s">
        <v>503</v>
      </c>
      <c r="D2054" s="56">
        <v>6000</v>
      </c>
      <c r="E2054" s="61">
        <f t="shared" si="32"/>
        <v>6000</v>
      </c>
      <c r="F2054" s="114" t="e">
        <f>#REF!</f>
        <v>#REF!</v>
      </c>
    </row>
    <row r="2055" spans="1:6" s="7" customFormat="1" ht="15.75" hidden="1" outlineLevel="7">
      <c r="A2055" s="58" t="s">
        <v>24</v>
      </c>
      <c r="B2055" s="23">
        <v>951</v>
      </c>
      <c r="C2055" s="63" t="s">
        <v>503</v>
      </c>
      <c r="D2055" s="64">
        <v>6000</v>
      </c>
      <c r="E2055" s="61">
        <f t="shared" si="32"/>
        <v>6000</v>
      </c>
      <c r="F2055" s="114" t="e">
        <f>#REF!</f>
        <v>#REF!</v>
      </c>
    </row>
    <row r="2056" spans="1:6" s="7" customFormat="1" ht="15.75" hidden="1" outlineLevel="5">
      <c r="A2056" s="58" t="s">
        <v>26</v>
      </c>
      <c r="B2056" s="23">
        <v>951</v>
      </c>
      <c r="C2056" s="60" t="s">
        <v>503</v>
      </c>
      <c r="D2056" s="56">
        <v>14262.5</v>
      </c>
      <c r="E2056" s="61">
        <f t="shared" si="32"/>
        <v>14262.5</v>
      </c>
      <c r="F2056" s="114" t="e">
        <f>#REF!</f>
        <v>#REF!</v>
      </c>
    </row>
    <row r="2057" spans="1:6" s="7" customFormat="1" ht="15.75" hidden="1" outlineLevel="6">
      <c r="A2057" s="34" t="s">
        <v>85</v>
      </c>
      <c r="B2057" s="23">
        <v>951</v>
      </c>
      <c r="C2057" s="60" t="s">
        <v>503</v>
      </c>
      <c r="D2057" s="56">
        <v>14262.5</v>
      </c>
      <c r="E2057" s="61">
        <f t="shared" si="32"/>
        <v>14262.5</v>
      </c>
      <c r="F2057" s="114" t="e">
        <f>#REF!</f>
        <v>#REF!</v>
      </c>
    </row>
    <row r="2058" spans="1:6" s="7" customFormat="1" ht="15.75" hidden="1" outlineLevel="7">
      <c r="A2058" s="58" t="s">
        <v>32</v>
      </c>
      <c r="B2058" s="23">
        <v>951</v>
      </c>
      <c r="C2058" s="63" t="s">
        <v>503</v>
      </c>
      <c r="D2058" s="64">
        <v>14262.5</v>
      </c>
      <c r="E2058" s="61">
        <f t="shared" si="32"/>
        <v>14262.5</v>
      </c>
      <c r="F2058" s="114" t="e">
        <f>#REF!</f>
        <v>#REF!</v>
      </c>
    </row>
    <row r="2059" spans="1:6" s="7" customFormat="1" ht="15.75" hidden="1" outlineLevel="5">
      <c r="A2059" s="58" t="s">
        <v>286</v>
      </c>
      <c r="B2059" s="23">
        <v>951</v>
      </c>
      <c r="C2059" s="60" t="s">
        <v>503</v>
      </c>
      <c r="D2059" s="56">
        <v>1250</v>
      </c>
      <c r="E2059" s="61">
        <f t="shared" si="32"/>
        <v>1250</v>
      </c>
      <c r="F2059" s="114" t="e">
        <f>#REF!</f>
        <v>#REF!</v>
      </c>
    </row>
    <row r="2060" spans="1:6" s="7" customFormat="1" ht="15.75" hidden="1" outlineLevel="6">
      <c r="A2060" s="34" t="s">
        <v>331</v>
      </c>
      <c r="B2060" s="23">
        <v>951</v>
      </c>
      <c r="C2060" s="60" t="s">
        <v>503</v>
      </c>
      <c r="D2060" s="56">
        <v>910</v>
      </c>
      <c r="E2060" s="61">
        <f t="shared" si="32"/>
        <v>910</v>
      </c>
      <c r="F2060" s="114" t="e">
        <f>#REF!</f>
        <v>#REF!</v>
      </c>
    </row>
    <row r="2061" spans="1:6" s="7" customFormat="1" ht="22.5" hidden="1" outlineLevel="7">
      <c r="A2061" s="58" t="s">
        <v>101</v>
      </c>
      <c r="B2061" s="23">
        <v>951</v>
      </c>
      <c r="C2061" s="63" t="s">
        <v>503</v>
      </c>
      <c r="D2061" s="64">
        <v>910</v>
      </c>
      <c r="E2061" s="61">
        <f t="shared" si="32"/>
        <v>910</v>
      </c>
      <c r="F2061" s="114" t="e">
        <f>#REF!</f>
        <v>#REF!</v>
      </c>
    </row>
    <row r="2062" spans="1:6" s="7" customFormat="1" ht="15.75" hidden="1" outlineLevel="6">
      <c r="A2062" s="58" t="s">
        <v>132</v>
      </c>
      <c r="B2062" s="23">
        <v>951</v>
      </c>
      <c r="C2062" s="60" t="s">
        <v>503</v>
      </c>
      <c r="D2062" s="56">
        <v>340</v>
      </c>
      <c r="E2062" s="61">
        <f t="shared" si="32"/>
        <v>340</v>
      </c>
      <c r="F2062" s="114" t="e">
        <f>#REF!</f>
        <v>#REF!</v>
      </c>
    </row>
    <row r="2063" spans="1:6" s="7" customFormat="1" ht="15.75" hidden="1" outlineLevel="7">
      <c r="A2063" s="34" t="s">
        <v>134</v>
      </c>
      <c r="B2063" s="23">
        <v>951</v>
      </c>
      <c r="C2063" s="63" t="s">
        <v>503</v>
      </c>
      <c r="D2063" s="64">
        <v>340</v>
      </c>
      <c r="E2063" s="61">
        <f t="shared" si="32"/>
        <v>340</v>
      </c>
      <c r="F2063" s="114" t="e">
        <f>#REF!</f>
        <v>#REF!</v>
      </c>
    </row>
    <row r="2064" spans="1:6" s="7" customFormat="1" ht="15.75" hidden="1" outlineLevel="3">
      <c r="A2064" s="58" t="s">
        <v>102</v>
      </c>
      <c r="B2064" s="23">
        <v>951</v>
      </c>
      <c r="C2064" s="60" t="s">
        <v>503</v>
      </c>
      <c r="D2064" s="56">
        <v>5000</v>
      </c>
      <c r="E2064" s="61">
        <f t="shared" ref="E2064:E2071" si="33">D2064</f>
        <v>5000</v>
      </c>
      <c r="F2064" s="114" t="e">
        <f>#REF!</f>
        <v>#REF!</v>
      </c>
    </row>
    <row r="2065" spans="1:6" s="7" customFormat="1" ht="15.75" hidden="1" outlineLevel="5">
      <c r="A2065" s="34" t="s">
        <v>311</v>
      </c>
      <c r="B2065" s="23">
        <v>951</v>
      </c>
      <c r="C2065" s="60" t="s">
        <v>503</v>
      </c>
      <c r="D2065" s="56">
        <v>5000</v>
      </c>
      <c r="E2065" s="61">
        <f t="shared" si="33"/>
        <v>5000</v>
      </c>
      <c r="F2065" s="114" t="e">
        <f>#REF!</f>
        <v>#REF!</v>
      </c>
    </row>
    <row r="2066" spans="1:6" s="7" customFormat="1" ht="33.75" hidden="1" outlineLevel="6">
      <c r="A2066" s="58" t="s">
        <v>238</v>
      </c>
      <c r="B2066" s="23">
        <v>951</v>
      </c>
      <c r="C2066" s="60" t="s">
        <v>503</v>
      </c>
      <c r="D2066" s="56">
        <v>5000</v>
      </c>
      <c r="E2066" s="61">
        <f t="shared" si="33"/>
        <v>5000</v>
      </c>
      <c r="F2066" s="114" t="e">
        <f>#REF!</f>
        <v>#REF!</v>
      </c>
    </row>
    <row r="2067" spans="1:6" s="7" customFormat="1" ht="15.75" hidden="1" outlineLevel="7">
      <c r="A2067" s="58" t="s">
        <v>32</v>
      </c>
      <c r="B2067" s="23">
        <v>951</v>
      </c>
      <c r="C2067" s="63" t="s">
        <v>503</v>
      </c>
      <c r="D2067" s="64">
        <v>5000</v>
      </c>
      <c r="E2067" s="61">
        <f t="shared" si="33"/>
        <v>5000</v>
      </c>
      <c r="F2067" s="114" t="e">
        <f>#REF!</f>
        <v>#REF!</v>
      </c>
    </row>
    <row r="2068" spans="1:6" s="7" customFormat="1" ht="15.75" hidden="1" outlineLevel="3">
      <c r="A2068" s="58" t="s">
        <v>286</v>
      </c>
      <c r="B2068" s="23">
        <v>951</v>
      </c>
      <c r="C2068" s="60" t="s">
        <v>503</v>
      </c>
      <c r="D2068" s="56">
        <v>678</v>
      </c>
      <c r="E2068" s="61">
        <f t="shared" si="33"/>
        <v>678</v>
      </c>
      <c r="F2068" s="114" t="e">
        <f>#REF!</f>
        <v>#REF!</v>
      </c>
    </row>
    <row r="2069" spans="1:6" s="7" customFormat="1" ht="22.5" hidden="1" outlineLevel="5">
      <c r="A2069" s="34" t="s">
        <v>287</v>
      </c>
      <c r="B2069" s="23">
        <v>951</v>
      </c>
      <c r="C2069" s="60" t="s">
        <v>503</v>
      </c>
      <c r="D2069" s="56">
        <v>678</v>
      </c>
      <c r="E2069" s="61">
        <f t="shared" si="33"/>
        <v>678</v>
      </c>
      <c r="F2069" s="114" t="e">
        <f>#REF!</f>
        <v>#REF!</v>
      </c>
    </row>
    <row r="2070" spans="1:6" s="7" customFormat="1" ht="33.75" hidden="1" outlineLevel="6">
      <c r="A2070" s="58" t="s">
        <v>115</v>
      </c>
      <c r="B2070" s="23">
        <v>951</v>
      </c>
      <c r="C2070" s="60" t="s">
        <v>503</v>
      </c>
      <c r="D2070" s="56">
        <v>678</v>
      </c>
      <c r="E2070" s="61">
        <f t="shared" si="33"/>
        <v>678</v>
      </c>
      <c r="F2070" s="114" t="e">
        <f>#REF!</f>
        <v>#REF!</v>
      </c>
    </row>
    <row r="2071" spans="1:6" s="7" customFormat="1" ht="22.5" hidden="1" outlineLevel="7">
      <c r="A2071" s="58" t="s">
        <v>101</v>
      </c>
      <c r="B2071" s="23">
        <v>951</v>
      </c>
      <c r="C2071" s="63" t="s">
        <v>503</v>
      </c>
      <c r="D2071" s="64">
        <v>678</v>
      </c>
      <c r="E2071" s="61">
        <f t="shared" si="33"/>
        <v>678</v>
      </c>
      <c r="F2071" s="114" t="e">
        <f>#REF!</f>
        <v>#REF!</v>
      </c>
    </row>
    <row r="2072" spans="1:6" s="7" customFormat="1" ht="23.25" outlineLevel="7">
      <c r="A2072" s="93" t="s">
        <v>862</v>
      </c>
      <c r="B2072" s="23">
        <v>951</v>
      </c>
      <c r="C2072" s="63" t="s">
        <v>424</v>
      </c>
      <c r="D2072" s="66" t="s">
        <v>618</v>
      </c>
      <c r="E2072" s="61"/>
      <c r="F2072" s="115">
        <f>F2073</f>
        <v>694.6</v>
      </c>
    </row>
    <row r="2073" spans="1:6" s="7" customFormat="1" ht="23.25" outlineLevel="7">
      <c r="A2073" s="25" t="s">
        <v>823</v>
      </c>
      <c r="B2073" s="23">
        <v>951</v>
      </c>
      <c r="C2073" s="63" t="s">
        <v>424</v>
      </c>
      <c r="D2073" s="66" t="s">
        <v>821</v>
      </c>
      <c r="E2073" s="61"/>
      <c r="F2073" s="115">
        <f>F2074</f>
        <v>694.6</v>
      </c>
    </row>
    <row r="2074" spans="1:6" s="7" customFormat="1" ht="15.75" outlineLevel="7">
      <c r="A2074" s="39" t="s">
        <v>822</v>
      </c>
      <c r="B2074" s="23">
        <v>951</v>
      </c>
      <c r="C2074" s="63" t="s">
        <v>424</v>
      </c>
      <c r="D2074" s="66" t="s">
        <v>820</v>
      </c>
      <c r="E2074" s="61"/>
      <c r="F2074" s="115">
        <f>F2075</f>
        <v>694.6</v>
      </c>
    </row>
    <row r="2075" spans="1:6" s="7" customFormat="1" ht="15.75" outlineLevel="7">
      <c r="A2075" s="34" t="s">
        <v>427</v>
      </c>
      <c r="B2075" s="23">
        <v>951</v>
      </c>
      <c r="C2075" s="63" t="s">
        <v>424</v>
      </c>
      <c r="D2075" s="66" t="s">
        <v>820</v>
      </c>
      <c r="E2075" s="70">
        <v>300</v>
      </c>
      <c r="F2075" s="115">
        <f>F2076</f>
        <v>694.6</v>
      </c>
    </row>
    <row r="2076" spans="1:6" s="7" customFormat="1" ht="15.75" outlineLevel="7">
      <c r="A2076" s="34" t="s">
        <v>427</v>
      </c>
      <c r="B2076" s="23">
        <v>951</v>
      </c>
      <c r="C2076" s="63" t="s">
        <v>424</v>
      </c>
      <c r="D2076" s="66" t="s">
        <v>820</v>
      </c>
      <c r="E2076" s="70" t="s">
        <v>428</v>
      </c>
      <c r="F2076" s="115">
        <f>F2077</f>
        <v>694.6</v>
      </c>
    </row>
    <row r="2077" spans="1:6" s="7" customFormat="1" ht="15.75" outlineLevel="7">
      <c r="A2077" s="34" t="s">
        <v>645</v>
      </c>
      <c r="B2077" s="23">
        <v>951</v>
      </c>
      <c r="C2077" s="63" t="s">
        <v>424</v>
      </c>
      <c r="D2077" s="66" t="s">
        <v>820</v>
      </c>
      <c r="E2077" s="70" t="s">
        <v>430</v>
      </c>
      <c r="F2077" s="115">
        <v>694.6</v>
      </c>
    </row>
    <row r="2078" spans="1:6" s="7" customFormat="1" ht="15.75" outlineLevel="7">
      <c r="A2078" s="34" t="s">
        <v>440</v>
      </c>
      <c r="B2078" s="23">
        <v>951</v>
      </c>
      <c r="C2078" s="63" t="s">
        <v>441</v>
      </c>
      <c r="D2078" s="66"/>
      <c r="E2078" s="70"/>
      <c r="F2078" s="115">
        <f>F2079</f>
        <v>150</v>
      </c>
    </row>
    <row r="2079" spans="1:6" s="7" customFormat="1" ht="23.25" outlineLevel="7">
      <c r="A2079" s="93" t="s">
        <v>862</v>
      </c>
      <c r="B2079" s="23">
        <v>951</v>
      </c>
      <c r="C2079" s="63" t="s">
        <v>441</v>
      </c>
      <c r="D2079" s="66" t="s">
        <v>618</v>
      </c>
      <c r="E2079" s="70"/>
      <c r="F2079" s="115">
        <f>F2080</f>
        <v>150</v>
      </c>
    </row>
    <row r="2080" spans="1:6" s="7" customFormat="1" ht="15.75" outlineLevel="7">
      <c r="A2080" s="39" t="s">
        <v>670</v>
      </c>
      <c r="B2080" s="23">
        <v>951</v>
      </c>
      <c r="C2080" s="63" t="s">
        <v>441</v>
      </c>
      <c r="D2080" s="66" t="s">
        <v>824</v>
      </c>
      <c r="E2080" s="70"/>
      <c r="F2080" s="115">
        <f>F2081</f>
        <v>150</v>
      </c>
    </row>
    <row r="2081" spans="1:6" s="7" customFormat="1" ht="15.75" outlineLevel="7">
      <c r="A2081" s="34" t="s">
        <v>32</v>
      </c>
      <c r="B2081" s="23">
        <v>951</v>
      </c>
      <c r="C2081" s="63" t="s">
        <v>441</v>
      </c>
      <c r="D2081" s="66" t="s">
        <v>824</v>
      </c>
      <c r="E2081" s="70" t="s">
        <v>671</v>
      </c>
      <c r="F2081" s="115">
        <f>F2082</f>
        <v>150</v>
      </c>
    </row>
    <row r="2082" spans="1:6" s="7" customFormat="1" ht="22.5" outlineLevel="7">
      <c r="A2082" s="34" t="s">
        <v>672</v>
      </c>
      <c r="B2082" s="23">
        <v>951</v>
      </c>
      <c r="C2082" s="63" t="s">
        <v>441</v>
      </c>
      <c r="D2082" s="66" t="s">
        <v>824</v>
      </c>
      <c r="E2082" s="70" t="s">
        <v>599</v>
      </c>
      <c r="F2082" s="115">
        <v>150</v>
      </c>
    </row>
    <row r="2083" spans="1:6" s="7" customFormat="1" ht="15.75" outlineLevel="7">
      <c r="A2083" s="34" t="s">
        <v>502</v>
      </c>
      <c r="B2083" s="23">
        <v>951</v>
      </c>
      <c r="C2083" s="63" t="s">
        <v>503</v>
      </c>
      <c r="D2083" s="66"/>
      <c r="E2083" s="70"/>
      <c r="F2083" s="115">
        <f>F2084</f>
        <v>175</v>
      </c>
    </row>
    <row r="2084" spans="1:6" s="7" customFormat="1" ht="15.75" outlineLevel="7">
      <c r="A2084" s="39" t="s">
        <v>670</v>
      </c>
      <c r="B2084" s="23">
        <v>951</v>
      </c>
      <c r="C2084" s="63" t="s">
        <v>503</v>
      </c>
      <c r="D2084" s="66" t="s">
        <v>824</v>
      </c>
      <c r="E2084" s="70"/>
      <c r="F2084" s="115">
        <f>F2085</f>
        <v>175</v>
      </c>
    </row>
    <row r="2085" spans="1:6" s="7" customFormat="1" ht="15.75" outlineLevel="7">
      <c r="A2085" s="34" t="s">
        <v>32</v>
      </c>
      <c r="B2085" s="23">
        <v>951</v>
      </c>
      <c r="C2085" s="63" t="s">
        <v>503</v>
      </c>
      <c r="D2085" s="66" t="s">
        <v>824</v>
      </c>
      <c r="E2085" s="70" t="s">
        <v>671</v>
      </c>
      <c r="F2085" s="115">
        <f>F2086</f>
        <v>175</v>
      </c>
    </row>
    <row r="2086" spans="1:6" s="7" customFormat="1" ht="22.5" outlineLevel="7">
      <c r="A2086" s="34" t="s">
        <v>672</v>
      </c>
      <c r="B2086" s="23">
        <v>951</v>
      </c>
      <c r="C2086" s="63" t="s">
        <v>503</v>
      </c>
      <c r="D2086" s="66" t="s">
        <v>824</v>
      </c>
      <c r="E2086" s="70" t="s">
        <v>599</v>
      </c>
      <c r="F2086" s="115">
        <v>175</v>
      </c>
    </row>
    <row r="2087" spans="1:6" s="7" customFormat="1" ht="15.75">
      <c r="A2087" s="58" t="s">
        <v>509</v>
      </c>
      <c r="B2087" s="69">
        <v>951</v>
      </c>
      <c r="C2087" s="60" t="s">
        <v>510</v>
      </c>
      <c r="D2087" s="56"/>
      <c r="E2087" s="61"/>
      <c r="F2087" s="114">
        <f>F2205</f>
        <v>600</v>
      </c>
    </row>
    <row r="2088" spans="1:6" s="7" customFormat="1" ht="15.75" hidden="1" outlineLevel="2">
      <c r="A2088" s="58" t="s">
        <v>509</v>
      </c>
      <c r="B2088" s="23">
        <v>951</v>
      </c>
      <c r="C2088" s="63" t="s">
        <v>512</v>
      </c>
      <c r="D2088" s="64">
        <f>D2089</f>
        <v>300</v>
      </c>
      <c r="E2088" s="65">
        <f t="shared" ref="E2088:E2157" si="34">D2088</f>
        <v>300</v>
      </c>
      <c r="F2088" s="115" t="e">
        <f>#REF!</f>
        <v>#REF!</v>
      </c>
    </row>
    <row r="2089" spans="1:6" s="7" customFormat="1" ht="15.75" hidden="1" outlineLevel="3">
      <c r="A2089" s="58" t="s">
        <v>511</v>
      </c>
      <c r="B2089" s="23">
        <v>951</v>
      </c>
      <c r="C2089" s="63" t="s">
        <v>512</v>
      </c>
      <c r="D2089" s="64">
        <f>D2090</f>
        <v>300</v>
      </c>
      <c r="E2089" s="65">
        <f t="shared" si="34"/>
        <v>300</v>
      </c>
      <c r="F2089" s="115" t="e">
        <f>#REF!</f>
        <v>#REF!</v>
      </c>
    </row>
    <row r="2090" spans="1:6" s="7" customFormat="1" ht="15.75" hidden="1" outlineLevel="5">
      <c r="A2090" s="58" t="s">
        <v>513</v>
      </c>
      <c r="B2090" s="23">
        <v>951</v>
      </c>
      <c r="C2090" s="63" t="s">
        <v>512</v>
      </c>
      <c r="D2090" s="64">
        <f>D2091</f>
        <v>300</v>
      </c>
      <c r="E2090" s="65">
        <f t="shared" si="34"/>
        <v>300</v>
      </c>
      <c r="F2090" s="115" t="e">
        <f>#REF!</f>
        <v>#REF!</v>
      </c>
    </row>
    <row r="2091" spans="1:6" s="7" customFormat="1" ht="15.75" hidden="1" outlineLevel="6">
      <c r="A2091" s="58" t="s">
        <v>514</v>
      </c>
      <c r="B2091" s="23">
        <v>951</v>
      </c>
      <c r="C2091" s="63" t="s">
        <v>512</v>
      </c>
      <c r="D2091" s="64">
        <f>D2092</f>
        <v>300</v>
      </c>
      <c r="E2091" s="65">
        <f t="shared" si="34"/>
        <v>300</v>
      </c>
      <c r="F2091" s="115" t="e">
        <f>#REF!</f>
        <v>#REF!</v>
      </c>
    </row>
    <row r="2092" spans="1:6" s="7" customFormat="1" ht="15.75" hidden="1" outlineLevel="7">
      <c r="A2092" s="58" t="s">
        <v>24</v>
      </c>
      <c r="B2092" s="23">
        <v>951</v>
      </c>
      <c r="C2092" s="63" t="s">
        <v>512</v>
      </c>
      <c r="D2092" s="64">
        <v>300</v>
      </c>
      <c r="E2092" s="65">
        <f t="shared" si="34"/>
        <v>300</v>
      </c>
      <c r="F2092" s="115" t="e">
        <f>#REF!</f>
        <v>#REF!</v>
      </c>
    </row>
    <row r="2093" spans="1:6" s="7" customFormat="1" ht="15.75" hidden="1" outlineLevel="5">
      <c r="A2093" s="58" t="s">
        <v>26</v>
      </c>
      <c r="B2093" s="23">
        <v>951</v>
      </c>
      <c r="C2093" s="63" t="s">
        <v>512</v>
      </c>
      <c r="D2093" s="64">
        <v>20167.099999999999</v>
      </c>
      <c r="E2093" s="65">
        <f t="shared" si="34"/>
        <v>20167.099999999999</v>
      </c>
      <c r="F2093" s="115" t="e">
        <f>#REF!</f>
        <v>#REF!</v>
      </c>
    </row>
    <row r="2094" spans="1:6" s="7" customFormat="1" ht="15.75" hidden="1" outlineLevel="6">
      <c r="A2094" s="34" t="s">
        <v>30</v>
      </c>
      <c r="B2094" s="23">
        <v>951</v>
      </c>
      <c r="C2094" s="63" t="s">
        <v>512</v>
      </c>
      <c r="D2094" s="64">
        <v>20167.099999999999</v>
      </c>
      <c r="E2094" s="65">
        <f t="shared" si="34"/>
        <v>20167.099999999999</v>
      </c>
      <c r="F2094" s="115" t="e">
        <f>#REF!</f>
        <v>#REF!</v>
      </c>
    </row>
    <row r="2095" spans="1:6" s="7" customFormat="1" ht="22.5" hidden="1" outlineLevel="7">
      <c r="A2095" s="58" t="s">
        <v>101</v>
      </c>
      <c r="B2095" s="23">
        <v>951</v>
      </c>
      <c r="C2095" s="63" t="s">
        <v>512</v>
      </c>
      <c r="D2095" s="64">
        <v>20167.099999999999</v>
      </c>
      <c r="E2095" s="65">
        <f t="shared" si="34"/>
        <v>20167.099999999999</v>
      </c>
      <c r="F2095" s="115" t="e">
        <f>#REF!</f>
        <v>#REF!</v>
      </c>
    </row>
    <row r="2096" spans="1:6" s="7" customFormat="1" ht="22.5" hidden="1" outlineLevel="3">
      <c r="A2096" s="58" t="s">
        <v>109</v>
      </c>
      <c r="B2096" s="23">
        <v>951</v>
      </c>
      <c r="C2096" s="63" t="s">
        <v>512</v>
      </c>
      <c r="D2096" s="64">
        <v>34632.699999999997</v>
      </c>
      <c r="E2096" s="65">
        <f t="shared" si="34"/>
        <v>34632.699999999997</v>
      </c>
      <c r="F2096" s="115" t="e">
        <f>#REF!</f>
        <v>#REF!</v>
      </c>
    </row>
    <row r="2097" spans="1:6" s="7" customFormat="1" ht="15.75" hidden="1" outlineLevel="5">
      <c r="A2097" s="34" t="s">
        <v>109</v>
      </c>
      <c r="B2097" s="23">
        <v>951</v>
      </c>
      <c r="C2097" s="63" t="s">
        <v>512</v>
      </c>
      <c r="D2097" s="64">
        <v>7152.1</v>
      </c>
      <c r="E2097" s="65">
        <f t="shared" si="34"/>
        <v>7152.1</v>
      </c>
      <c r="F2097" s="115" t="e">
        <f>#REF!</f>
        <v>#REF!</v>
      </c>
    </row>
    <row r="2098" spans="1:6" s="7" customFormat="1" ht="15.75" hidden="1" outlineLevel="6">
      <c r="A2098" s="58" t="s">
        <v>75</v>
      </c>
      <c r="B2098" s="23">
        <v>951</v>
      </c>
      <c r="C2098" s="63" t="s">
        <v>512</v>
      </c>
      <c r="D2098" s="64">
        <v>7152.1</v>
      </c>
      <c r="E2098" s="65">
        <f t="shared" si="34"/>
        <v>7152.1</v>
      </c>
      <c r="F2098" s="115" t="e">
        <f>#REF!</f>
        <v>#REF!</v>
      </c>
    </row>
    <row r="2099" spans="1:6" s="7" customFormat="1" ht="33.75" hidden="1" outlineLevel="7">
      <c r="A2099" s="58" t="s">
        <v>13</v>
      </c>
      <c r="B2099" s="23">
        <v>951</v>
      </c>
      <c r="C2099" s="63" t="s">
        <v>512</v>
      </c>
      <c r="D2099" s="64">
        <v>7093.7</v>
      </c>
      <c r="E2099" s="65">
        <f t="shared" si="34"/>
        <v>7093.7</v>
      </c>
      <c r="F2099" s="115" t="e">
        <f>#REF!</f>
        <v>#REF!</v>
      </c>
    </row>
    <row r="2100" spans="1:6" s="7" customFormat="1" ht="15.75" hidden="1" outlineLevel="7">
      <c r="A2100" s="58" t="s">
        <v>76</v>
      </c>
      <c r="B2100" s="23">
        <v>951</v>
      </c>
      <c r="C2100" s="63" t="s">
        <v>512</v>
      </c>
      <c r="D2100" s="64">
        <v>58.4</v>
      </c>
      <c r="E2100" s="65">
        <f t="shared" si="34"/>
        <v>58.4</v>
      </c>
      <c r="F2100" s="115" t="e">
        <f>#REF!</f>
        <v>#REF!</v>
      </c>
    </row>
    <row r="2101" spans="1:6" s="7" customFormat="1" ht="15.75" hidden="1" outlineLevel="5">
      <c r="A2101" s="34" t="s">
        <v>17</v>
      </c>
      <c r="B2101" s="23">
        <v>951</v>
      </c>
      <c r="C2101" s="63" t="s">
        <v>512</v>
      </c>
      <c r="D2101" s="64">
        <v>3154.3</v>
      </c>
      <c r="E2101" s="65">
        <f t="shared" si="34"/>
        <v>3154.3</v>
      </c>
      <c r="F2101" s="115" t="e">
        <f>#REF!</f>
        <v>#REF!</v>
      </c>
    </row>
    <row r="2102" spans="1:6" s="7" customFormat="1" ht="15.75" hidden="1" outlineLevel="6">
      <c r="A2102" s="34" t="s">
        <v>22</v>
      </c>
      <c r="B2102" s="23">
        <v>951</v>
      </c>
      <c r="C2102" s="63" t="s">
        <v>512</v>
      </c>
      <c r="D2102" s="64">
        <v>3154.3</v>
      </c>
      <c r="E2102" s="65">
        <f t="shared" si="34"/>
        <v>3154.3</v>
      </c>
      <c r="F2102" s="115" t="e">
        <f>#REF!</f>
        <v>#REF!</v>
      </c>
    </row>
    <row r="2103" spans="1:6" s="7" customFormat="1" ht="15.75" hidden="1" outlineLevel="7">
      <c r="A2103" s="58" t="s">
        <v>24</v>
      </c>
      <c r="B2103" s="23">
        <v>951</v>
      </c>
      <c r="C2103" s="63" t="s">
        <v>512</v>
      </c>
      <c r="D2103" s="64">
        <v>165.1</v>
      </c>
      <c r="E2103" s="65">
        <f t="shared" si="34"/>
        <v>165.1</v>
      </c>
      <c r="F2103" s="115" t="e">
        <f>#REF!</f>
        <v>#REF!</v>
      </c>
    </row>
    <row r="2104" spans="1:6" s="7" customFormat="1" ht="15.75" hidden="1" outlineLevel="7">
      <c r="A2104" s="58" t="s">
        <v>26</v>
      </c>
      <c r="B2104" s="23">
        <v>951</v>
      </c>
      <c r="C2104" s="63" t="s">
        <v>512</v>
      </c>
      <c r="D2104" s="64">
        <v>2989.2</v>
      </c>
      <c r="E2104" s="65">
        <f t="shared" si="34"/>
        <v>2989.2</v>
      </c>
      <c r="F2104" s="115" t="e">
        <f>#REF!</f>
        <v>#REF!</v>
      </c>
    </row>
    <row r="2105" spans="1:6" s="7" customFormat="1" ht="15.75" hidden="1" outlineLevel="5">
      <c r="A2105" s="34" t="s">
        <v>28</v>
      </c>
      <c r="B2105" s="23">
        <v>951</v>
      </c>
      <c r="C2105" s="63" t="s">
        <v>512</v>
      </c>
      <c r="D2105" s="64">
        <v>24324.5</v>
      </c>
      <c r="E2105" s="65">
        <f t="shared" si="34"/>
        <v>24324.5</v>
      </c>
      <c r="F2105" s="115" t="e">
        <f>#REF!</f>
        <v>#REF!</v>
      </c>
    </row>
    <row r="2106" spans="1:6" s="7" customFormat="1" ht="15.75" hidden="1" outlineLevel="6">
      <c r="A2106" s="34" t="s">
        <v>30</v>
      </c>
      <c r="B2106" s="23">
        <v>951</v>
      </c>
      <c r="C2106" s="63" t="s">
        <v>512</v>
      </c>
      <c r="D2106" s="64">
        <v>10000</v>
      </c>
      <c r="E2106" s="65">
        <f t="shared" si="34"/>
        <v>10000</v>
      </c>
      <c r="F2106" s="115" t="e">
        <f>#REF!</f>
        <v>#REF!</v>
      </c>
    </row>
    <row r="2107" spans="1:6" s="7" customFormat="1" ht="22.5" hidden="1" outlineLevel="7">
      <c r="A2107" s="58" t="s">
        <v>101</v>
      </c>
      <c r="B2107" s="23">
        <v>951</v>
      </c>
      <c r="C2107" s="63" t="s">
        <v>512</v>
      </c>
      <c r="D2107" s="64">
        <v>10000</v>
      </c>
      <c r="E2107" s="65">
        <f t="shared" si="34"/>
        <v>10000</v>
      </c>
      <c r="F2107" s="115" t="e">
        <f>#REF!</f>
        <v>#REF!</v>
      </c>
    </row>
    <row r="2108" spans="1:6" s="7" customFormat="1" ht="15.75" hidden="1" outlineLevel="6">
      <c r="A2108" s="58" t="s">
        <v>132</v>
      </c>
      <c r="B2108" s="23">
        <v>951</v>
      </c>
      <c r="C2108" s="63" t="s">
        <v>512</v>
      </c>
      <c r="D2108" s="64">
        <v>14324.5</v>
      </c>
      <c r="E2108" s="65">
        <f t="shared" si="34"/>
        <v>14324.5</v>
      </c>
      <c r="F2108" s="115" t="e">
        <f>#REF!</f>
        <v>#REF!</v>
      </c>
    </row>
    <row r="2109" spans="1:6" s="7" customFormat="1" ht="22.5" hidden="1" outlineLevel="7">
      <c r="A2109" s="34" t="s">
        <v>133</v>
      </c>
      <c r="B2109" s="23">
        <v>951</v>
      </c>
      <c r="C2109" s="63" t="s">
        <v>512</v>
      </c>
      <c r="D2109" s="64">
        <v>14324.5</v>
      </c>
      <c r="E2109" s="65">
        <f t="shared" si="34"/>
        <v>14324.5</v>
      </c>
      <c r="F2109" s="115" t="e">
        <f>#REF!</f>
        <v>#REF!</v>
      </c>
    </row>
    <row r="2110" spans="1:6" s="7" customFormat="1" ht="15.75" hidden="1" outlineLevel="5">
      <c r="A2110" s="58" t="s">
        <v>102</v>
      </c>
      <c r="B2110" s="23">
        <v>951</v>
      </c>
      <c r="C2110" s="63" t="s">
        <v>512</v>
      </c>
      <c r="D2110" s="64">
        <v>1.8</v>
      </c>
      <c r="E2110" s="65">
        <f t="shared" si="34"/>
        <v>1.8</v>
      </c>
      <c r="F2110" s="115" t="e">
        <f>#REF!</f>
        <v>#REF!</v>
      </c>
    </row>
    <row r="2111" spans="1:6" s="7" customFormat="1" ht="22.5" hidden="1" outlineLevel="6">
      <c r="A2111" s="34" t="s">
        <v>103</v>
      </c>
      <c r="B2111" s="23">
        <v>951</v>
      </c>
      <c r="C2111" s="63" t="s">
        <v>512</v>
      </c>
      <c r="D2111" s="64">
        <v>1.8</v>
      </c>
      <c r="E2111" s="65">
        <f t="shared" si="34"/>
        <v>1.8</v>
      </c>
      <c r="F2111" s="115" t="e">
        <f>#REF!</f>
        <v>#REF!</v>
      </c>
    </row>
    <row r="2112" spans="1:6" s="7" customFormat="1" ht="15.75" hidden="1" outlineLevel="7">
      <c r="A2112" s="58" t="s">
        <v>43</v>
      </c>
      <c r="B2112" s="23">
        <v>951</v>
      </c>
      <c r="C2112" s="63" t="s">
        <v>512</v>
      </c>
      <c r="D2112" s="64">
        <v>1.8</v>
      </c>
      <c r="E2112" s="65">
        <f t="shared" si="34"/>
        <v>1.8</v>
      </c>
      <c r="F2112" s="115" t="e">
        <f>#REF!</f>
        <v>#REF!</v>
      </c>
    </row>
    <row r="2113" spans="1:6" s="7" customFormat="1" ht="15.75" hidden="1" outlineLevel="2">
      <c r="A2113" s="58" t="s">
        <v>45</v>
      </c>
      <c r="B2113" s="23">
        <v>951</v>
      </c>
      <c r="C2113" s="63" t="s">
        <v>512</v>
      </c>
      <c r="D2113" s="64">
        <v>102878</v>
      </c>
      <c r="E2113" s="65">
        <f t="shared" si="34"/>
        <v>102878</v>
      </c>
      <c r="F2113" s="115" t="e">
        <f>#REF!</f>
        <v>#REF!</v>
      </c>
    </row>
    <row r="2114" spans="1:6" s="7" customFormat="1" ht="15.75" hidden="1" outlineLevel="3">
      <c r="A2114" s="34" t="s">
        <v>47</v>
      </c>
      <c r="B2114" s="23">
        <v>951</v>
      </c>
      <c r="C2114" s="63" t="s">
        <v>512</v>
      </c>
      <c r="D2114" s="64">
        <v>102878</v>
      </c>
      <c r="E2114" s="65">
        <f t="shared" si="34"/>
        <v>102878</v>
      </c>
      <c r="F2114" s="115" t="e">
        <f>#REF!</f>
        <v>#REF!</v>
      </c>
    </row>
    <row r="2115" spans="1:6" s="7" customFormat="1" ht="15.75" hidden="1" outlineLevel="4">
      <c r="A2115" s="58" t="s">
        <v>114</v>
      </c>
      <c r="B2115" s="23">
        <v>951</v>
      </c>
      <c r="C2115" s="63" t="s">
        <v>512</v>
      </c>
      <c r="D2115" s="64">
        <v>87642</v>
      </c>
      <c r="E2115" s="65">
        <f t="shared" si="34"/>
        <v>87642</v>
      </c>
      <c r="F2115" s="115" t="e">
        <f>#REF!</f>
        <v>#REF!</v>
      </c>
    </row>
    <row r="2116" spans="1:6" s="7" customFormat="1" ht="22.5" hidden="1" outlineLevel="5">
      <c r="A2116" s="58" t="s">
        <v>488</v>
      </c>
      <c r="B2116" s="23">
        <v>951</v>
      </c>
      <c r="C2116" s="63" t="s">
        <v>512</v>
      </c>
      <c r="D2116" s="64">
        <v>62312</v>
      </c>
      <c r="E2116" s="65">
        <f t="shared" si="34"/>
        <v>62312</v>
      </c>
      <c r="F2116" s="115" t="e">
        <f>#REF!</f>
        <v>#REF!</v>
      </c>
    </row>
    <row r="2117" spans="1:6" s="7" customFormat="1" ht="22.5" hidden="1" outlineLevel="6">
      <c r="A2117" s="58" t="s">
        <v>489</v>
      </c>
      <c r="B2117" s="23">
        <v>951</v>
      </c>
      <c r="C2117" s="63" t="s">
        <v>512</v>
      </c>
      <c r="D2117" s="64">
        <v>62312</v>
      </c>
      <c r="E2117" s="65">
        <f t="shared" si="34"/>
        <v>62312</v>
      </c>
      <c r="F2117" s="115" t="e">
        <f>#REF!</f>
        <v>#REF!</v>
      </c>
    </row>
    <row r="2118" spans="1:6" s="7" customFormat="1" ht="15.75" hidden="1" outlineLevel="7">
      <c r="A2118" s="58" t="s">
        <v>24</v>
      </c>
      <c r="B2118" s="23">
        <v>951</v>
      </c>
      <c r="C2118" s="63" t="s">
        <v>512</v>
      </c>
      <c r="D2118" s="64">
        <v>62312</v>
      </c>
      <c r="E2118" s="65">
        <f t="shared" si="34"/>
        <v>62312</v>
      </c>
      <c r="F2118" s="115" t="e">
        <f>#REF!</f>
        <v>#REF!</v>
      </c>
    </row>
    <row r="2119" spans="1:6" s="7" customFormat="1" ht="15.75" hidden="1" outlineLevel="5">
      <c r="A2119" s="58" t="s">
        <v>26</v>
      </c>
      <c r="B2119" s="23">
        <v>951</v>
      </c>
      <c r="C2119" s="63" t="s">
        <v>512</v>
      </c>
      <c r="D2119" s="64">
        <v>25330</v>
      </c>
      <c r="E2119" s="65">
        <f t="shared" si="34"/>
        <v>25330</v>
      </c>
      <c r="F2119" s="115" t="e">
        <f>#REF!</f>
        <v>#REF!</v>
      </c>
    </row>
    <row r="2120" spans="1:6" s="7" customFormat="1" ht="15.75" hidden="1" outlineLevel="6">
      <c r="A2120" s="34" t="s">
        <v>30</v>
      </c>
      <c r="B2120" s="23">
        <v>951</v>
      </c>
      <c r="C2120" s="63" t="s">
        <v>512</v>
      </c>
      <c r="D2120" s="64">
        <v>25330</v>
      </c>
      <c r="E2120" s="65">
        <f t="shared" si="34"/>
        <v>25330</v>
      </c>
      <c r="F2120" s="115" t="e">
        <f>#REF!</f>
        <v>#REF!</v>
      </c>
    </row>
    <row r="2121" spans="1:6" s="7" customFormat="1" ht="15.75" hidden="1" outlineLevel="7">
      <c r="A2121" s="58" t="s">
        <v>32</v>
      </c>
      <c r="B2121" s="23">
        <v>951</v>
      </c>
      <c r="C2121" s="63" t="s">
        <v>512</v>
      </c>
      <c r="D2121" s="64">
        <v>25330</v>
      </c>
      <c r="E2121" s="65">
        <f t="shared" si="34"/>
        <v>25330</v>
      </c>
      <c r="F2121" s="115" t="e">
        <f>#REF!</f>
        <v>#REF!</v>
      </c>
    </row>
    <row r="2122" spans="1:6" s="7" customFormat="1" ht="15.75" hidden="1" outlineLevel="4">
      <c r="A2122" s="58" t="s">
        <v>64</v>
      </c>
      <c r="B2122" s="23">
        <v>951</v>
      </c>
      <c r="C2122" s="63" t="s">
        <v>512</v>
      </c>
      <c r="D2122" s="64">
        <v>10000</v>
      </c>
      <c r="E2122" s="65">
        <f t="shared" si="34"/>
        <v>10000</v>
      </c>
      <c r="F2122" s="115" t="e">
        <f>#REF!</f>
        <v>#REF!</v>
      </c>
    </row>
    <row r="2123" spans="1:6" s="7" customFormat="1" ht="15.75" hidden="1" outlineLevel="5">
      <c r="A2123" s="34" t="s">
        <v>64</v>
      </c>
      <c r="B2123" s="23">
        <v>951</v>
      </c>
      <c r="C2123" s="63" t="s">
        <v>512</v>
      </c>
      <c r="D2123" s="64">
        <v>10000</v>
      </c>
      <c r="E2123" s="65">
        <f t="shared" si="34"/>
        <v>10000</v>
      </c>
      <c r="F2123" s="115" t="e">
        <f>#REF!</f>
        <v>#REF!</v>
      </c>
    </row>
    <row r="2124" spans="1:6" s="7" customFormat="1" ht="15.75" hidden="1" outlineLevel="6">
      <c r="A2124" s="58" t="s">
        <v>515</v>
      </c>
      <c r="B2124" s="23">
        <v>951</v>
      </c>
      <c r="C2124" s="63" t="s">
        <v>512</v>
      </c>
      <c r="D2124" s="64">
        <v>10000</v>
      </c>
      <c r="E2124" s="65">
        <f t="shared" si="34"/>
        <v>10000</v>
      </c>
      <c r="F2124" s="115" t="e">
        <f>#REF!</f>
        <v>#REF!</v>
      </c>
    </row>
    <row r="2125" spans="1:6" s="7" customFormat="1" ht="15.75" hidden="1" outlineLevel="7">
      <c r="A2125" s="58" t="s">
        <v>24</v>
      </c>
      <c r="B2125" s="23">
        <v>951</v>
      </c>
      <c r="C2125" s="63" t="s">
        <v>512</v>
      </c>
      <c r="D2125" s="64">
        <v>10000</v>
      </c>
      <c r="E2125" s="65">
        <f t="shared" si="34"/>
        <v>10000</v>
      </c>
      <c r="F2125" s="115" t="e">
        <f>#REF!</f>
        <v>#REF!</v>
      </c>
    </row>
    <row r="2126" spans="1:6" s="7" customFormat="1" ht="15.75" hidden="1" outlineLevel="4">
      <c r="A2126" s="58" t="s">
        <v>26</v>
      </c>
      <c r="B2126" s="23">
        <v>951</v>
      </c>
      <c r="C2126" s="63" t="s">
        <v>512</v>
      </c>
      <c r="D2126" s="64">
        <v>5236</v>
      </c>
      <c r="E2126" s="65">
        <f t="shared" si="34"/>
        <v>5236</v>
      </c>
      <c r="F2126" s="115" t="e">
        <f>#REF!</f>
        <v>#REF!</v>
      </c>
    </row>
    <row r="2127" spans="1:6" s="7" customFormat="1" ht="15.75" hidden="1" outlineLevel="5">
      <c r="A2127" s="34" t="s">
        <v>30</v>
      </c>
      <c r="B2127" s="23">
        <v>951</v>
      </c>
      <c r="C2127" s="63" t="s">
        <v>512</v>
      </c>
      <c r="D2127" s="64">
        <v>5236</v>
      </c>
      <c r="E2127" s="65">
        <f t="shared" si="34"/>
        <v>5236</v>
      </c>
      <c r="F2127" s="115" t="e">
        <f>#REF!</f>
        <v>#REF!</v>
      </c>
    </row>
    <row r="2128" spans="1:6" s="7" customFormat="1" ht="22.5" hidden="1" outlineLevel="6">
      <c r="A2128" s="58" t="s">
        <v>516</v>
      </c>
      <c r="B2128" s="23">
        <v>951</v>
      </c>
      <c r="C2128" s="63" t="s">
        <v>512</v>
      </c>
      <c r="D2128" s="64">
        <v>5236</v>
      </c>
      <c r="E2128" s="65">
        <f t="shared" si="34"/>
        <v>5236</v>
      </c>
      <c r="F2128" s="115" t="e">
        <f>#REF!</f>
        <v>#REF!</v>
      </c>
    </row>
    <row r="2129" spans="1:6" s="7" customFormat="1" ht="15.75" hidden="1" outlineLevel="7">
      <c r="A2129" s="58" t="s">
        <v>24</v>
      </c>
      <c r="B2129" s="23">
        <v>951</v>
      </c>
      <c r="C2129" s="63" t="s">
        <v>512</v>
      </c>
      <c r="D2129" s="64">
        <v>5236</v>
      </c>
      <c r="E2129" s="65">
        <f t="shared" si="34"/>
        <v>5236</v>
      </c>
      <c r="F2129" s="115" t="e">
        <f>#REF!</f>
        <v>#REF!</v>
      </c>
    </row>
    <row r="2130" spans="1:6" s="7" customFormat="1" ht="15.75" hidden="1" outlineLevel="1">
      <c r="A2130" s="58" t="s">
        <v>26</v>
      </c>
      <c r="B2130" s="23">
        <v>951</v>
      </c>
      <c r="C2130" s="63" t="s">
        <v>518</v>
      </c>
      <c r="D2130" s="64">
        <v>139794</v>
      </c>
      <c r="E2130" s="65">
        <f t="shared" si="34"/>
        <v>139794</v>
      </c>
      <c r="F2130" s="115" t="e">
        <f>#REF!</f>
        <v>#REF!</v>
      </c>
    </row>
    <row r="2131" spans="1:6" s="7" customFormat="1" ht="15.75" hidden="1" outlineLevel="2">
      <c r="A2131" s="34" t="s">
        <v>30</v>
      </c>
      <c r="B2131" s="23">
        <v>951</v>
      </c>
      <c r="C2131" s="63" t="s">
        <v>518</v>
      </c>
      <c r="D2131" s="64">
        <v>139794</v>
      </c>
      <c r="E2131" s="65">
        <f t="shared" si="34"/>
        <v>139794</v>
      </c>
      <c r="F2131" s="115" t="e">
        <f>#REF!</f>
        <v>#REF!</v>
      </c>
    </row>
    <row r="2132" spans="1:6" s="7" customFormat="1" ht="15.75" hidden="1" outlineLevel="3">
      <c r="A2132" s="58" t="s">
        <v>517</v>
      </c>
      <c r="B2132" s="23">
        <v>951</v>
      </c>
      <c r="C2132" s="63" t="s">
        <v>518</v>
      </c>
      <c r="D2132" s="64">
        <v>139794</v>
      </c>
      <c r="E2132" s="65">
        <f t="shared" si="34"/>
        <v>139794</v>
      </c>
      <c r="F2132" s="115" t="e">
        <f>#REF!</f>
        <v>#REF!</v>
      </c>
    </row>
    <row r="2133" spans="1:6" s="7" customFormat="1" ht="15.75" hidden="1" outlineLevel="4">
      <c r="A2133" s="58" t="s">
        <v>114</v>
      </c>
      <c r="B2133" s="23">
        <v>951</v>
      </c>
      <c r="C2133" s="63" t="s">
        <v>518</v>
      </c>
      <c r="D2133" s="64">
        <v>139794</v>
      </c>
      <c r="E2133" s="65">
        <f t="shared" si="34"/>
        <v>139794</v>
      </c>
      <c r="F2133" s="115" t="e">
        <f>#REF!</f>
        <v>#REF!</v>
      </c>
    </row>
    <row r="2134" spans="1:6" s="7" customFormat="1" ht="22.5" hidden="1" outlineLevel="5">
      <c r="A2134" s="58" t="s">
        <v>488</v>
      </c>
      <c r="B2134" s="23">
        <v>951</v>
      </c>
      <c r="C2134" s="63" t="s">
        <v>518</v>
      </c>
      <c r="D2134" s="64">
        <v>13000</v>
      </c>
      <c r="E2134" s="65">
        <f t="shared" si="34"/>
        <v>13000</v>
      </c>
      <c r="F2134" s="115" t="e">
        <f>#REF!</f>
        <v>#REF!</v>
      </c>
    </row>
    <row r="2135" spans="1:6" s="7" customFormat="1" ht="22.5" hidden="1" outlineLevel="6">
      <c r="A2135" s="58" t="s">
        <v>489</v>
      </c>
      <c r="B2135" s="23">
        <v>951</v>
      </c>
      <c r="C2135" s="63" t="s">
        <v>518</v>
      </c>
      <c r="D2135" s="64">
        <v>13000</v>
      </c>
      <c r="E2135" s="65">
        <f t="shared" si="34"/>
        <v>13000</v>
      </c>
      <c r="F2135" s="115" t="e">
        <f>#REF!</f>
        <v>#REF!</v>
      </c>
    </row>
    <row r="2136" spans="1:6" s="7" customFormat="1" ht="15.75" hidden="1" outlineLevel="7">
      <c r="A2136" s="58" t="s">
        <v>181</v>
      </c>
      <c r="B2136" s="23">
        <v>951</v>
      </c>
      <c r="C2136" s="63" t="s">
        <v>518</v>
      </c>
      <c r="D2136" s="64">
        <v>13000</v>
      </c>
      <c r="E2136" s="65">
        <f t="shared" si="34"/>
        <v>13000</v>
      </c>
      <c r="F2136" s="115" t="e">
        <f>#REF!</f>
        <v>#REF!</v>
      </c>
    </row>
    <row r="2137" spans="1:6" s="7" customFormat="1" ht="22.5" hidden="1" outlineLevel="5">
      <c r="A2137" s="58" t="s">
        <v>182</v>
      </c>
      <c r="B2137" s="23">
        <v>951</v>
      </c>
      <c r="C2137" s="63" t="s">
        <v>518</v>
      </c>
      <c r="D2137" s="64">
        <v>126794</v>
      </c>
      <c r="E2137" s="65">
        <f t="shared" si="34"/>
        <v>126794</v>
      </c>
      <c r="F2137" s="115" t="e">
        <f>#REF!</f>
        <v>#REF!</v>
      </c>
    </row>
    <row r="2138" spans="1:6" s="7" customFormat="1" ht="22.5" hidden="1" outlineLevel="6">
      <c r="A2138" s="34" t="s">
        <v>183</v>
      </c>
      <c r="B2138" s="23">
        <v>951</v>
      </c>
      <c r="C2138" s="63" t="s">
        <v>518</v>
      </c>
      <c r="D2138" s="64">
        <v>126794</v>
      </c>
      <c r="E2138" s="65">
        <f t="shared" si="34"/>
        <v>126794</v>
      </c>
      <c r="F2138" s="115" t="e">
        <f>#REF!</f>
        <v>#REF!</v>
      </c>
    </row>
    <row r="2139" spans="1:6" s="7" customFormat="1" ht="15.75" hidden="1" outlineLevel="7">
      <c r="A2139" s="58" t="s">
        <v>96</v>
      </c>
      <c r="B2139" s="23">
        <v>951</v>
      </c>
      <c r="C2139" s="63" t="s">
        <v>518</v>
      </c>
      <c r="D2139" s="64">
        <v>126794</v>
      </c>
      <c r="E2139" s="65">
        <f t="shared" si="34"/>
        <v>126794</v>
      </c>
      <c r="F2139" s="115" t="e">
        <f>#REF!</f>
        <v>#REF!</v>
      </c>
    </row>
    <row r="2140" spans="1:6" s="7" customFormat="1" ht="15.75" hidden="1" outlineLevel="1">
      <c r="A2140" s="58" t="s">
        <v>177</v>
      </c>
      <c r="B2140" s="23">
        <v>951</v>
      </c>
      <c r="C2140" s="63" t="s">
        <v>520</v>
      </c>
      <c r="D2140" s="64">
        <v>44827.9</v>
      </c>
      <c r="E2140" s="65">
        <f t="shared" si="34"/>
        <v>44827.9</v>
      </c>
      <c r="F2140" s="115" t="e">
        <f>#REF!</f>
        <v>#REF!</v>
      </c>
    </row>
    <row r="2141" spans="1:6" s="7" customFormat="1" ht="22.5" hidden="1" outlineLevel="2">
      <c r="A2141" s="34" t="s">
        <v>178</v>
      </c>
      <c r="B2141" s="23">
        <v>951</v>
      </c>
      <c r="C2141" s="63" t="s">
        <v>520</v>
      </c>
      <c r="D2141" s="64">
        <v>41143.4</v>
      </c>
      <c r="E2141" s="65">
        <f t="shared" si="34"/>
        <v>41143.4</v>
      </c>
      <c r="F2141" s="115" t="e">
        <f>#REF!</f>
        <v>#REF!</v>
      </c>
    </row>
    <row r="2142" spans="1:6" s="7" customFormat="1" ht="15.75" hidden="1" outlineLevel="3">
      <c r="A2142" s="58" t="s">
        <v>519</v>
      </c>
      <c r="B2142" s="23">
        <v>951</v>
      </c>
      <c r="C2142" s="63" t="s">
        <v>520</v>
      </c>
      <c r="D2142" s="64">
        <v>2338</v>
      </c>
      <c r="E2142" s="65">
        <f t="shared" si="34"/>
        <v>2338</v>
      </c>
      <c r="F2142" s="115" t="e">
        <f>#REF!</f>
        <v>#REF!</v>
      </c>
    </row>
    <row r="2143" spans="1:6" s="7" customFormat="1" ht="22.5" hidden="1" outlineLevel="5">
      <c r="A2143" s="58" t="s">
        <v>10</v>
      </c>
      <c r="B2143" s="23">
        <v>951</v>
      </c>
      <c r="C2143" s="63" t="s">
        <v>520</v>
      </c>
      <c r="D2143" s="64">
        <v>2338</v>
      </c>
      <c r="E2143" s="65">
        <f t="shared" si="34"/>
        <v>2338</v>
      </c>
      <c r="F2143" s="115" t="e">
        <f>#REF!</f>
        <v>#REF!</v>
      </c>
    </row>
    <row r="2144" spans="1:6" s="7" customFormat="1" ht="22.5" hidden="1" outlineLevel="6">
      <c r="A2144" s="58" t="s">
        <v>51</v>
      </c>
      <c r="B2144" s="23">
        <v>951</v>
      </c>
      <c r="C2144" s="63" t="s">
        <v>520</v>
      </c>
      <c r="D2144" s="64">
        <v>2338</v>
      </c>
      <c r="E2144" s="65">
        <f t="shared" si="34"/>
        <v>2338</v>
      </c>
      <c r="F2144" s="115" t="e">
        <f>#REF!</f>
        <v>#REF!</v>
      </c>
    </row>
    <row r="2145" spans="1:6" s="7" customFormat="1" ht="33.75" hidden="1" outlineLevel="7">
      <c r="A2145" s="58" t="s">
        <v>13</v>
      </c>
      <c r="B2145" s="23">
        <v>951</v>
      </c>
      <c r="C2145" s="63" t="s">
        <v>520</v>
      </c>
      <c r="D2145" s="64">
        <v>2338</v>
      </c>
      <c r="E2145" s="65">
        <f t="shared" si="34"/>
        <v>2338</v>
      </c>
      <c r="F2145" s="115" t="e">
        <f>#REF!</f>
        <v>#REF!</v>
      </c>
    </row>
    <row r="2146" spans="1:6" s="7" customFormat="1" ht="15.75" hidden="1" outlineLevel="3">
      <c r="A2146" s="58" t="s">
        <v>15</v>
      </c>
      <c r="B2146" s="23">
        <v>951</v>
      </c>
      <c r="C2146" s="63" t="s">
        <v>520</v>
      </c>
      <c r="D2146" s="64">
        <v>38805.4</v>
      </c>
      <c r="E2146" s="65">
        <f t="shared" si="34"/>
        <v>38805.4</v>
      </c>
      <c r="F2146" s="115" t="e">
        <f>#REF!</f>
        <v>#REF!</v>
      </c>
    </row>
    <row r="2147" spans="1:6" s="7" customFormat="1" ht="15.75" hidden="1" outlineLevel="5">
      <c r="A2147" s="34" t="s">
        <v>17</v>
      </c>
      <c r="B2147" s="23">
        <v>951</v>
      </c>
      <c r="C2147" s="63" t="s">
        <v>520</v>
      </c>
      <c r="D2147" s="64">
        <v>32377.1</v>
      </c>
      <c r="E2147" s="65">
        <f t="shared" si="34"/>
        <v>32377.1</v>
      </c>
      <c r="F2147" s="115" t="e">
        <f>#REF!</f>
        <v>#REF!</v>
      </c>
    </row>
    <row r="2148" spans="1:6" s="7" customFormat="1" ht="15.75" hidden="1" outlineLevel="6">
      <c r="A2148" s="58" t="s">
        <v>21</v>
      </c>
      <c r="B2148" s="23">
        <v>951</v>
      </c>
      <c r="C2148" s="63" t="s">
        <v>520</v>
      </c>
      <c r="D2148" s="64">
        <v>32377.1</v>
      </c>
      <c r="E2148" s="65">
        <f t="shared" si="34"/>
        <v>32377.1</v>
      </c>
      <c r="F2148" s="115" t="e">
        <f>#REF!</f>
        <v>#REF!</v>
      </c>
    </row>
    <row r="2149" spans="1:6" s="7" customFormat="1" ht="33.75" hidden="1" outlineLevel="7">
      <c r="A2149" s="58" t="s">
        <v>13</v>
      </c>
      <c r="B2149" s="23">
        <v>951</v>
      </c>
      <c r="C2149" s="63" t="s">
        <v>520</v>
      </c>
      <c r="D2149" s="64">
        <v>32360.1</v>
      </c>
      <c r="E2149" s="65">
        <f t="shared" si="34"/>
        <v>32360.1</v>
      </c>
      <c r="F2149" s="115" t="e">
        <f>#REF!</f>
        <v>#REF!</v>
      </c>
    </row>
    <row r="2150" spans="1:6" s="7" customFormat="1" ht="15.75" hidden="1" outlineLevel="7">
      <c r="A2150" s="58" t="s">
        <v>15</v>
      </c>
      <c r="B2150" s="23">
        <v>951</v>
      </c>
      <c r="C2150" s="63" t="s">
        <v>520</v>
      </c>
      <c r="D2150" s="64">
        <v>17</v>
      </c>
      <c r="E2150" s="65">
        <f t="shared" si="34"/>
        <v>17</v>
      </c>
      <c r="F2150" s="115" t="e">
        <f>#REF!</f>
        <v>#REF!</v>
      </c>
    </row>
    <row r="2151" spans="1:6" s="7" customFormat="1" ht="15.75" hidden="1" outlineLevel="5">
      <c r="A2151" s="34" t="s">
        <v>17</v>
      </c>
      <c r="B2151" s="23">
        <v>951</v>
      </c>
      <c r="C2151" s="63" t="s">
        <v>520</v>
      </c>
      <c r="D2151" s="64">
        <v>6424.2</v>
      </c>
      <c r="E2151" s="65">
        <f t="shared" si="34"/>
        <v>6424.2</v>
      </c>
      <c r="F2151" s="115" t="e">
        <f>#REF!</f>
        <v>#REF!</v>
      </c>
    </row>
    <row r="2152" spans="1:6" s="7" customFormat="1" ht="15.75" hidden="1" outlineLevel="6">
      <c r="A2152" s="34" t="s">
        <v>22</v>
      </c>
      <c r="B2152" s="23">
        <v>951</v>
      </c>
      <c r="C2152" s="63" t="s">
        <v>520</v>
      </c>
      <c r="D2152" s="64">
        <v>6424.2</v>
      </c>
      <c r="E2152" s="65">
        <f t="shared" si="34"/>
        <v>6424.2</v>
      </c>
      <c r="F2152" s="115" t="e">
        <f>#REF!</f>
        <v>#REF!</v>
      </c>
    </row>
    <row r="2153" spans="1:6" s="7" customFormat="1" ht="15.75" hidden="1" outlineLevel="7">
      <c r="A2153" s="58" t="s">
        <v>24</v>
      </c>
      <c r="B2153" s="23">
        <v>951</v>
      </c>
      <c r="C2153" s="63" t="s">
        <v>520</v>
      </c>
      <c r="D2153" s="64">
        <v>907.6</v>
      </c>
      <c r="E2153" s="65">
        <f t="shared" si="34"/>
        <v>907.6</v>
      </c>
      <c r="F2153" s="115" t="e">
        <f>#REF!</f>
        <v>#REF!</v>
      </c>
    </row>
    <row r="2154" spans="1:6" s="7" customFormat="1" ht="15.75" hidden="1" outlineLevel="7">
      <c r="A2154" s="58" t="s">
        <v>26</v>
      </c>
      <c r="B2154" s="23">
        <v>951</v>
      </c>
      <c r="C2154" s="63" t="s">
        <v>520</v>
      </c>
      <c r="D2154" s="64">
        <v>5516.6</v>
      </c>
      <c r="E2154" s="65">
        <f t="shared" si="34"/>
        <v>5516.6</v>
      </c>
      <c r="F2154" s="115" t="e">
        <f>#REF!</f>
        <v>#REF!</v>
      </c>
    </row>
    <row r="2155" spans="1:6" s="7" customFormat="1" ht="15.75" hidden="1" outlineLevel="5">
      <c r="A2155" s="34" t="s">
        <v>28</v>
      </c>
      <c r="B2155" s="23">
        <v>951</v>
      </c>
      <c r="C2155" s="63" t="s">
        <v>520</v>
      </c>
      <c r="D2155" s="64">
        <v>4.0999999999999996</v>
      </c>
      <c r="E2155" s="65">
        <f t="shared" si="34"/>
        <v>4.0999999999999996</v>
      </c>
      <c r="F2155" s="115" t="e">
        <f>#REF!</f>
        <v>#REF!</v>
      </c>
    </row>
    <row r="2156" spans="1:6" s="7" customFormat="1" ht="15.75" hidden="1" outlineLevel="6">
      <c r="A2156" s="34" t="s">
        <v>30</v>
      </c>
      <c r="B2156" s="23">
        <v>951</v>
      </c>
      <c r="C2156" s="63" t="s">
        <v>520</v>
      </c>
      <c r="D2156" s="64">
        <v>4.0999999999999996</v>
      </c>
      <c r="E2156" s="65">
        <f t="shared" si="34"/>
        <v>4.0999999999999996</v>
      </c>
      <c r="F2156" s="115" t="e">
        <f>#REF!</f>
        <v>#REF!</v>
      </c>
    </row>
    <row r="2157" spans="1:6" s="7" customFormat="1" ht="15.75" hidden="1" outlineLevel="7">
      <c r="A2157" s="58" t="s">
        <v>43</v>
      </c>
      <c r="B2157" s="23">
        <v>951</v>
      </c>
      <c r="C2157" s="63" t="s">
        <v>520</v>
      </c>
      <c r="D2157" s="64">
        <v>4.0999999999999996</v>
      </c>
      <c r="E2157" s="65">
        <f t="shared" si="34"/>
        <v>4.0999999999999996</v>
      </c>
      <c r="F2157" s="115" t="e">
        <f>#REF!</f>
        <v>#REF!</v>
      </c>
    </row>
    <row r="2158" spans="1:6" s="7" customFormat="1" ht="15.75" hidden="1" outlineLevel="2">
      <c r="A2158" s="58" t="s">
        <v>45</v>
      </c>
      <c r="B2158" s="23">
        <v>951</v>
      </c>
      <c r="C2158" s="63" t="s">
        <v>520</v>
      </c>
      <c r="D2158" s="64">
        <v>3684.5</v>
      </c>
      <c r="E2158" s="65">
        <f t="shared" ref="E2158:E2226" si="35">D2158</f>
        <v>3684.5</v>
      </c>
      <c r="F2158" s="115" t="e">
        <f>#REF!</f>
        <v>#REF!</v>
      </c>
    </row>
    <row r="2159" spans="1:6" s="7" customFormat="1" ht="15.75" hidden="1" outlineLevel="3">
      <c r="A2159" s="34" t="s">
        <v>47</v>
      </c>
      <c r="B2159" s="23">
        <v>951</v>
      </c>
      <c r="C2159" s="63" t="s">
        <v>520</v>
      </c>
      <c r="D2159" s="64">
        <v>452</v>
      </c>
      <c r="E2159" s="65">
        <f t="shared" si="35"/>
        <v>452</v>
      </c>
      <c r="F2159" s="115" t="e">
        <f>#REF!</f>
        <v>#REF!</v>
      </c>
    </row>
    <row r="2160" spans="1:6" s="7" customFormat="1" ht="15.75" hidden="1" outlineLevel="5">
      <c r="A2160" s="58" t="s">
        <v>114</v>
      </c>
      <c r="B2160" s="23">
        <v>951</v>
      </c>
      <c r="C2160" s="63" t="s">
        <v>520</v>
      </c>
      <c r="D2160" s="64">
        <v>70</v>
      </c>
      <c r="E2160" s="65">
        <f t="shared" si="35"/>
        <v>70</v>
      </c>
      <c r="F2160" s="115" t="e">
        <f>#REF!</f>
        <v>#REF!</v>
      </c>
    </row>
    <row r="2161" spans="1:6" s="7" customFormat="1" ht="22.5" hidden="1" outlineLevel="6">
      <c r="A2161" s="58" t="s">
        <v>135</v>
      </c>
      <c r="B2161" s="23">
        <v>951</v>
      </c>
      <c r="C2161" s="63" t="s">
        <v>520</v>
      </c>
      <c r="D2161" s="64">
        <v>70</v>
      </c>
      <c r="E2161" s="65">
        <f t="shared" si="35"/>
        <v>70</v>
      </c>
      <c r="F2161" s="115" t="e">
        <f>#REF!</f>
        <v>#REF!</v>
      </c>
    </row>
    <row r="2162" spans="1:6" s="7" customFormat="1" ht="15.75" hidden="1" outlineLevel="7">
      <c r="A2162" s="58" t="s">
        <v>24</v>
      </c>
      <c r="B2162" s="23">
        <v>951</v>
      </c>
      <c r="C2162" s="63" t="s">
        <v>520</v>
      </c>
      <c r="D2162" s="64">
        <v>70</v>
      </c>
      <c r="E2162" s="65">
        <f t="shared" si="35"/>
        <v>70</v>
      </c>
      <c r="F2162" s="115" t="e">
        <f>#REF!</f>
        <v>#REF!</v>
      </c>
    </row>
    <row r="2163" spans="1:6" s="7" customFormat="1" ht="15.75" hidden="1" outlineLevel="5">
      <c r="A2163" s="58" t="s">
        <v>26</v>
      </c>
      <c r="B2163" s="23">
        <v>951</v>
      </c>
      <c r="C2163" s="63" t="s">
        <v>520</v>
      </c>
      <c r="D2163" s="64">
        <v>382</v>
      </c>
      <c r="E2163" s="65">
        <f t="shared" si="35"/>
        <v>382</v>
      </c>
      <c r="F2163" s="115" t="e">
        <f>#REF!</f>
        <v>#REF!</v>
      </c>
    </row>
    <row r="2164" spans="1:6" s="7" customFormat="1" ht="15.75" hidden="1" outlineLevel="6">
      <c r="A2164" s="34" t="s">
        <v>30</v>
      </c>
      <c r="B2164" s="23">
        <v>951</v>
      </c>
      <c r="C2164" s="63" t="s">
        <v>520</v>
      </c>
      <c r="D2164" s="64">
        <v>382</v>
      </c>
      <c r="E2164" s="65">
        <f t="shared" si="35"/>
        <v>382</v>
      </c>
      <c r="F2164" s="115" t="e">
        <f>#REF!</f>
        <v>#REF!</v>
      </c>
    </row>
    <row r="2165" spans="1:6" s="7" customFormat="1" ht="22.5" hidden="1" outlineLevel="7">
      <c r="A2165" s="58" t="s">
        <v>101</v>
      </c>
      <c r="B2165" s="23">
        <v>951</v>
      </c>
      <c r="C2165" s="63" t="s">
        <v>520</v>
      </c>
      <c r="D2165" s="64">
        <v>382</v>
      </c>
      <c r="E2165" s="65">
        <f t="shared" si="35"/>
        <v>382</v>
      </c>
      <c r="F2165" s="115" t="e">
        <f>#REF!</f>
        <v>#REF!</v>
      </c>
    </row>
    <row r="2166" spans="1:6" s="7" customFormat="1" ht="15.75" hidden="1" outlineLevel="3">
      <c r="A2166" s="58" t="s">
        <v>102</v>
      </c>
      <c r="B2166" s="23">
        <v>951</v>
      </c>
      <c r="C2166" s="63" t="s">
        <v>520</v>
      </c>
      <c r="D2166" s="64">
        <v>1550</v>
      </c>
      <c r="E2166" s="65">
        <f t="shared" si="35"/>
        <v>1550</v>
      </c>
      <c r="F2166" s="115" t="e">
        <f>#REF!</f>
        <v>#REF!</v>
      </c>
    </row>
    <row r="2167" spans="1:6" s="7" customFormat="1" ht="15.75" hidden="1" outlineLevel="5">
      <c r="A2167" s="34" t="s">
        <v>311</v>
      </c>
      <c r="B2167" s="23">
        <v>951</v>
      </c>
      <c r="C2167" s="63" t="s">
        <v>520</v>
      </c>
      <c r="D2167" s="64">
        <v>1550</v>
      </c>
      <c r="E2167" s="65">
        <f t="shared" si="35"/>
        <v>1550</v>
      </c>
      <c r="F2167" s="115" t="e">
        <f>#REF!</f>
        <v>#REF!</v>
      </c>
    </row>
    <row r="2168" spans="1:6" s="7" customFormat="1" ht="22.5" hidden="1" outlineLevel="6">
      <c r="A2168" s="58" t="s">
        <v>303</v>
      </c>
      <c r="B2168" s="23">
        <v>951</v>
      </c>
      <c r="C2168" s="63" t="s">
        <v>520</v>
      </c>
      <c r="D2168" s="64">
        <v>1550</v>
      </c>
      <c r="E2168" s="65">
        <f t="shared" si="35"/>
        <v>1550</v>
      </c>
      <c r="F2168" s="115" t="e">
        <f>#REF!</f>
        <v>#REF!</v>
      </c>
    </row>
    <row r="2169" spans="1:6" s="7" customFormat="1" ht="15.75" hidden="1" outlineLevel="7">
      <c r="A2169" s="58" t="s">
        <v>24</v>
      </c>
      <c r="B2169" s="23">
        <v>951</v>
      </c>
      <c r="C2169" s="63" t="s">
        <v>520</v>
      </c>
      <c r="D2169" s="64">
        <v>1550</v>
      </c>
      <c r="E2169" s="65">
        <f t="shared" si="35"/>
        <v>1550</v>
      </c>
      <c r="F2169" s="115" t="e">
        <f>#REF!</f>
        <v>#REF!</v>
      </c>
    </row>
    <row r="2170" spans="1:6" s="7" customFormat="1" ht="15.75" hidden="1" outlineLevel="3">
      <c r="A2170" s="58" t="s">
        <v>26</v>
      </c>
      <c r="B2170" s="23">
        <v>951</v>
      </c>
      <c r="C2170" s="63" t="s">
        <v>520</v>
      </c>
      <c r="D2170" s="64">
        <v>1682.5</v>
      </c>
      <c r="E2170" s="65">
        <f t="shared" si="35"/>
        <v>1682.5</v>
      </c>
      <c r="F2170" s="115" t="e">
        <f>#REF!</f>
        <v>#REF!</v>
      </c>
    </row>
    <row r="2171" spans="1:6" s="7" customFormat="1" ht="15.75" hidden="1" outlineLevel="5">
      <c r="A2171" s="34" t="s">
        <v>30</v>
      </c>
      <c r="B2171" s="23">
        <v>951</v>
      </c>
      <c r="C2171" s="63" t="s">
        <v>520</v>
      </c>
      <c r="D2171" s="64">
        <v>1682.5</v>
      </c>
      <c r="E2171" s="65">
        <f t="shared" si="35"/>
        <v>1682.5</v>
      </c>
      <c r="F2171" s="115" t="e">
        <f>#REF!</f>
        <v>#REF!</v>
      </c>
    </row>
    <row r="2172" spans="1:6" s="7" customFormat="1" ht="22.5" hidden="1" outlineLevel="6">
      <c r="A2172" s="58" t="s">
        <v>237</v>
      </c>
      <c r="B2172" s="23">
        <v>951</v>
      </c>
      <c r="C2172" s="63" t="s">
        <v>520</v>
      </c>
      <c r="D2172" s="64">
        <v>1682.5</v>
      </c>
      <c r="E2172" s="65">
        <f t="shared" si="35"/>
        <v>1682.5</v>
      </c>
      <c r="F2172" s="115" t="e">
        <f>#REF!</f>
        <v>#REF!</v>
      </c>
    </row>
    <row r="2173" spans="1:6" s="7" customFormat="1" ht="15.75" hidden="1" outlineLevel="7">
      <c r="A2173" s="58" t="s">
        <v>24</v>
      </c>
      <c r="B2173" s="23">
        <v>951</v>
      </c>
      <c r="C2173" s="63" t="s">
        <v>520</v>
      </c>
      <c r="D2173" s="64">
        <v>1682.5</v>
      </c>
      <c r="E2173" s="65">
        <f t="shared" si="35"/>
        <v>1682.5</v>
      </c>
      <c r="F2173" s="115" t="e">
        <f>#REF!</f>
        <v>#REF!</v>
      </c>
    </row>
    <row r="2174" spans="1:6" s="7" customFormat="1" ht="15.75" hidden="1">
      <c r="A2174" s="58" t="s">
        <v>26</v>
      </c>
      <c r="B2174" s="23">
        <v>951</v>
      </c>
      <c r="C2174" s="63" t="s">
        <v>522</v>
      </c>
      <c r="D2174" s="64">
        <v>101360.1</v>
      </c>
      <c r="E2174" s="65">
        <f t="shared" si="35"/>
        <v>101360.1</v>
      </c>
      <c r="F2174" s="115" t="e">
        <f>#REF!</f>
        <v>#REF!</v>
      </c>
    </row>
    <row r="2175" spans="1:6" s="7" customFormat="1" ht="15.75" hidden="1" outlineLevel="1">
      <c r="A2175" s="34" t="s">
        <v>30</v>
      </c>
      <c r="B2175" s="23">
        <v>951</v>
      </c>
      <c r="C2175" s="63" t="s">
        <v>524</v>
      </c>
      <c r="D2175" s="64">
        <v>33680.1</v>
      </c>
      <c r="E2175" s="65">
        <f t="shared" si="35"/>
        <v>33680.1</v>
      </c>
      <c r="F2175" s="115" t="e">
        <f>#REF!</f>
        <v>#REF!</v>
      </c>
    </row>
    <row r="2176" spans="1:6" s="7" customFormat="1" ht="15.75" hidden="1" outlineLevel="2">
      <c r="A2176" s="58" t="s">
        <v>521</v>
      </c>
      <c r="B2176" s="23">
        <v>951</v>
      </c>
      <c r="C2176" s="63" t="s">
        <v>524</v>
      </c>
      <c r="D2176" s="64">
        <v>33680.1</v>
      </c>
      <c r="E2176" s="65">
        <f t="shared" si="35"/>
        <v>33680.1</v>
      </c>
      <c r="F2176" s="115" t="e">
        <f>#REF!</f>
        <v>#REF!</v>
      </c>
    </row>
    <row r="2177" spans="1:6" s="7" customFormat="1" ht="15.75" hidden="1" outlineLevel="3">
      <c r="A2177" s="58" t="s">
        <v>523</v>
      </c>
      <c r="B2177" s="23">
        <v>951</v>
      </c>
      <c r="C2177" s="63" t="s">
        <v>524</v>
      </c>
      <c r="D2177" s="64">
        <v>33680.1</v>
      </c>
      <c r="E2177" s="65">
        <f t="shared" si="35"/>
        <v>33680.1</v>
      </c>
      <c r="F2177" s="115" t="e">
        <f>#REF!</f>
        <v>#REF!</v>
      </c>
    </row>
    <row r="2178" spans="1:6" s="7" customFormat="1" ht="22.5" hidden="1" outlineLevel="5">
      <c r="A2178" s="58" t="s">
        <v>525</v>
      </c>
      <c r="B2178" s="23">
        <v>951</v>
      </c>
      <c r="C2178" s="63" t="s">
        <v>524</v>
      </c>
      <c r="D2178" s="64">
        <v>8303.1</v>
      </c>
      <c r="E2178" s="65">
        <f t="shared" si="35"/>
        <v>8303.1</v>
      </c>
      <c r="F2178" s="115" t="e">
        <f>#REF!</f>
        <v>#REF!</v>
      </c>
    </row>
    <row r="2179" spans="1:6" s="7" customFormat="1" ht="15.75" hidden="1" outlineLevel="6">
      <c r="A2179" s="58" t="s">
        <v>75</v>
      </c>
      <c r="B2179" s="23">
        <v>951</v>
      </c>
      <c r="C2179" s="63" t="s">
        <v>524</v>
      </c>
      <c r="D2179" s="64">
        <v>8303.1</v>
      </c>
      <c r="E2179" s="65">
        <f t="shared" si="35"/>
        <v>8303.1</v>
      </c>
      <c r="F2179" s="115" t="e">
        <f>#REF!</f>
        <v>#REF!</v>
      </c>
    </row>
    <row r="2180" spans="1:6" s="7" customFormat="1" ht="33.75" hidden="1" outlineLevel="7">
      <c r="A2180" s="58" t="s">
        <v>13</v>
      </c>
      <c r="B2180" s="23">
        <v>951</v>
      </c>
      <c r="C2180" s="63" t="s">
        <v>524</v>
      </c>
      <c r="D2180" s="64">
        <v>8286.1</v>
      </c>
      <c r="E2180" s="65">
        <f t="shared" si="35"/>
        <v>8286.1</v>
      </c>
      <c r="F2180" s="115" t="e">
        <f>#REF!</f>
        <v>#REF!</v>
      </c>
    </row>
    <row r="2181" spans="1:6" s="7" customFormat="1" ht="15.75" hidden="1" outlineLevel="7">
      <c r="A2181" s="58" t="s">
        <v>76</v>
      </c>
      <c r="B2181" s="23">
        <v>951</v>
      </c>
      <c r="C2181" s="63" t="s">
        <v>524</v>
      </c>
      <c r="D2181" s="64">
        <v>17</v>
      </c>
      <c r="E2181" s="65">
        <f t="shared" si="35"/>
        <v>17</v>
      </c>
      <c r="F2181" s="115" t="e">
        <f>#REF!</f>
        <v>#REF!</v>
      </c>
    </row>
    <row r="2182" spans="1:6" s="7" customFormat="1" ht="15.75" hidden="1" outlineLevel="5">
      <c r="A2182" s="34" t="s">
        <v>17</v>
      </c>
      <c r="B2182" s="23">
        <v>951</v>
      </c>
      <c r="C2182" s="63" t="s">
        <v>524</v>
      </c>
      <c r="D2182" s="64">
        <v>251.2</v>
      </c>
      <c r="E2182" s="65">
        <f t="shared" si="35"/>
        <v>251.2</v>
      </c>
      <c r="F2182" s="115" t="e">
        <f>#REF!</f>
        <v>#REF!</v>
      </c>
    </row>
    <row r="2183" spans="1:6" s="7" customFormat="1" ht="15.75" hidden="1" outlineLevel="6">
      <c r="A2183" s="34" t="s">
        <v>22</v>
      </c>
      <c r="B2183" s="23">
        <v>951</v>
      </c>
      <c r="C2183" s="63" t="s">
        <v>524</v>
      </c>
      <c r="D2183" s="64">
        <v>251.2</v>
      </c>
      <c r="E2183" s="65">
        <f t="shared" si="35"/>
        <v>251.2</v>
      </c>
      <c r="F2183" s="115" t="e">
        <f>#REF!</f>
        <v>#REF!</v>
      </c>
    </row>
    <row r="2184" spans="1:6" s="7" customFormat="1" ht="15.75" hidden="1" outlineLevel="7">
      <c r="A2184" s="58" t="s">
        <v>24</v>
      </c>
      <c r="B2184" s="23">
        <v>951</v>
      </c>
      <c r="C2184" s="63" t="s">
        <v>524</v>
      </c>
      <c r="D2184" s="64">
        <v>61.6</v>
      </c>
      <c r="E2184" s="65">
        <f t="shared" si="35"/>
        <v>61.6</v>
      </c>
      <c r="F2184" s="115" t="e">
        <f>#REF!</f>
        <v>#REF!</v>
      </c>
    </row>
    <row r="2185" spans="1:6" s="7" customFormat="1" ht="15.75" hidden="1" outlineLevel="7">
      <c r="A2185" s="58" t="s">
        <v>26</v>
      </c>
      <c r="B2185" s="23">
        <v>951</v>
      </c>
      <c r="C2185" s="63" t="s">
        <v>524</v>
      </c>
      <c r="D2185" s="64">
        <v>189.6</v>
      </c>
      <c r="E2185" s="65">
        <f t="shared" si="35"/>
        <v>189.6</v>
      </c>
      <c r="F2185" s="115" t="e">
        <f>#REF!</f>
        <v>#REF!</v>
      </c>
    </row>
    <row r="2186" spans="1:6" s="7" customFormat="1" ht="15.75" hidden="1" outlineLevel="5">
      <c r="A2186" s="34" t="s">
        <v>28</v>
      </c>
      <c r="B2186" s="23">
        <v>951</v>
      </c>
      <c r="C2186" s="63" t="s">
        <v>524</v>
      </c>
      <c r="D2186" s="64">
        <v>25125.8</v>
      </c>
      <c r="E2186" s="65">
        <f t="shared" si="35"/>
        <v>25125.8</v>
      </c>
      <c r="F2186" s="115" t="e">
        <f>#REF!</f>
        <v>#REF!</v>
      </c>
    </row>
    <row r="2187" spans="1:6" s="7" customFormat="1" ht="15.75" hidden="1" outlineLevel="6">
      <c r="A2187" s="34" t="s">
        <v>30</v>
      </c>
      <c r="B2187" s="23">
        <v>951</v>
      </c>
      <c r="C2187" s="63" t="s">
        <v>524</v>
      </c>
      <c r="D2187" s="64">
        <v>5143.6000000000004</v>
      </c>
      <c r="E2187" s="65">
        <f t="shared" si="35"/>
        <v>5143.6000000000004</v>
      </c>
      <c r="F2187" s="115" t="e">
        <f>#REF!</f>
        <v>#REF!</v>
      </c>
    </row>
    <row r="2188" spans="1:6" s="7" customFormat="1" ht="22.5" hidden="1" outlineLevel="7">
      <c r="A2188" s="58" t="s">
        <v>101</v>
      </c>
      <c r="B2188" s="23">
        <v>951</v>
      </c>
      <c r="C2188" s="63" t="s">
        <v>524</v>
      </c>
      <c r="D2188" s="64">
        <v>5143.6000000000004</v>
      </c>
      <c r="E2188" s="65">
        <f t="shared" si="35"/>
        <v>5143.6000000000004</v>
      </c>
      <c r="F2188" s="115" t="e">
        <f>#REF!</f>
        <v>#REF!</v>
      </c>
    </row>
    <row r="2189" spans="1:6" s="7" customFormat="1" ht="15.75" hidden="1" outlineLevel="6">
      <c r="A2189" s="58" t="s">
        <v>132</v>
      </c>
      <c r="B2189" s="23">
        <v>951</v>
      </c>
      <c r="C2189" s="63" t="s">
        <v>524</v>
      </c>
      <c r="D2189" s="64">
        <v>19982.2</v>
      </c>
      <c r="E2189" s="65">
        <f t="shared" si="35"/>
        <v>19982.2</v>
      </c>
      <c r="F2189" s="115" t="e">
        <f>#REF!</f>
        <v>#REF!</v>
      </c>
    </row>
    <row r="2190" spans="1:6" s="7" customFormat="1" ht="22.5" hidden="1" outlineLevel="7">
      <c r="A2190" s="34" t="s">
        <v>133</v>
      </c>
      <c r="B2190" s="23">
        <v>951</v>
      </c>
      <c r="C2190" s="63" t="s">
        <v>524</v>
      </c>
      <c r="D2190" s="64">
        <v>19982.2</v>
      </c>
      <c r="E2190" s="65">
        <f t="shared" si="35"/>
        <v>19982.2</v>
      </c>
      <c r="F2190" s="115" t="e">
        <f>#REF!</f>
        <v>#REF!</v>
      </c>
    </row>
    <row r="2191" spans="1:6" s="7" customFormat="1" ht="15.75" hidden="1" outlineLevel="1">
      <c r="A2191" s="58" t="s">
        <v>102</v>
      </c>
      <c r="B2191" s="23">
        <v>951</v>
      </c>
      <c r="C2191" s="63" t="s">
        <v>527</v>
      </c>
      <c r="D2191" s="64">
        <v>67680</v>
      </c>
      <c r="E2191" s="65">
        <f t="shared" si="35"/>
        <v>67680</v>
      </c>
      <c r="F2191" s="115" t="e">
        <f>#REF!</f>
        <v>#REF!</v>
      </c>
    </row>
    <row r="2192" spans="1:6" s="7" customFormat="1" ht="22.5" hidden="1" outlineLevel="2">
      <c r="A2192" s="34" t="s">
        <v>103</v>
      </c>
      <c r="B2192" s="23">
        <v>951</v>
      </c>
      <c r="C2192" s="63" t="s">
        <v>527</v>
      </c>
      <c r="D2192" s="64">
        <v>67680</v>
      </c>
      <c r="E2192" s="65">
        <f t="shared" si="35"/>
        <v>67680</v>
      </c>
      <c r="F2192" s="115" t="e">
        <f>#REF!</f>
        <v>#REF!</v>
      </c>
    </row>
    <row r="2193" spans="1:6" s="7" customFormat="1" ht="15.75" hidden="1" outlineLevel="3">
      <c r="A2193" s="58" t="s">
        <v>526</v>
      </c>
      <c r="B2193" s="23">
        <v>951</v>
      </c>
      <c r="C2193" s="63" t="s">
        <v>527</v>
      </c>
      <c r="D2193" s="64">
        <v>67680</v>
      </c>
      <c r="E2193" s="65">
        <f t="shared" si="35"/>
        <v>67680</v>
      </c>
      <c r="F2193" s="115" t="e">
        <f>#REF!</f>
        <v>#REF!</v>
      </c>
    </row>
    <row r="2194" spans="1:6" s="7" customFormat="1" ht="15.75" hidden="1" outlineLevel="5">
      <c r="A2194" s="58" t="s">
        <v>528</v>
      </c>
      <c r="B2194" s="23">
        <v>951</v>
      </c>
      <c r="C2194" s="63" t="s">
        <v>527</v>
      </c>
      <c r="D2194" s="64">
        <v>67680</v>
      </c>
      <c r="E2194" s="65">
        <f t="shared" si="35"/>
        <v>67680</v>
      </c>
      <c r="F2194" s="115" t="e">
        <f>#REF!</f>
        <v>#REF!</v>
      </c>
    </row>
    <row r="2195" spans="1:6" s="7" customFormat="1" ht="15.75" hidden="1" outlineLevel="6">
      <c r="A2195" s="58" t="s">
        <v>529</v>
      </c>
      <c r="B2195" s="23">
        <v>951</v>
      </c>
      <c r="C2195" s="63" t="s">
        <v>527</v>
      </c>
      <c r="D2195" s="64">
        <v>67680</v>
      </c>
      <c r="E2195" s="65">
        <f t="shared" si="35"/>
        <v>67680</v>
      </c>
      <c r="F2195" s="115" t="e">
        <f>#REF!</f>
        <v>#REF!</v>
      </c>
    </row>
    <row r="2196" spans="1:6" s="7" customFormat="1" ht="15.75" hidden="1" outlineLevel="7">
      <c r="A2196" s="58" t="s">
        <v>43</v>
      </c>
      <c r="B2196" s="23">
        <v>951</v>
      </c>
      <c r="C2196" s="63" t="s">
        <v>527</v>
      </c>
      <c r="D2196" s="64">
        <v>67680</v>
      </c>
      <c r="E2196" s="65">
        <f t="shared" si="35"/>
        <v>67680</v>
      </c>
      <c r="F2196" s="115" t="e">
        <f>#REF!</f>
        <v>#REF!</v>
      </c>
    </row>
    <row r="2197" spans="1:6" s="7" customFormat="1" ht="22.5" hidden="1">
      <c r="A2197" s="58" t="s">
        <v>148</v>
      </c>
      <c r="B2197" s="23">
        <v>951</v>
      </c>
      <c r="C2197" s="63" t="s">
        <v>531</v>
      </c>
      <c r="D2197" s="64">
        <v>238706.8</v>
      </c>
      <c r="E2197" s="65">
        <f t="shared" si="35"/>
        <v>238706.8</v>
      </c>
      <c r="F2197" s="115" t="e">
        <f>#REF!</f>
        <v>#REF!</v>
      </c>
    </row>
    <row r="2198" spans="1:6" s="7" customFormat="1" ht="22.5" hidden="1" outlineLevel="1">
      <c r="A2198" s="34" t="s">
        <v>148</v>
      </c>
      <c r="B2198" s="23">
        <v>951</v>
      </c>
      <c r="C2198" s="63" t="s">
        <v>533</v>
      </c>
      <c r="D2198" s="64">
        <v>238706.8</v>
      </c>
      <c r="E2198" s="65">
        <f t="shared" si="35"/>
        <v>238706.8</v>
      </c>
      <c r="F2198" s="115" t="e">
        <f>#REF!</f>
        <v>#REF!</v>
      </c>
    </row>
    <row r="2199" spans="1:6" s="7" customFormat="1" ht="15.75" hidden="1" outlineLevel="2">
      <c r="A2199" s="58" t="s">
        <v>530</v>
      </c>
      <c r="B2199" s="23">
        <v>951</v>
      </c>
      <c r="C2199" s="63" t="s">
        <v>533</v>
      </c>
      <c r="D2199" s="64">
        <v>238706.8</v>
      </c>
      <c r="E2199" s="65">
        <f t="shared" si="35"/>
        <v>238706.8</v>
      </c>
      <c r="F2199" s="115" t="e">
        <f>#REF!</f>
        <v>#REF!</v>
      </c>
    </row>
    <row r="2200" spans="1:6" s="7" customFormat="1" ht="15.75" hidden="1" outlineLevel="3">
      <c r="A2200" s="58" t="s">
        <v>532</v>
      </c>
      <c r="B2200" s="23">
        <v>951</v>
      </c>
      <c r="C2200" s="63" t="s">
        <v>533</v>
      </c>
      <c r="D2200" s="64">
        <v>238706.8</v>
      </c>
      <c r="E2200" s="65">
        <f t="shared" si="35"/>
        <v>238706.8</v>
      </c>
      <c r="F2200" s="115" t="e">
        <f>#REF!</f>
        <v>#REF!</v>
      </c>
    </row>
    <row r="2201" spans="1:6" s="7" customFormat="1" ht="15.75" hidden="1" outlineLevel="5">
      <c r="A2201" s="58" t="s">
        <v>534</v>
      </c>
      <c r="B2201" s="23">
        <v>951</v>
      </c>
      <c r="C2201" s="63" t="s">
        <v>533</v>
      </c>
      <c r="D2201" s="64">
        <v>238706.8</v>
      </c>
      <c r="E2201" s="65">
        <f t="shared" si="35"/>
        <v>238706.8</v>
      </c>
      <c r="F2201" s="115" t="e">
        <f>#REF!</f>
        <v>#REF!</v>
      </c>
    </row>
    <row r="2202" spans="1:6" s="7" customFormat="1" ht="15.75" hidden="1" outlineLevel="6">
      <c r="A2202" s="58" t="s">
        <v>535</v>
      </c>
      <c r="B2202" s="23">
        <v>951</v>
      </c>
      <c r="C2202" s="63" t="s">
        <v>533</v>
      </c>
      <c r="D2202" s="64">
        <v>238706.8</v>
      </c>
      <c r="E2202" s="65">
        <f t="shared" si="35"/>
        <v>238706.8</v>
      </c>
      <c r="F2202" s="115" t="e">
        <f>#REF!</f>
        <v>#REF!</v>
      </c>
    </row>
    <row r="2203" spans="1:6" s="7" customFormat="1" ht="15.75" hidden="1" outlineLevel="7">
      <c r="A2203" s="58" t="s">
        <v>536</v>
      </c>
      <c r="B2203" s="23">
        <v>951</v>
      </c>
      <c r="C2203" s="63" t="s">
        <v>533</v>
      </c>
      <c r="D2203" s="64">
        <v>238706.8</v>
      </c>
      <c r="E2203" s="65">
        <f t="shared" si="35"/>
        <v>238706.8</v>
      </c>
      <c r="F2203" s="115" t="e">
        <f>#REF!</f>
        <v>#REF!</v>
      </c>
    </row>
    <row r="2204" spans="1:6" s="7" customFormat="1" ht="15.75" outlineLevel="7">
      <c r="A2204" s="58" t="s">
        <v>511</v>
      </c>
      <c r="B2204" s="23">
        <v>951</v>
      </c>
      <c r="C2204" s="63" t="s">
        <v>510</v>
      </c>
      <c r="D2204" s="64"/>
      <c r="E2204" s="65"/>
      <c r="F2204" s="115">
        <f>F2205</f>
        <v>600</v>
      </c>
    </row>
    <row r="2205" spans="1:6" s="7" customFormat="1" ht="23.25" outlineLevel="7">
      <c r="A2205" s="93" t="s">
        <v>872</v>
      </c>
      <c r="B2205" s="23">
        <v>951</v>
      </c>
      <c r="C2205" s="63" t="s">
        <v>512</v>
      </c>
      <c r="D2205" s="66" t="s">
        <v>727</v>
      </c>
      <c r="E2205" s="65"/>
      <c r="F2205" s="115">
        <f>F2206</f>
        <v>600</v>
      </c>
    </row>
    <row r="2206" spans="1:6" s="7" customFormat="1" ht="23.25" outlineLevel="7">
      <c r="A2206" s="25" t="s">
        <v>825</v>
      </c>
      <c r="B2206" s="23">
        <v>951</v>
      </c>
      <c r="C2206" s="63" t="s">
        <v>512</v>
      </c>
      <c r="D2206" s="66" t="s">
        <v>728</v>
      </c>
      <c r="E2206" s="65"/>
      <c r="F2206" s="115">
        <f>F2207</f>
        <v>600</v>
      </c>
    </row>
    <row r="2207" spans="1:6" s="7" customFormat="1" ht="15.75" outlineLevel="7">
      <c r="A2207" s="34" t="s">
        <v>642</v>
      </c>
      <c r="B2207" s="23">
        <v>951</v>
      </c>
      <c r="C2207" s="63" t="s">
        <v>512</v>
      </c>
      <c r="D2207" s="66" t="s">
        <v>729</v>
      </c>
      <c r="E2207" s="70">
        <v>200</v>
      </c>
      <c r="F2207" s="115">
        <f>F2208</f>
        <v>600</v>
      </c>
    </row>
    <row r="2208" spans="1:6" s="7" customFormat="1" ht="15.75" outlineLevel="7">
      <c r="A2208" s="34" t="s">
        <v>643</v>
      </c>
      <c r="B2208" s="23">
        <v>951</v>
      </c>
      <c r="C2208" s="63" t="s">
        <v>512</v>
      </c>
      <c r="D2208" s="66" t="s">
        <v>729</v>
      </c>
      <c r="E2208" s="70" t="s">
        <v>27</v>
      </c>
      <c r="F2208" s="115">
        <f>F2209</f>
        <v>600</v>
      </c>
    </row>
    <row r="2209" spans="1:6" s="7" customFormat="1" ht="15.75" outlineLevel="7">
      <c r="A2209" s="34" t="s">
        <v>767</v>
      </c>
      <c r="B2209" s="23">
        <v>951</v>
      </c>
      <c r="C2209" s="63" t="s">
        <v>512</v>
      </c>
      <c r="D2209" s="66" t="s">
        <v>729</v>
      </c>
      <c r="E2209" s="70" t="s">
        <v>31</v>
      </c>
      <c r="F2209" s="115">
        <f>400+200</f>
        <v>600</v>
      </c>
    </row>
    <row r="2210" spans="1:6" s="7" customFormat="1" ht="22.5" outlineLevel="7">
      <c r="A2210" s="58" t="s">
        <v>759</v>
      </c>
      <c r="B2210" s="69">
        <v>951</v>
      </c>
      <c r="C2210" s="60" t="s">
        <v>533</v>
      </c>
      <c r="D2210" s="80"/>
      <c r="E2210" s="81"/>
      <c r="F2210" s="114">
        <f>F2211</f>
        <v>7.5</v>
      </c>
    </row>
    <row r="2211" spans="1:6" s="7" customFormat="1" ht="15.75" outlineLevel="7">
      <c r="A2211" s="34" t="s">
        <v>827</v>
      </c>
      <c r="B2211" s="23">
        <v>951</v>
      </c>
      <c r="C2211" s="63" t="s">
        <v>533</v>
      </c>
      <c r="D2211" s="66" t="s">
        <v>673</v>
      </c>
      <c r="E2211" s="70"/>
      <c r="F2211" s="115">
        <f>F2212</f>
        <v>7.5</v>
      </c>
    </row>
    <row r="2212" spans="1:6" s="7" customFormat="1" ht="15.75" outlineLevel="7">
      <c r="A2212" s="34" t="s">
        <v>536</v>
      </c>
      <c r="B2212" s="23">
        <v>951</v>
      </c>
      <c r="C2212" s="63" t="s">
        <v>533</v>
      </c>
      <c r="D2212" s="66" t="s">
        <v>673</v>
      </c>
      <c r="E2212" s="70" t="s">
        <v>826</v>
      </c>
      <c r="F2212" s="115">
        <f>F2213</f>
        <v>7.5</v>
      </c>
    </row>
    <row r="2213" spans="1:6" s="7" customFormat="1" ht="15.75" outlineLevel="7">
      <c r="A2213" s="34" t="s">
        <v>827</v>
      </c>
      <c r="B2213" s="23">
        <v>951</v>
      </c>
      <c r="C2213" s="63" t="s">
        <v>533</v>
      </c>
      <c r="D2213" s="66" t="s">
        <v>673</v>
      </c>
      <c r="E2213" s="70" t="s">
        <v>674</v>
      </c>
      <c r="F2213" s="115">
        <v>7.5</v>
      </c>
    </row>
    <row r="2214" spans="1:6" s="7" customFormat="1" ht="33.75">
      <c r="A2214" s="58" t="s">
        <v>760</v>
      </c>
      <c r="B2214" s="69">
        <v>951</v>
      </c>
      <c r="C2214" s="60" t="s">
        <v>539</v>
      </c>
      <c r="D2214" s="56"/>
      <c r="E2214" s="61"/>
      <c r="F2214" s="114">
        <f>F2261</f>
        <v>611.4</v>
      </c>
    </row>
    <row r="2215" spans="1:6" s="7" customFormat="1" ht="15.75" hidden="1" outlineLevel="1">
      <c r="A2215" s="34" t="s">
        <v>537</v>
      </c>
      <c r="B2215" s="23">
        <v>951</v>
      </c>
      <c r="C2215" s="60" t="s">
        <v>541</v>
      </c>
      <c r="D2215" s="56">
        <v>3842994</v>
      </c>
      <c r="E2215" s="61">
        <f t="shared" si="35"/>
        <v>3842994</v>
      </c>
      <c r="F2215" s="114" t="e">
        <f>#REF!</f>
        <v>#REF!</v>
      </c>
    </row>
    <row r="2216" spans="1:6" s="7" customFormat="1" ht="22.5" hidden="1" outlineLevel="2">
      <c r="A2216" s="58" t="s">
        <v>538</v>
      </c>
      <c r="B2216" s="23">
        <v>951</v>
      </c>
      <c r="C2216" s="60" t="s">
        <v>541</v>
      </c>
      <c r="D2216" s="56">
        <v>3842994</v>
      </c>
      <c r="E2216" s="61">
        <f t="shared" si="35"/>
        <v>3842994</v>
      </c>
      <c r="F2216" s="114" t="e">
        <f>#REF!</f>
        <v>#REF!</v>
      </c>
    </row>
    <row r="2217" spans="1:6" s="7" customFormat="1" ht="22.5" hidden="1" outlineLevel="3">
      <c r="A2217" s="58" t="s">
        <v>540</v>
      </c>
      <c r="B2217" s="23">
        <v>951</v>
      </c>
      <c r="C2217" s="60" t="s">
        <v>541</v>
      </c>
      <c r="D2217" s="56">
        <v>3842994</v>
      </c>
      <c r="E2217" s="61">
        <f t="shared" si="35"/>
        <v>3842994</v>
      </c>
      <c r="F2217" s="114" t="e">
        <f>#REF!</f>
        <v>#REF!</v>
      </c>
    </row>
    <row r="2218" spans="1:6" s="7" customFormat="1" ht="15.75" hidden="1" outlineLevel="4">
      <c r="A2218" s="58" t="s">
        <v>542</v>
      </c>
      <c r="B2218" s="23">
        <v>951</v>
      </c>
      <c r="C2218" s="60" t="s">
        <v>541</v>
      </c>
      <c r="D2218" s="56">
        <v>835222</v>
      </c>
      <c r="E2218" s="61">
        <f t="shared" si="35"/>
        <v>835222</v>
      </c>
      <c r="F2218" s="114" t="e">
        <f>#REF!</f>
        <v>#REF!</v>
      </c>
    </row>
    <row r="2219" spans="1:6" s="7" customFormat="1" ht="15.75" hidden="1" outlineLevel="5">
      <c r="A2219" s="58" t="s">
        <v>542</v>
      </c>
      <c r="B2219" s="23">
        <v>951</v>
      </c>
      <c r="C2219" s="60" t="s">
        <v>541</v>
      </c>
      <c r="D2219" s="56">
        <v>835222</v>
      </c>
      <c r="E2219" s="61">
        <f t="shared" si="35"/>
        <v>835222</v>
      </c>
      <c r="F2219" s="114" t="e">
        <f>#REF!</f>
        <v>#REF!</v>
      </c>
    </row>
    <row r="2220" spans="1:6" s="7" customFormat="1" ht="22.5" hidden="1" outlineLevel="6">
      <c r="A2220" s="58" t="s">
        <v>543</v>
      </c>
      <c r="B2220" s="23">
        <v>951</v>
      </c>
      <c r="C2220" s="60" t="s">
        <v>541</v>
      </c>
      <c r="D2220" s="56">
        <v>835222</v>
      </c>
      <c r="E2220" s="61">
        <f t="shared" si="35"/>
        <v>835222</v>
      </c>
      <c r="F2220" s="114" t="e">
        <f>#REF!</f>
        <v>#REF!</v>
      </c>
    </row>
    <row r="2221" spans="1:6" s="7" customFormat="1" ht="15.75" hidden="1" outlineLevel="7">
      <c r="A2221" s="58" t="s">
        <v>96</v>
      </c>
      <c r="B2221" s="23">
        <v>951</v>
      </c>
      <c r="C2221" s="63" t="s">
        <v>541</v>
      </c>
      <c r="D2221" s="64">
        <v>835222</v>
      </c>
      <c r="E2221" s="61">
        <f t="shared" si="35"/>
        <v>835222</v>
      </c>
      <c r="F2221" s="114" t="e">
        <f>#REF!</f>
        <v>#REF!</v>
      </c>
    </row>
    <row r="2222" spans="1:6" s="7" customFormat="1" ht="15.75" hidden="1" outlineLevel="4">
      <c r="A2222" s="58" t="s">
        <v>544</v>
      </c>
      <c r="B2222" s="23">
        <v>951</v>
      </c>
      <c r="C2222" s="60" t="s">
        <v>541</v>
      </c>
      <c r="D2222" s="56">
        <v>3007772</v>
      </c>
      <c r="E2222" s="61">
        <f t="shared" si="35"/>
        <v>3007772</v>
      </c>
      <c r="F2222" s="114" t="e">
        <f>#REF!</f>
        <v>#REF!</v>
      </c>
    </row>
    <row r="2223" spans="1:6" s="7" customFormat="1" ht="15.75" hidden="1" outlineLevel="5">
      <c r="A2223" s="34" t="s">
        <v>545</v>
      </c>
      <c r="B2223" s="23">
        <v>951</v>
      </c>
      <c r="C2223" s="60" t="s">
        <v>541</v>
      </c>
      <c r="D2223" s="56">
        <v>3007772</v>
      </c>
      <c r="E2223" s="61">
        <f t="shared" si="35"/>
        <v>3007772</v>
      </c>
      <c r="F2223" s="114" t="e">
        <f>#REF!</f>
        <v>#REF!</v>
      </c>
    </row>
    <row r="2224" spans="1:6" s="7" customFormat="1" ht="22.5" hidden="1" outlineLevel="6">
      <c r="A2224" s="58" t="s">
        <v>546</v>
      </c>
      <c r="B2224" s="23">
        <v>951</v>
      </c>
      <c r="C2224" s="60" t="s">
        <v>541</v>
      </c>
      <c r="D2224" s="56">
        <v>3007772</v>
      </c>
      <c r="E2224" s="61">
        <f t="shared" si="35"/>
        <v>3007772</v>
      </c>
      <c r="F2224" s="114" t="e">
        <f>#REF!</f>
        <v>#REF!</v>
      </c>
    </row>
    <row r="2225" spans="1:6" s="7" customFormat="1" ht="15.75" hidden="1" outlineLevel="7">
      <c r="A2225" s="58" t="s">
        <v>96</v>
      </c>
      <c r="B2225" s="23">
        <v>951</v>
      </c>
      <c r="C2225" s="63" t="s">
        <v>541</v>
      </c>
      <c r="D2225" s="64">
        <v>3007772</v>
      </c>
      <c r="E2225" s="61">
        <f t="shared" si="35"/>
        <v>3007772</v>
      </c>
      <c r="F2225" s="114" t="e">
        <f>#REF!</f>
        <v>#REF!</v>
      </c>
    </row>
    <row r="2226" spans="1:6" s="7" customFormat="1" ht="15.75" hidden="1" outlineLevel="1">
      <c r="A2226" s="58" t="s">
        <v>544</v>
      </c>
      <c r="B2226" s="23">
        <v>951</v>
      </c>
      <c r="C2226" s="60" t="s">
        <v>548</v>
      </c>
      <c r="D2226" s="56">
        <v>680000</v>
      </c>
      <c r="E2226" s="61">
        <f t="shared" si="35"/>
        <v>680000</v>
      </c>
      <c r="F2226" s="114" t="e">
        <f>#REF!</f>
        <v>#REF!</v>
      </c>
    </row>
    <row r="2227" spans="1:6" s="7" customFormat="1" ht="15.75" hidden="1" outlineLevel="2">
      <c r="A2227" s="34" t="s">
        <v>545</v>
      </c>
      <c r="B2227" s="23">
        <v>951</v>
      </c>
      <c r="C2227" s="60" t="s">
        <v>548</v>
      </c>
      <c r="D2227" s="56">
        <v>680000</v>
      </c>
      <c r="E2227" s="61">
        <f t="shared" ref="E2227:E2260" si="36">D2227</f>
        <v>680000</v>
      </c>
      <c r="F2227" s="114" t="e">
        <f>#REF!</f>
        <v>#REF!</v>
      </c>
    </row>
    <row r="2228" spans="1:6" s="7" customFormat="1" ht="15.75" hidden="1" outlineLevel="3">
      <c r="A2228" s="58" t="s">
        <v>547</v>
      </c>
      <c r="B2228" s="23">
        <v>951</v>
      </c>
      <c r="C2228" s="60" t="s">
        <v>548</v>
      </c>
      <c r="D2228" s="56">
        <v>680000</v>
      </c>
      <c r="E2228" s="61">
        <f t="shared" si="36"/>
        <v>680000</v>
      </c>
      <c r="F2228" s="114" t="e">
        <f>#REF!</f>
        <v>#REF!</v>
      </c>
    </row>
    <row r="2229" spans="1:6" s="7" customFormat="1" ht="15.75" hidden="1" outlineLevel="5">
      <c r="A2229" s="58" t="s">
        <v>544</v>
      </c>
      <c r="B2229" s="23">
        <v>951</v>
      </c>
      <c r="C2229" s="60" t="s">
        <v>548</v>
      </c>
      <c r="D2229" s="56">
        <v>680000</v>
      </c>
      <c r="E2229" s="61">
        <f t="shared" si="36"/>
        <v>680000</v>
      </c>
      <c r="F2229" s="114" t="e">
        <f>#REF!</f>
        <v>#REF!</v>
      </c>
    </row>
    <row r="2230" spans="1:6" s="7" customFormat="1" ht="15.75" hidden="1" outlineLevel="6">
      <c r="A2230" s="58" t="s">
        <v>549</v>
      </c>
      <c r="B2230" s="23">
        <v>951</v>
      </c>
      <c r="C2230" s="60" t="s">
        <v>548</v>
      </c>
      <c r="D2230" s="56">
        <v>680000</v>
      </c>
      <c r="E2230" s="61">
        <f t="shared" si="36"/>
        <v>680000</v>
      </c>
      <c r="F2230" s="114" t="e">
        <f>#REF!</f>
        <v>#REF!</v>
      </c>
    </row>
    <row r="2231" spans="1:6" s="7" customFormat="1" ht="15.75" hidden="1" outlineLevel="7">
      <c r="A2231" s="58" t="s">
        <v>96</v>
      </c>
      <c r="B2231" s="23">
        <v>951</v>
      </c>
      <c r="C2231" s="63" t="s">
        <v>548</v>
      </c>
      <c r="D2231" s="64">
        <v>680000</v>
      </c>
      <c r="E2231" s="61">
        <f t="shared" si="36"/>
        <v>680000</v>
      </c>
      <c r="F2231" s="114" t="e">
        <f>#REF!</f>
        <v>#REF!</v>
      </c>
    </row>
    <row r="2232" spans="1:6" s="7" customFormat="1" ht="22.5" hidden="1" outlineLevel="2">
      <c r="A2232" s="34" t="s">
        <v>550</v>
      </c>
      <c r="B2232" s="23">
        <v>951</v>
      </c>
      <c r="C2232" s="63" t="s">
        <v>552</v>
      </c>
      <c r="D2232" s="64">
        <f>D2233</f>
        <v>639</v>
      </c>
      <c r="E2232" s="65">
        <f t="shared" si="36"/>
        <v>639</v>
      </c>
      <c r="F2232" s="118"/>
    </row>
    <row r="2233" spans="1:6" s="7" customFormat="1" ht="15.75" hidden="1" outlineLevel="3">
      <c r="A2233" s="58" t="s">
        <v>551</v>
      </c>
      <c r="B2233" s="23">
        <v>951</v>
      </c>
      <c r="C2233" s="63" t="s">
        <v>552</v>
      </c>
      <c r="D2233" s="64">
        <v>639</v>
      </c>
      <c r="E2233" s="65">
        <f t="shared" si="36"/>
        <v>639</v>
      </c>
      <c r="F2233" s="118"/>
    </row>
    <row r="2234" spans="1:6" s="7" customFormat="1" ht="15.75" hidden="1" outlineLevel="5">
      <c r="A2234" s="58" t="s">
        <v>96</v>
      </c>
      <c r="B2234" s="23">
        <v>951</v>
      </c>
      <c r="C2234" s="63" t="s">
        <v>552</v>
      </c>
      <c r="D2234" s="64">
        <v>1000000</v>
      </c>
      <c r="E2234" s="83">
        <f t="shared" si="36"/>
        <v>1000000</v>
      </c>
      <c r="F2234" s="118"/>
    </row>
    <row r="2235" spans="1:6" s="7" customFormat="1" ht="15.75" hidden="1" outlineLevel="6">
      <c r="A2235" s="58" t="s">
        <v>364</v>
      </c>
      <c r="B2235" s="23">
        <v>951</v>
      </c>
      <c r="C2235" s="63" t="s">
        <v>552</v>
      </c>
      <c r="D2235" s="64">
        <v>1000000</v>
      </c>
      <c r="E2235" s="83">
        <f t="shared" si="36"/>
        <v>1000000</v>
      </c>
      <c r="F2235" s="118"/>
    </row>
    <row r="2236" spans="1:6" s="7" customFormat="1" ht="15.75" hidden="1" outlineLevel="7">
      <c r="A2236" s="58" t="s">
        <v>96</v>
      </c>
      <c r="B2236" s="23">
        <v>951</v>
      </c>
      <c r="C2236" s="63" t="s">
        <v>552</v>
      </c>
      <c r="D2236" s="64">
        <v>1000000</v>
      </c>
      <c r="E2236" s="83">
        <f t="shared" si="36"/>
        <v>1000000</v>
      </c>
      <c r="F2236" s="118"/>
    </row>
    <row r="2237" spans="1:6" s="7" customFormat="1" ht="15.75" hidden="1" outlineLevel="2">
      <c r="A2237" s="58" t="s">
        <v>177</v>
      </c>
      <c r="B2237" s="23">
        <v>951</v>
      </c>
      <c r="C2237" s="63" t="s">
        <v>552</v>
      </c>
      <c r="D2237" s="64">
        <v>102838.5</v>
      </c>
      <c r="E2237" s="83">
        <f t="shared" si="36"/>
        <v>102838.5</v>
      </c>
      <c r="F2237" s="118"/>
    </row>
    <row r="2238" spans="1:6" s="7" customFormat="1" ht="22.5" hidden="1" outlineLevel="5">
      <c r="A2238" s="34" t="s">
        <v>213</v>
      </c>
      <c r="B2238" s="23">
        <v>951</v>
      </c>
      <c r="C2238" s="63" t="s">
        <v>552</v>
      </c>
      <c r="D2238" s="64">
        <v>102838.5</v>
      </c>
      <c r="E2238" s="83">
        <f t="shared" si="36"/>
        <v>102838.5</v>
      </c>
      <c r="F2238" s="118"/>
    </row>
    <row r="2239" spans="1:6" s="7" customFormat="1" ht="33.75" hidden="1" outlineLevel="6">
      <c r="A2239" s="58" t="s">
        <v>553</v>
      </c>
      <c r="B2239" s="23">
        <v>951</v>
      </c>
      <c r="C2239" s="63" t="s">
        <v>552</v>
      </c>
      <c r="D2239" s="64">
        <v>102838.5</v>
      </c>
      <c r="E2239" s="83">
        <f t="shared" si="36"/>
        <v>102838.5</v>
      </c>
      <c r="F2239" s="118"/>
    </row>
    <row r="2240" spans="1:6" s="7" customFormat="1" ht="15.75" hidden="1" outlineLevel="7">
      <c r="A2240" s="58" t="s">
        <v>96</v>
      </c>
      <c r="B2240" s="23">
        <v>951</v>
      </c>
      <c r="C2240" s="63" t="s">
        <v>552</v>
      </c>
      <c r="D2240" s="64">
        <v>102838.5</v>
      </c>
      <c r="E2240" s="83">
        <f t="shared" si="36"/>
        <v>102838.5</v>
      </c>
      <c r="F2240" s="118"/>
    </row>
    <row r="2241" spans="1:6" s="7" customFormat="1" ht="15.75" hidden="1" outlineLevel="2">
      <c r="A2241" s="58" t="s">
        <v>177</v>
      </c>
      <c r="B2241" s="23">
        <v>951</v>
      </c>
      <c r="C2241" s="63" t="s">
        <v>552</v>
      </c>
      <c r="D2241" s="64">
        <v>266554.3</v>
      </c>
      <c r="E2241" s="83">
        <f t="shared" si="36"/>
        <v>266554.3</v>
      </c>
      <c r="F2241" s="118"/>
    </row>
    <row r="2242" spans="1:6" s="7" customFormat="1" ht="22.5" hidden="1" outlineLevel="5">
      <c r="A2242" s="34" t="s">
        <v>213</v>
      </c>
      <c r="B2242" s="23">
        <v>951</v>
      </c>
      <c r="C2242" s="63" t="s">
        <v>552</v>
      </c>
      <c r="D2242" s="64">
        <v>266554.3</v>
      </c>
      <c r="E2242" s="83">
        <f t="shared" si="36"/>
        <v>266554.3</v>
      </c>
      <c r="F2242" s="118"/>
    </row>
    <row r="2243" spans="1:6" s="7" customFormat="1" ht="33.75" hidden="1" outlineLevel="6">
      <c r="A2243" s="58" t="s">
        <v>554</v>
      </c>
      <c r="B2243" s="23">
        <v>951</v>
      </c>
      <c r="C2243" s="63" t="s">
        <v>552</v>
      </c>
      <c r="D2243" s="64">
        <v>266554.3</v>
      </c>
      <c r="E2243" s="83">
        <f t="shared" si="36"/>
        <v>266554.3</v>
      </c>
      <c r="F2243" s="118"/>
    </row>
    <row r="2244" spans="1:6" s="7" customFormat="1" ht="15.75" hidden="1" outlineLevel="7">
      <c r="A2244" s="58" t="s">
        <v>96</v>
      </c>
      <c r="B2244" s="23">
        <v>951</v>
      </c>
      <c r="C2244" s="63" t="s">
        <v>552</v>
      </c>
      <c r="D2244" s="64">
        <v>266554.3</v>
      </c>
      <c r="E2244" s="83">
        <f t="shared" si="36"/>
        <v>266554.3</v>
      </c>
      <c r="F2244" s="118"/>
    </row>
    <row r="2245" spans="1:6" s="7" customFormat="1" ht="15.75" hidden="1" outlineLevel="2">
      <c r="A2245" s="58" t="s">
        <v>177</v>
      </c>
      <c r="B2245" s="23">
        <v>951</v>
      </c>
      <c r="C2245" s="63" t="s">
        <v>552</v>
      </c>
      <c r="D2245" s="64">
        <v>444247</v>
      </c>
      <c r="E2245" s="83">
        <f t="shared" si="36"/>
        <v>444247</v>
      </c>
      <c r="F2245" s="118"/>
    </row>
    <row r="2246" spans="1:6" s="7" customFormat="1" ht="22.5" hidden="1" outlineLevel="5">
      <c r="A2246" s="34" t="s">
        <v>213</v>
      </c>
      <c r="B2246" s="23">
        <v>951</v>
      </c>
      <c r="C2246" s="63" t="s">
        <v>552</v>
      </c>
      <c r="D2246" s="64">
        <v>444247</v>
      </c>
      <c r="E2246" s="83">
        <f t="shared" si="36"/>
        <v>444247</v>
      </c>
      <c r="F2246" s="118"/>
    </row>
    <row r="2247" spans="1:6" s="7" customFormat="1" ht="45" hidden="1" outlineLevel="6">
      <c r="A2247" s="79" t="s">
        <v>555</v>
      </c>
      <c r="B2247" s="23">
        <v>951</v>
      </c>
      <c r="C2247" s="63" t="s">
        <v>552</v>
      </c>
      <c r="D2247" s="64">
        <v>444247</v>
      </c>
      <c r="E2247" s="83">
        <f t="shared" si="36"/>
        <v>444247</v>
      </c>
      <c r="F2247" s="118"/>
    </row>
    <row r="2248" spans="1:6" s="7" customFormat="1" ht="15.75" hidden="1" outlineLevel="7">
      <c r="A2248" s="58" t="s">
        <v>96</v>
      </c>
      <c r="B2248" s="23">
        <v>951</v>
      </c>
      <c r="C2248" s="63" t="s">
        <v>552</v>
      </c>
      <c r="D2248" s="64">
        <v>444247</v>
      </c>
      <c r="E2248" s="83">
        <f t="shared" si="36"/>
        <v>444247</v>
      </c>
      <c r="F2248" s="118"/>
    </row>
    <row r="2249" spans="1:6" s="7" customFormat="1" ht="15.75" hidden="1" outlineLevel="2">
      <c r="A2249" s="58" t="s">
        <v>177</v>
      </c>
      <c r="B2249" s="23">
        <v>951</v>
      </c>
      <c r="C2249" s="63" t="s">
        <v>552</v>
      </c>
      <c r="D2249" s="64">
        <v>500000</v>
      </c>
      <c r="E2249" s="83">
        <f t="shared" si="36"/>
        <v>500000</v>
      </c>
      <c r="F2249" s="118"/>
    </row>
    <row r="2250" spans="1:6" s="7" customFormat="1" ht="22.5" hidden="1" outlineLevel="5">
      <c r="A2250" s="34" t="s">
        <v>213</v>
      </c>
      <c r="B2250" s="23">
        <v>951</v>
      </c>
      <c r="C2250" s="63" t="s">
        <v>552</v>
      </c>
      <c r="D2250" s="64">
        <v>500000</v>
      </c>
      <c r="E2250" s="83">
        <f t="shared" si="36"/>
        <v>500000</v>
      </c>
      <c r="F2250" s="118"/>
    </row>
    <row r="2251" spans="1:6" s="7" customFormat="1" ht="15.75" hidden="1" outlineLevel="6">
      <c r="A2251" s="58" t="s">
        <v>556</v>
      </c>
      <c r="B2251" s="23">
        <v>951</v>
      </c>
      <c r="C2251" s="63" t="s">
        <v>552</v>
      </c>
      <c r="D2251" s="64">
        <v>500000</v>
      </c>
      <c r="E2251" s="83">
        <f t="shared" si="36"/>
        <v>500000</v>
      </c>
      <c r="F2251" s="118"/>
    </row>
    <row r="2252" spans="1:6" s="7" customFormat="1" ht="15.75" hidden="1" outlineLevel="7">
      <c r="A2252" s="58" t="s">
        <v>96</v>
      </c>
      <c r="B2252" s="23">
        <v>951</v>
      </c>
      <c r="C2252" s="63" t="s">
        <v>552</v>
      </c>
      <c r="D2252" s="64">
        <v>500000</v>
      </c>
      <c r="E2252" s="83">
        <f t="shared" si="36"/>
        <v>500000</v>
      </c>
      <c r="F2252" s="118"/>
    </row>
    <row r="2253" spans="1:6" s="7" customFormat="1" ht="15.75" hidden="1" outlineLevel="2">
      <c r="A2253" s="58" t="s">
        <v>177</v>
      </c>
      <c r="B2253" s="23">
        <v>951</v>
      </c>
      <c r="C2253" s="63" t="s">
        <v>552</v>
      </c>
      <c r="D2253" s="64">
        <v>51232.5</v>
      </c>
      <c r="E2253" s="83">
        <f t="shared" si="36"/>
        <v>51232.5</v>
      </c>
      <c r="F2253" s="118"/>
    </row>
    <row r="2254" spans="1:6" s="7" customFormat="1" ht="22.5" hidden="1" outlineLevel="5">
      <c r="A2254" s="34" t="s">
        <v>213</v>
      </c>
      <c r="B2254" s="23">
        <v>951</v>
      </c>
      <c r="C2254" s="63" t="s">
        <v>552</v>
      </c>
      <c r="D2254" s="64">
        <v>51232.5</v>
      </c>
      <c r="E2254" s="83">
        <f t="shared" si="36"/>
        <v>51232.5</v>
      </c>
      <c r="F2254" s="118"/>
    </row>
    <row r="2255" spans="1:6" s="7" customFormat="1" ht="22.5" hidden="1" outlineLevel="6">
      <c r="A2255" s="58" t="s">
        <v>557</v>
      </c>
      <c r="B2255" s="23">
        <v>951</v>
      </c>
      <c r="C2255" s="63" t="s">
        <v>552</v>
      </c>
      <c r="D2255" s="64">
        <v>51232.5</v>
      </c>
      <c r="E2255" s="83">
        <f t="shared" si="36"/>
        <v>51232.5</v>
      </c>
      <c r="F2255" s="118"/>
    </row>
    <row r="2256" spans="1:6" s="7" customFormat="1" ht="15.75" hidden="1" outlineLevel="7">
      <c r="A2256" s="58" t="s">
        <v>96</v>
      </c>
      <c r="B2256" s="23">
        <v>951</v>
      </c>
      <c r="C2256" s="63" t="s">
        <v>552</v>
      </c>
      <c r="D2256" s="64">
        <v>51232.5</v>
      </c>
      <c r="E2256" s="83">
        <f t="shared" si="36"/>
        <v>51232.5</v>
      </c>
      <c r="F2256" s="118"/>
    </row>
    <row r="2257" spans="1:6" s="7" customFormat="1" ht="15.75" hidden="1" outlineLevel="2">
      <c r="A2257" s="58" t="s">
        <v>364</v>
      </c>
      <c r="B2257" s="23">
        <v>951</v>
      </c>
      <c r="C2257" s="63" t="s">
        <v>552</v>
      </c>
      <c r="D2257" s="64">
        <v>100000</v>
      </c>
      <c r="E2257" s="83">
        <f t="shared" si="36"/>
        <v>100000</v>
      </c>
      <c r="F2257" s="118"/>
    </row>
    <row r="2258" spans="1:6" s="7" customFormat="1" ht="15.75" hidden="1" outlineLevel="5">
      <c r="A2258" s="34" t="s">
        <v>364</v>
      </c>
      <c r="B2258" s="23">
        <v>951</v>
      </c>
      <c r="C2258" s="63" t="s">
        <v>552</v>
      </c>
      <c r="D2258" s="64">
        <v>100000</v>
      </c>
      <c r="E2258" s="83">
        <f t="shared" si="36"/>
        <v>100000</v>
      </c>
      <c r="F2258" s="118"/>
    </row>
    <row r="2259" spans="1:6" s="7" customFormat="1" ht="45" hidden="1" outlineLevel="6">
      <c r="A2259" s="79" t="s">
        <v>558</v>
      </c>
      <c r="B2259" s="23">
        <v>951</v>
      </c>
      <c r="C2259" s="63" t="s">
        <v>552</v>
      </c>
      <c r="D2259" s="64">
        <v>100000</v>
      </c>
      <c r="E2259" s="83">
        <f t="shared" si="36"/>
        <v>100000</v>
      </c>
      <c r="F2259" s="118"/>
    </row>
    <row r="2260" spans="1:6" s="7" customFormat="1" ht="15.75" hidden="1" outlineLevel="7">
      <c r="A2260" s="58" t="s">
        <v>96</v>
      </c>
      <c r="B2260" s="23">
        <v>951</v>
      </c>
      <c r="C2260" s="63" t="s">
        <v>552</v>
      </c>
      <c r="D2260" s="64">
        <v>100000</v>
      </c>
      <c r="E2260" s="83">
        <f t="shared" si="36"/>
        <v>100000</v>
      </c>
      <c r="F2260" s="118"/>
    </row>
    <row r="2261" spans="1:6" ht="22.5" collapsed="1">
      <c r="A2261" s="34" t="s">
        <v>761</v>
      </c>
      <c r="B2261" s="23">
        <v>951</v>
      </c>
      <c r="C2261" s="63" t="s">
        <v>552</v>
      </c>
      <c r="D2261" s="66"/>
      <c r="E2261" s="70"/>
      <c r="F2261" s="115">
        <f>F2262+F2265</f>
        <v>611.4</v>
      </c>
    </row>
    <row r="2262" spans="1:6" ht="22.5">
      <c r="A2262" s="25" t="s">
        <v>864</v>
      </c>
      <c r="B2262" s="23">
        <v>951</v>
      </c>
      <c r="C2262" s="63" t="s">
        <v>552</v>
      </c>
      <c r="D2262" s="66" t="s">
        <v>829</v>
      </c>
      <c r="E2262" s="70"/>
      <c r="F2262" s="115">
        <f>F2263</f>
        <v>610.4</v>
      </c>
    </row>
    <row r="2263" spans="1:6" ht="33.75">
      <c r="A2263" s="25" t="s">
        <v>831</v>
      </c>
      <c r="B2263" s="23">
        <v>951</v>
      </c>
      <c r="C2263" s="63" t="s">
        <v>552</v>
      </c>
      <c r="D2263" s="66" t="s">
        <v>829</v>
      </c>
      <c r="E2263" s="70"/>
      <c r="F2263" s="115">
        <f>F2264</f>
        <v>610.4</v>
      </c>
    </row>
    <row r="2264" spans="1:6">
      <c r="A2264" s="39" t="s">
        <v>364</v>
      </c>
      <c r="B2264" s="23">
        <v>951</v>
      </c>
      <c r="C2264" s="63" t="s">
        <v>552</v>
      </c>
      <c r="D2264" s="66" t="s">
        <v>638</v>
      </c>
      <c r="E2264" s="70" t="s">
        <v>830</v>
      </c>
      <c r="F2264" s="115">
        <v>610.4</v>
      </c>
    </row>
    <row r="2265" spans="1:6">
      <c r="A2265" s="39" t="s">
        <v>828</v>
      </c>
      <c r="B2265" s="23">
        <v>951</v>
      </c>
      <c r="C2265" s="63" t="s">
        <v>552</v>
      </c>
      <c r="D2265" s="66" t="s">
        <v>653</v>
      </c>
      <c r="E2265" s="70"/>
      <c r="F2265" s="115">
        <f>F2266</f>
        <v>1</v>
      </c>
    </row>
    <row r="2266" spans="1:6">
      <c r="A2266" s="39" t="s">
        <v>364</v>
      </c>
      <c r="B2266" s="23">
        <v>951</v>
      </c>
      <c r="C2266" s="63" t="s">
        <v>552</v>
      </c>
      <c r="D2266" s="66" t="s">
        <v>653</v>
      </c>
      <c r="E2266" s="70">
        <v>540</v>
      </c>
      <c r="F2266" s="115">
        <v>1</v>
      </c>
    </row>
    <row r="2267" spans="1:6">
      <c r="A2267" s="119"/>
      <c r="B2267" s="119"/>
      <c r="C2267" s="119"/>
      <c r="D2267" s="120"/>
      <c r="E2267" s="121"/>
      <c r="F2267" s="121"/>
    </row>
    <row r="2268" spans="1:6">
      <c r="A2268" s="119"/>
      <c r="B2268" s="119"/>
      <c r="C2268" s="119"/>
      <c r="D2268" s="120"/>
      <c r="E2268" s="121"/>
      <c r="F2268" s="121"/>
    </row>
    <row r="2269" spans="1:6">
      <c r="A2269" s="119"/>
      <c r="B2269" s="119"/>
      <c r="C2269" s="119"/>
      <c r="D2269" s="120"/>
      <c r="E2269" s="121"/>
      <c r="F2269" s="121"/>
    </row>
    <row r="2270" spans="1:6">
      <c r="A2270" s="119"/>
      <c r="B2270" s="119"/>
      <c r="C2270" s="119"/>
      <c r="D2270" s="120"/>
      <c r="E2270" s="121"/>
      <c r="F2270" s="121"/>
    </row>
    <row r="2271" spans="1:6">
      <c r="A2271" s="119"/>
      <c r="B2271" s="119"/>
      <c r="C2271" s="119"/>
      <c r="D2271" s="120"/>
      <c r="E2271" s="121"/>
      <c r="F2271" s="121"/>
    </row>
    <row r="2272" spans="1:6">
      <c r="A2272" s="119"/>
      <c r="B2272" s="119"/>
      <c r="C2272" s="119"/>
      <c r="D2272" s="120"/>
      <c r="E2272" s="121"/>
      <c r="F2272" s="121"/>
    </row>
    <row r="2273" spans="1:6">
      <c r="A2273" s="119"/>
      <c r="B2273" s="119"/>
      <c r="C2273" s="119"/>
      <c r="D2273" s="120"/>
      <c r="E2273" s="121"/>
      <c r="F2273" s="121"/>
    </row>
    <row r="2274" spans="1:6">
      <c r="A2274" s="119"/>
      <c r="B2274" s="119"/>
      <c r="C2274" s="119"/>
      <c r="D2274" s="120"/>
      <c r="E2274" s="121"/>
      <c r="F2274" s="121"/>
    </row>
    <row r="2275" spans="1:6">
      <c r="A2275" s="119"/>
      <c r="B2275" s="119"/>
      <c r="C2275" s="119"/>
      <c r="D2275" s="120"/>
      <c r="E2275" s="121"/>
      <c r="F2275" s="121"/>
    </row>
    <row r="2276" spans="1:6">
      <c r="A2276" s="119"/>
      <c r="B2276" s="119"/>
      <c r="C2276" s="119"/>
      <c r="D2276" s="120"/>
      <c r="E2276" s="121"/>
      <c r="F2276" s="121"/>
    </row>
    <row r="2277" spans="1:6">
      <c r="A2277" s="119"/>
      <c r="B2277" s="119"/>
      <c r="C2277" s="119"/>
      <c r="D2277" s="120"/>
      <c r="E2277" s="121"/>
      <c r="F2277" s="121"/>
    </row>
    <row r="2278" spans="1:6">
      <c r="A2278" s="119"/>
      <c r="B2278" s="119"/>
      <c r="C2278" s="119"/>
      <c r="D2278" s="120"/>
      <c r="E2278" s="121"/>
      <c r="F2278" s="121"/>
    </row>
    <row r="2279" spans="1:6">
      <c r="A2279" s="119"/>
      <c r="B2279" s="119"/>
      <c r="C2279" s="119"/>
      <c r="D2279" s="120"/>
      <c r="E2279" s="121"/>
      <c r="F2279" s="121"/>
    </row>
    <row r="2280" spans="1:6">
      <c r="A2280" s="119"/>
      <c r="B2280" s="119"/>
      <c r="C2280" s="119"/>
      <c r="D2280" s="120"/>
      <c r="E2280" s="121"/>
      <c r="F2280" s="121"/>
    </row>
    <row r="2281" spans="1:6">
      <c r="A2281" s="119"/>
      <c r="B2281" s="119"/>
      <c r="C2281" s="119"/>
      <c r="D2281" s="120"/>
      <c r="E2281" s="121"/>
      <c r="F2281" s="121"/>
    </row>
    <row r="2282" spans="1:6">
      <c r="A2282" s="119"/>
      <c r="B2282" s="119"/>
      <c r="C2282" s="119"/>
      <c r="D2282" s="120"/>
      <c r="E2282" s="121"/>
      <c r="F2282" s="121"/>
    </row>
    <row r="2283" spans="1:6">
      <c r="A2283" s="119"/>
      <c r="B2283" s="119"/>
      <c r="C2283" s="119"/>
      <c r="D2283" s="120"/>
      <c r="E2283" s="121"/>
      <c r="F2283" s="121"/>
    </row>
    <row r="2284" spans="1:6">
      <c r="A2284" s="119"/>
      <c r="B2284" s="119"/>
      <c r="C2284" s="119"/>
      <c r="D2284" s="120"/>
      <c r="E2284" s="121"/>
      <c r="F2284" s="121"/>
    </row>
    <row r="2285" spans="1:6">
      <c r="A2285" s="119"/>
      <c r="B2285" s="119"/>
      <c r="C2285" s="119"/>
      <c r="D2285" s="120"/>
      <c r="E2285" s="121"/>
      <c r="F2285" s="121"/>
    </row>
    <row r="2286" spans="1:6">
      <c r="A2286" s="119"/>
      <c r="B2286" s="119"/>
      <c r="C2286" s="119"/>
      <c r="D2286" s="120"/>
      <c r="E2286" s="121"/>
      <c r="F2286" s="121"/>
    </row>
    <row r="2287" spans="1:6">
      <c r="A2287" s="119"/>
      <c r="B2287" s="119"/>
      <c r="C2287" s="119"/>
      <c r="D2287" s="120"/>
      <c r="E2287" s="121"/>
      <c r="F2287" s="121"/>
    </row>
    <row r="2288" spans="1:6">
      <c r="A2288" s="119"/>
      <c r="B2288" s="119"/>
      <c r="C2288" s="119"/>
      <c r="D2288" s="120"/>
      <c r="E2288" s="121"/>
      <c r="F2288" s="121"/>
    </row>
    <row r="2289" spans="1:6">
      <c r="A2289" s="119"/>
      <c r="B2289" s="119"/>
      <c r="C2289" s="119"/>
      <c r="D2289" s="120"/>
      <c r="E2289" s="121"/>
      <c r="F2289" s="121"/>
    </row>
    <row r="2290" spans="1:6">
      <c r="A2290" s="119"/>
      <c r="B2290" s="119"/>
      <c r="C2290" s="119"/>
      <c r="D2290" s="120"/>
      <c r="E2290" s="121"/>
      <c r="F2290" s="121"/>
    </row>
    <row r="2291" spans="1:6">
      <c r="A2291" s="119"/>
      <c r="B2291" s="119"/>
      <c r="C2291" s="119"/>
      <c r="D2291" s="120"/>
      <c r="E2291" s="121"/>
      <c r="F2291" s="121"/>
    </row>
    <row r="2292" spans="1:6">
      <c r="A2292" s="119"/>
      <c r="B2292" s="119"/>
      <c r="C2292" s="119"/>
      <c r="D2292" s="120"/>
      <c r="E2292" s="121"/>
      <c r="F2292" s="121"/>
    </row>
    <row r="2293" spans="1:6">
      <c r="A2293" s="119"/>
      <c r="B2293" s="119"/>
      <c r="C2293" s="119"/>
      <c r="D2293" s="120"/>
      <c r="E2293" s="121"/>
      <c r="F2293" s="121"/>
    </row>
    <row r="2294" spans="1:6">
      <c r="A2294" s="119"/>
      <c r="B2294" s="119"/>
      <c r="C2294" s="119"/>
      <c r="D2294" s="120"/>
      <c r="E2294" s="121"/>
      <c r="F2294" s="121"/>
    </row>
    <row r="2295" spans="1:6">
      <c r="A2295" s="119"/>
      <c r="B2295" s="119"/>
      <c r="C2295" s="119"/>
      <c r="D2295" s="120"/>
      <c r="E2295" s="121"/>
      <c r="F2295" s="121"/>
    </row>
    <row r="2296" spans="1:6">
      <c r="A2296" s="119"/>
      <c r="B2296" s="119"/>
      <c r="C2296" s="119"/>
      <c r="D2296" s="120"/>
      <c r="E2296" s="121"/>
      <c r="F2296" s="121"/>
    </row>
    <row r="2297" spans="1:6">
      <c r="A2297" s="119"/>
      <c r="B2297" s="119"/>
      <c r="C2297" s="119"/>
      <c r="D2297" s="120"/>
      <c r="E2297" s="121"/>
      <c r="F2297" s="121"/>
    </row>
    <row r="2298" spans="1:6">
      <c r="A2298" s="119"/>
      <c r="B2298" s="119"/>
      <c r="C2298" s="119"/>
      <c r="D2298" s="120"/>
      <c r="E2298" s="121"/>
      <c r="F2298" s="121"/>
    </row>
    <row r="2299" spans="1:6">
      <c r="A2299" s="119"/>
      <c r="B2299" s="119"/>
      <c r="C2299" s="119"/>
      <c r="D2299" s="120"/>
      <c r="E2299" s="121"/>
      <c r="F2299" s="121"/>
    </row>
    <row r="2300" spans="1:6">
      <c r="A2300" s="119"/>
      <c r="B2300" s="119"/>
      <c r="C2300" s="119"/>
      <c r="D2300" s="120"/>
      <c r="E2300" s="121"/>
      <c r="F2300" s="121"/>
    </row>
    <row r="2301" spans="1:6">
      <c r="A2301" s="119"/>
      <c r="B2301" s="119"/>
      <c r="C2301" s="119"/>
      <c r="D2301" s="120"/>
      <c r="E2301" s="121"/>
      <c r="F2301" s="121"/>
    </row>
    <row r="2302" spans="1:6">
      <c r="A2302" s="119"/>
      <c r="B2302" s="119"/>
      <c r="C2302" s="119"/>
      <c r="D2302" s="120"/>
      <c r="E2302" s="121"/>
      <c r="F2302" s="121"/>
    </row>
    <row r="2303" spans="1:6">
      <c r="A2303" s="119"/>
      <c r="B2303" s="119"/>
      <c r="C2303" s="119"/>
      <c r="D2303" s="120"/>
      <c r="E2303" s="121"/>
      <c r="F2303" s="121"/>
    </row>
    <row r="2304" spans="1:6">
      <c r="A2304" s="119"/>
      <c r="B2304" s="119"/>
      <c r="C2304" s="119"/>
      <c r="D2304" s="120"/>
      <c r="E2304" s="121"/>
      <c r="F2304" s="121"/>
    </row>
    <row r="2305" spans="1:6">
      <c r="A2305" s="119"/>
      <c r="B2305" s="119"/>
      <c r="C2305" s="119"/>
      <c r="D2305" s="120"/>
      <c r="E2305" s="121"/>
      <c r="F2305" s="121"/>
    </row>
    <row r="2306" spans="1:6">
      <c r="A2306" s="119"/>
      <c r="B2306" s="119"/>
      <c r="C2306" s="119"/>
      <c r="D2306" s="120"/>
      <c r="E2306" s="121"/>
      <c r="F2306" s="121"/>
    </row>
    <row r="2307" spans="1:6">
      <c r="A2307" s="119"/>
      <c r="B2307" s="119"/>
      <c r="C2307" s="119"/>
      <c r="D2307" s="120"/>
      <c r="E2307" s="121"/>
      <c r="F2307" s="121"/>
    </row>
    <row r="2308" spans="1:6">
      <c r="A2308" s="119"/>
      <c r="B2308" s="119"/>
      <c r="C2308" s="119"/>
      <c r="D2308" s="120"/>
      <c r="E2308" s="121"/>
      <c r="F2308" s="121"/>
    </row>
    <row r="2309" spans="1:6">
      <c r="A2309" s="119"/>
      <c r="B2309" s="119"/>
      <c r="C2309" s="119"/>
      <c r="D2309" s="120"/>
      <c r="E2309" s="121"/>
      <c r="F2309" s="121"/>
    </row>
    <row r="2310" spans="1:6">
      <c r="A2310" s="119"/>
      <c r="B2310" s="119"/>
      <c r="C2310" s="119"/>
      <c r="D2310" s="120"/>
      <c r="E2310" s="121"/>
      <c r="F2310" s="121"/>
    </row>
    <row r="2311" spans="1:6">
      <c r="A2311" s="119"/>
      <c r="B2311" s="119"/>
      <c r="C2311" s="119"/>
      <c r="D2311" s="120"/>
      <c r="E2311" s="121"/>
      <c r="F2311" s="121"/>
    </row>
    <row r="2312" spans="1:6">
      <c r="A2312" s="119"/>
      <c r="B2312" s="119"/>
      <c r="C2312" s="119"/>
      <c r="D2312" s="120"/>
      <c r="E2312" s="121"/>
      <c r="F2312" s="121"/>
    </row>
    <row r="2313" spans="1:6">
      <c r="A2313" s="119"/>
      <c r="B2313" s="119"/>
      <c r="C2313" s="119"/>
      <c r="D2313" s="120"/>
      <c r="E2313" s="121"/>
      <c r="F2313" s="121"/>
    </row>
    <row r="2314" spans="1:6">
      <c r="A2314" s="119"/>
      <c r="B2314" s="119"/>
      <c r="C2314" s="119"/>
      <c r="D2314" s="120"/>
      <c r="E2314" s="121"/>
      <c r="F2314" s="121"/>
    </row>
    <row r="2315" spans="1:6">
      <c r="A2315" s="119"/>
      <c r="B2315" s="119"/>
      <c r="C2315" s="119"/>
      <c r="D2315" s="120"/>
      <c r="E2315" s="121"/>
      <c r="F2315" s="121"/>
    </row>
    <row r="2316" spans="1:6">
      <c r="A2316" s="119"/>
      <c r="B2316" s="119"/>
      <c r="C2316" s="119"/>
      <c r="D2316" s="120"/>
      <c r="E2316" s="121"/>
      <c r="F2316" s="121"/>
    </row>
    <row r="2317" spans="1:6">
      <c r="A2317" s="119"/>
      <c r="B2317" s="119"/>
      <c r="C2317" s="119"/>
      <c r="D2317" s="120"/>
      <c r="E2317" s="121"/>
      <c r="F2317" s="121"/>
    </row>
    <row r="2318" spans="1:6">
      <c r="A2318" s="119"/>
      <c r="B2318" s="119"/>
      <c r="C2318" s="119"/>
      <c r="D2318" s="120"/>
      <c r="E2318" s="121"/>
      <c r="F2318" s="121"/>
    </row>
    <row r="2319" spans="1:6">
      <c r="A2319" s="119"/>
      <c r="B2319" s="119"/>
      <c r="C2319" s="119"/>
      <c r="D2319" s="120"/>
      <c r="E2319" s="121"/>
      <c r="F2319" s="121"/>
    </row>
    <row r="2320" spans="1:6">
      <c r="A2320" s="119"/>
      <c r="B2320" s="119"/>
      <c r="C2320" s="119"/>
      <c r="D2320" s="120"/>
      <c r="E2320" s="121"/>
      <c r="F2320" s="121"/>
    </row>
    <row r="2321" spans="1:6">
      <c r="A2321" s="119"/>
      <c r="B2321" s="119"/>
      <c r="C2321" s="119"/>
      <c r="D2321" s="120"/>
      <c r="E2321" s="121"/>
      <c r="F2321" s="121"/>
    </row>
    <row r="2322" spans="1:6">
      <c r="A2322" s="119"/>
      <c r="B2322" s="119"/>
      <c r="C2322" s="119"/>
      <c r="D2322" s="120"/>
      <c r="E2322" s="121"/>
      <c r="F2322" s="121"/>
    </row>
    <row r="2323" spans="1:6">
      <c r="A2323" s="119"/>
      <c r="B2323" s="119"/>
      <c r="C2323" s="119"/>
      <c r="D2323" s="120"/>
      <c r="E2323" s="121"/>
      <c r="F2323" s="121"/>
    </row>
    <row r="2324" spans="1:6">
      <c r="A2324" s="119"/>
      <c r="B2324" s="119"/>
      <c r="C2324" s="119"/>
      <c r="D2324" s="120"/>
      <c r="E2324" s="121"/>
      <c r="F2324" s="121"/>
    </row>
    <row r="2325" spans="1:6">
      <c r="A2325" s="119"/>
      <c r="B2325" s="119"/>
      <c r="C2325" s="119"/>
      <c r="D2325" s="120"/>
      <c r="E2325" s="121"/>
      <c r="F2325" s="121"/>
    </row>
    <row r="2326" spans="1:6">
      <c r="A2326" s="119"/>
      <c r="B2326" s="119"/>
      <c r="C2326" s="119"/>
      <c r="D2326" s="120"/>
      <c r="E2326" s="121"/>
      <c r="F2326" s="121"/>
    </row>
    <row r="2327" spans="1:6">
      <c r="A2327" s="119"/>
      <c r="B2327" s="119"/>
      <c r="C2327" s="119"/>
      <c r="D2327" s="120"/>
      <c r="E2327" s="121"/>
      <c r="F2327" s="121"/>
    </row>
    <row r="2328" spans="1:6">
      <c r="A2328" s="119"/>
      <c r="B2328" s="119"/>
      <c r="C2328" s="119"/>
      <c r="D2328" s="120"/>
      <c r="E2328" s="121"/>
      <c r="F2328" s="121"/>
    </row>
    <row r="2329" spans="1:6">
      <c r="A2329" s="119"/>
      <c r="B2329" s="119"/>
      <c r="C2329" s="119"/>
      <c r="D2329" s="120"/>
      <c r="E2329" s="121"/>
      <c r="F2329" s="121"/>
    </row>
    <row r="2330" spans="1:6">
      <c r="A2330" s="119"/>
      <c r="B2330" s="119"/>
      <c r="C2330" s="119"/>
      <c r="D2330" s="120"/>
      <c r="E2330" s="121"/>
      <c r="F2330" s="121"/>
    </row>
    <row r="2331" spans="1:6">
      <c r="A2331" s="119"/>
      <c r="B2331" s="119"/>
      <c r="C2331" s="119"/>
      <c r="D2331" s="120"/>
      <c r="E2331" s="121"/>
      <c r="F2331" s="121"/>
    </row>
    <row r="2332" spans="1:6">
      <c r="A2332" s="119"/>
      <c r="B2332" s="119"/>
      <c r="C2332" s="119"/>
      <c r="D2332" s="120"/>
      <c r="E2332" s="121"/>
      <c r="F2332" s="121"/>
    </row>
    <row r="2333" spans="1:6">
      <c r="A2333" s="119"/>
      <c r="B2333" s="119"/>
      <c r="C2333" s="119"/>
      <c r="D2333" s="120"/>
      <c r="E2333" s="121"/>
      <c r="F2333" s="121"/>
    </row>
    <row r="2334" spans="1:6">
      <c r="A2334" s="119"/>
      <c r="B2334" s="119"/>
      <c r="C2334" s="119"/>
      <c r="D2334" s="120"/>
      <c r="E2334" s="121"/>
      <c r="F2334" s="121"/>
    </row>
    <row r="2335" spans="1:6">
      <c r="A2335" s="119"/>
      <c r="B2335" s="119"/>
      <c r="C2335" s="119"/>
      <c r="D2335" s="120"/>
      <c r="E2335" s="121"/>
      <c r="F2335" s="121"/>
    </row>
    <row r="2336" spans="1:6">
      <c r="A2336" s="119"/>
      <c r="B2336" s="119"/>
      <c r="C2336" s="119"/>
      <c r="D2336" s="120"/>
      <c r="E2336" s="121"/>
      <c r="F2336" s="121"/>
    </row>
    <row r="2337" spans="1:6">
      <c r="A2337" s="119"/>
      <c r="B2337" s="119"/>
      <c r="C2337" s="119"/>
      <c r="D2337" s="120"/>
      <c r="E2337" s="121"/>
      <c r="F2337" s="121"/>
    </row>
    <row r="2338" spans="1:6">
      <c r="A2338" s="119"/>
      <c r="B2338" s="119"/>
      <c r="C2338" s="119"/>
      <c r="D2338" s="120"/>
      <c r="E2338" s="121"/>
      <c r="F2338" s="121"/>
    </row>
    <row r="2339" spans="1:6">
      <c r="A2339" s="119"/>
      <c r="B2339" s="119"/>
      <c r="C2339" s="119"/>
      <c r="D2339" s="120"/>
      <c r="E2339" s="121"/>
      <c r="F2339" s="121"/>
    </row>
    <row r="2340" spans="1:6">
      <c r="A2340" s="119"/>
      <c r="B2340" s="119"/>
      <c r="C2340" s="119"/>
      <c r="D2340" s="120"/>
      <c r="E2340" s="121"/>
      <c r="F2340" s="121"/>
    </row>
    <row r="2341" spans="1:6">
      <c r="A2341" s="119"/>
      <c r="B2341" s="119"/>
      <c r="C2341" s="119"/>
      <c r="D2341" s="120"/>
      <c r="E2341" s="121"/>
      <c r="F2341" s="121"/>
    </row>
    <row r="2342" spans="1:6">
      <c r="A2342" s="119"/>
      <c r="B2342" s="119"/>
      <c r="C2342" s="119"/>
      <c r="D2342" s="120"/>
      <c r="E2342" s="121"/>
      <c r="F2342" s="121"/>
    </row>
    <row r="2343" spans="1:6">
      <c r="A2343" s="119"/>
      <c r="B2343" s="119"/>
      <c r="C2343" s="119"/>
      <c r="D2343" s="120"/>
      <c r="E2343" s="121"/>
      <c r="F2343" s="121"/>
    </row>
    <row r="2344" spans="1:6">
      <c r="A2344" s="35"/>
      <c r="B2344" s="78"/>
      <c r="C2344" s="35"/>
      <c r="D2344" s="35"/>
      <c r="E2344" s="35"/>
      <c r="F2344" s="35"/>
    </row>
    <row r="2345" spans="1:6">
      <c r="A2345" s="35"/>
      <c r="B2345" s="78"/>
      <c r="C2345" s="35"/>
      <c r="D2345" s="35"/>
      <c r="E2345" s="35"/>
      <c r="F2345" s="35"/>
    </row>
    <row r="2346" spans="1:6">
      <c r="A2346" s="35"/>
      <c r="B2346" s="78"/>
      <c r="C2346" s="35"/>
      <c r="D2346" s="35"/>
      <c r="E2346" s="35"/>
      <c r="F2346" s="35"/>
    </row>
    <row r="2347" spans="1:6">
      <c r="A2347" s="35"/>
      <c r="B2347" s="78"/>
      <c r="C2347" s="35"/>
      <c r="D2347" s="35"/>
      <c r="E2347" s="35"/>
      <c r="F2347" s="35"/>
    </row>
    <row r="2348" spans="1:6">
      <c r="A2348" s="35"/>
      <c r="B2348" s="78"/>
      <c r="C2348" s="35"/>
      <c r="D2348" s="35"/>
      <c r="E2348" s="35"/>
      <c r="F2348" s="35"/>
    </row>
    <row r="2349" spans="1:6">
      <c r="A2349" s="35"/>
      <c r="B2349" s="78"/>
      <c r="C2349" s="35"/>
      <c r="D2349" s="35"/>
      <c r="E2349" s="35"/>
      <c r="F2349" s="35"/>
    </row>
    <row r="2350" spans="1:6">
      <c r="A2350" s="35"/>
      <c r="B2350" s="78"/>
      <c r="C2350" s="35"/>
      <c r="D2350" s="35"/>
      <c r="E2350" s="35"/>
      <c r="F2350" s="35"/>
    </row>
    <row r="2351" spans="1:6">
      <c r="A2351" s="35"/>
      <c r="B2351" s="78"/>
      <c r="C2351" s="35"/>
      <c r="D2351" s="35"/>
      <c r="E2351" s="35"/>
      <c r="F2351" s="35"/>
    </row>
    <row r="2352" spans="1:6">
      <c r="A2352" s="35"/>
      <c r="B2352" s="78"/>
      <c r="C2352" s="35"/>
      <c r="D2352" s="35"/>
      <c r="E2352" s="35"/>
      <c r="F2352" s="35"/>
    </row>
    <row r="2353" spans="1:6">
      <c r="A2353" s="35"/>
      <c r="B2353" s="78"/>
      <c r="C2353" s="35"/>
      <c r="D2353" s="35"/>
      <c r="E2353" s="35"/>
      <c r="F2353" s="35"/>
    </row>
    <row r="2354" spans="1:6">
      <c r="A2354" s="35"/>
      <c r="B2354" s="78"/>
      <c r="C2354" s="35"/>
      <c r="D2354" s="35"/>
      <c r="E2354" s="35"/>
      <c r="F2354" s="35"/>
    </row>
    <row r="2355" spans="1:6">
      <c r="A2355" s="35"/>
      <c r="B2355" s="78"/>
      <c r="C2355" s="35"/>
      <c r="D2355" s="35"/>
      <c r="E2355" s="35"/>
      <c r="F2355" s="35"/>
    </row>
    <row r="2356" spans="1:6">
      <c r="A2356" s="35"/>
      <c r="B2356" s="78"/>
      <c r="C2356" s="35"/>
      <c r="D2356" s="35"/>
      <c r="E2356" s="35"/>
      <c r="F2356" s="35"/>
    </row>
    <row r="2357" spans="1:6">
      <c r="A2357" s="35"/>
      <c r="B2357" s="78"/>
      <c r="C2357" s="35"/>
      <c r="D2357" s="35"/>
      <c r="E2357" s="35"/>
      <c r="F2357" s="35"/>
    </row>
    <row r="2358" spans="1:6">
      <c r="A2358" s="35"/>
      <c r="B2358" s="78"/>
      <c r="C2358" s="35"/>
      <c r="D2358" s="35"/>
      <c r="E2358" s="35"/>
      <c r="F2358" s="35"/>
    </row>
    <row r="2359" spans="1:6">
      <c r="A2359" s="35"/>
      <c r="B2359" s="78"/>
      <c r="C2359" s="35"/>
      <c r="D2359" s="35"/>
      <c r="E2359" s="35"/>
      <c r="F2359" s="35"/>
    </row>
    <row r="2360" spans="1:6">
      <c r="A2360" s="35"/>
      <c r="B2360" s="78"/>
      <c r="C2360" s="35"/>
      <c r="D2360" s="35"/>
      <c r="E2360" s="35"/>
      <c r="F2360" s="35"/>
    </row>
    <row r="2361" spans="1:6">
      <c r="A2361" s="35"/>
      <c r="B2361" s="78"/>
      <c r="C2361" s="35"/>
      <c r="D2361" s="35"/>
      <c r="E2361" s="35"/>
      <c r="F2361" s="35"/>
    </row>
    <row r="2362" spans="1:6">
      <c r="A2362" s="35"/>
      <c r="B2362" s="78"/>
      <c r="C2362" s="35"/>
      <c r="D2362" s="35"/>
      <c r="E2362" s="35"/>
      <c r="F2362" s="35"/>
    </row>
    <row r="2363" spans="1:6">
      <c r="A2363" s="35"/>
      <c r="B2363" s="78"/>
      <c r="C2363" s="35"/>
      <c r="D2363" s="35"/>
      <c r="E2363" s="35"/>
      <c r="F2363" s="35"/>
    </row>
    <row r="2364" spans="1:6">
      <c r="A2364" s="35"/>
      <c r="B2364" s="78"/>
      <c r="C2364" s="35"/>
      <c r="D2364" s="35"/>
      <c r="E2364" s="35"/>
      <c r="F2364" s="35"/>
    </row>
    <row r="2365" spans="1:6">
      <c r="A2365" s="35"/>
      <c r="B2365" s="78"/>
      <c r="C2365" s="35"/>
      <c r="D2365" s="35"/>
      <c r="E2365" s="35"/>
      <c r="F2365" s="35"/>
    </row>
    <row r="2366" spans="1:6">
      <c r="A2366" s="35"/>
      <c r="B2366" s="78"/>
      <c r="C2366" s="35"/>
      <c r="D2366" s="35"/>
      <c r="E2366" s="35"/>
      <c r="F2366" s="35"/>
    </row>
    <row r="2367" spans="1:6">
      <c r="A2367" s="35"/>
      <c r="B2367" s="78"/>
      <c r="C2367" s="35"/>
      <c r="D2367" s="35"/>
      <c r="E2367" s="35"/>
      <c r="F2367" s="35"/>
    </row>
    <row r="2368" spans="1:6">
      <c r="A2368" s="35"/>
      <c r="B2368" s="78"/>
      <c r="C2368" s="35"/>
      <c r="D2368" s="35"/>
      <c r="E2368" s="35"/>
      <c r="F2368" s="35"/>
    </row>
    <row r="2369" spans="1:6">
      <c r="A2369" s="35"/>
      <c r="B2369" s="78"/>
      <c r="C2369" s="35"/>
      <c r="D2369" s="35"/>
      <c r="E2369" s="35"/>
      <c r="F2369" s="35"/>
    </row>
    <row r="2370" spans="1:6">
      <c r="A2370" s="35"/>
      <c r="B2370" s="78"/>
      <c r="C2370" s="35"/>
      <c r="D2370" s="35"/>
      <c r="E2370" s="35"/>
      <c r="F2370" s="35"/>
    </row>
    <row r="2371" spans="1:6">
      <c r="A2371" s="35"/>
      <c r="B2371" s="78"/>
      <c r="C2371" s="35"/>
      <c r="D2371" s="35"/>
      <c r="E2371" s="35"/>
      <c r="F2371" s="35"/>
    </row>
    <row r="2372" spans="1:6">
      <c r="A2372" s="35"/>
      <c r="B2372" s="78"/>
      <c r="C2372" s="35"/>
      <c r="D2372" s="35"/>
      <c r="E2372" s="35"/>
      <c r="F2372" s="35"/>
    </row>
    <row r="2373" spans="1:6">
      <c r="A2373" s="35"/>
      <c r="B2373" s="78"/>
      <c r="C2373" s="35"/>
      <c r="D2373" s="35"/>
      <c r="E2373" s="35"/>
      <c r="F2373" s="35"/>
    </row>
    <row r="2374" spans="1:6">
      <c r="A2374" s="35"/>
      <c r="B2374" s="78"/>
      <c r="C2374" s="35"/>
      <c r="D2374" s="35"/>
      <c r="E2374" s="35"/>
      <c r="F2374" s="35"/>
    </row>
    <row r="2375" spans="1:6">
      <c r="A2375" s="35"/>
      <c r="B2375" s="78"/>
      <c r="C2375" s="35"/>
      <c r="D2375" s="35"/>
      <c r="E2375" s="35"/>
      <c r="F2375" s="35"/>
    </row>
    <row r="2376" spans="1:6">
      <c r="A2376" s="35"/>
      <c r="B2376" s="78"/>
      <c r="C2376" s="35"/>
      <c r="D2376" s="35"/>
      <c r="E2376" s="35"/>
      <c r="F2376" s="35"/>
    </row>
    <row r="2377" spans="1:6">
      <c r="A2377" s="35"/>
      <c r="B2377" s="78"/>
      <c r="C2377" s="35"/>
      <c r="D2377" s="35"/>
      <c r="E2377" s="35"/>
      <c r="F2377" s="35"/>
    </row>
    <row r="2378" spans="1:6">
      <c r="A2378" s="35"/>
      <c r="B2378" s="78"/>
      <c r="C2378" s="35"/>
      <c r="D2378" s="35"/>
      <c r="E2378" s="35"/>
      <c r="F2378" s="35"/>
    </row>
    <row r="2379" spans="1:6">
      <c r="A2379" s="35"/>
      <c r="B2379" s="78"/>
      <c r="C2379" s="35"/>
      <c r="D2379" s="35"/>
      <c r="E2379" s="35"/>
      <c r="F2379" s="35"/>
    </row>
    <row r="2380" spans="1:6">
      <c r="A2380" s="35"/>
      <c r="B2380" s="78"/>
      <c r="C2380" s="35"/>
      <c r="D2380" s="35"/>
      <c r="E2380" s="35"/>
      <c r="F2380" s="35"/>
    </row>
    <row r="2381" spans="1:6">
      <c r="A2381" s="35"/>
      <c r="B2381" s="78"/>
      <c r="C2381" s="35"/>
      <c r="D2381" s="35"/>
      <c r="E2381" s="35"/>
      <c r="F2381" s="35"/>
    </row>
    <row r="2382" spans="1:6">
      <c r="A2382" s="35"/>
      <c r="B2382" s="78"/>
      <c r="C2382" s="35"/>
      <c r="D2382" s="35"/>
      <c r="E2382" s="35"/>
      <c r="F2382" s="35"/>
    </row>
    <row r="2383" spans="1:6">
      <c r="A2383" s="35"/>
      <c r="B2383" s="78"/>
      <c r="C2383" s="35"/>
      <c r="D2383" s="35"/>
      <c r="E2383" s="35"/>
      <c r="F2383" s="35"/>
    </row>
    <row r="2384" spans="1:6">
      <c r="A2384" s="35"/>
      <c r="B2384" s="78"/>
      <c r="C2384" s="35"/>
      <c r="D2384" s="35"/>
      <c r="E2384" s="35"/>
      <c r="F2384" s="35"/>
    </row>
    <row r="2385" spans="1:6">
      <c r="A2385" s="35"/>
      <c r="B2385" s="78"/>
      <c r="C2385" s="35"/>
      <c r="D2385" s="35"/>
      <c r="E2385" s="35"/>
      <c r="F2385" s="35"/>
    </row>
    <row r="2386" spans="1:6">
      <c r="A2386" s="35"/>
      <c r="B2386" s="78"/>
      <c r="C2386" s="35"/>
      <c r="D2386" s="35"/>
      <c r="E2386" s="35"/>
      <c r="F2386" s="35"/>
    </row>
    <row r="2387" spans="1:6">
      <c r="A2387" s="35"/>
      <c r="B2387" s="78"/>
      <c r="C2387" s="35"/>
      <c r="D2387" s="35"/>
      <c r="E2387" s="35"/>
      <c r="F2387" s="35"/>
    </row>
    <row r="2388" spans="1:6">
      <c r="A2388" s="35"/>
      <c r="B2388" s="78"/>
      <c r="C2388" s="35"/>
      <c r="D2388" s="35"/>
      <c r="E2388" s="35"/>
      <c r="F2388" s="35"/>
    </row>
    <row r="2389" spans="1:6">
      <c r="A2389" s="35"/>
      <c r="B2389" s="78"/>
      <c r="C2389" s="35"/>
      <c r="D2389" s="35"/>
      <c r="E2389" s="35"/>
      <c r="F2389" s="35"/>
    </row>
    <row r="2390" spans="1:6">
      <c r="A2390" s="35"/>
      <c r="B2390" s="78"/>
      <c r="C2390" s="35"/>
      <c r="D2390" s="35"/>
      <c r="E2390" s="35"/>
      <c r="F2390" s="35"/>
    </row>
    <row r="2391" spans="1:6">
      <c r="A2391" s="35"/>
      <c r="B2391" s="78"/>
      <c r="C2391" s="35"/>
      <c r="D2391" s="35"/>
      <c r="E2391" s="35"/>
      <c r="F2391" s="35"/>
    </row>
    <row r="2392" spans="1:6">
      <c r="A2392" s="35"/>
      <c r="B2392" s="78"/>
      <c r="C2392" s="35"/>
      <c r="D2392" s="35"/>
      <c r="E2392" s="35"/>
      <c r="F2392" s="35"/>
    </row>
    <row r="2393" spans="1:6">
      <c r="A2393" s="35"/>
      <c r="B2393" s="78"/>
      <c r="C2393" s="35"/>
      <c r="D2393" s="35"/>
      <c r="E2393" s="35"/>
      <c r="F2393" s="35"/>
    </row>
    <row r="2394" spans="1:6">
      <c r="A2394" s="35"/>
      <c r="B2394" s="78"/>
      <c r="C2394" s="35"/>
      <c r="D2394" s="35"/>
      <c r="E2394" s="35"/>
      <c r="F2394" s="35"/>
    </row>
    <row r="2395" spans="1:6">
      <c r="A2395" s="35"/>
      <c r="B2395" s="78"/>
      <c r="C2395" s="35"/>
      <c r="D2395" s="35"/>
      <c r="E2395" s="35"/>
      <c r="F2395" s="35"/>
    </row>
    <row r="2396" spans="1:6">
      <c r="A2396" s="35"/>
      <c r="B2396" s="78"/>
      <c r="C2396" s="35"/>
      <c r="D2396" s="35"/>
      <c r="E2396" s="35"/>
      <c r="F2396" s="35"/>
    </row>
    <row r="2397" spans="1:6">
      <c r="A2397" s="35"/>
      <c r="B2397" s="78"/>
      <c r="C2397" s="35"/>
      <c r="D2397" s="35"/>
      <c r="E2397" s="35"/>
      <c r="F2397" s="35"/>
    </row>
    <row r="2398" spans="1:6">
      <c r="A2398" s="35"/>
      <c r="B2398" s="78"/>
      <c r="C2398" s="35"/>
      <c r="D2398" s="35"/>
      <c r="E2398" s="35"/>
      <c r="F2398" s="35"/>
    </row>
    <row r="2399" spans="1:6">
      <c r="A2399" s="35"/>
      <c r="B2399" s="78"/>
      <c r="C2399" s="35"/>
      <c r="D2399" s="35"/>
      <c r="E2399" s="35"/>
      <c r="F2399" s="35"/>
    </row>
    <row r="2400" spans="1:6">
      <c r="A2400" s="35"/>
      <c r="B2400" s="78"/>
      <c r="C2400" s="35"/>
      <c r="D2400" s="35"/>
      <c r="E2400" s="35"/>
      <c r="F2400" s="35"/>
    </row>
    <row r="2401" spans="1:6">
      <c r="A2401" s="35"/>
      <c r="B2401" s="78"/>
      <c r="C2401" s="35"/>
      <c r="D2401" s="35"/>
      <c r="E2401" s="35"/>
      <c r="F2401" s="35"/>
    </row>
    <row r="2402" spans="1:6">
      <c r="A2402" s="35"/>
      <c r="B2402" s="78"/>
      <c r="C2402" s="35"/>
      <c r="D2402" s="35"/>
      <c r="E2402" s="35"/>
      <c r="F2402" s="35"/>
    </row>
    <row r="2403" spans="1:6">
      <c r="A2403" s="35"/>
      <c r="B2403" s="78"/>
      <c r="C2403" s="35"/>
      <c r="D2403" s="35"/>
      <c r="E2403" s="35"/>
      <c r="F2403" s="35"/>
    </row>
    <row r="2404" spans="1:6">
      <c r="A2404" s="35"/>
      <c r="B2404" s="78"/>
      <c r="C2404" s="35"/>
      <c r="D2404" s="35"/>
      <c r="E2404" s="35"/>
      <c r="F2404" s="35"/>
    </row>
    <row r="2405" spans="1:6">
      <c r="A2405" s="35"/>
      <c r="B2405" s="78"/>
      <c r="C2405" s="35"/>
      <c r="D2405" s="35"/>
      <c r="E2405" s="35"/>
      <c r="F2405" s="35"/>
    </row>
    <row r="2406" spans="1:6">
      <c r="A2406" s="35"/>
      <c r="B2406" s="78"/>
      <c r="C2406" s="35"/>
      <c r="D2406" s="35"/>
      <c r="E2406" s="35"/>
      <c r="F2406" s="35"/>
    </row>
    <row r="2407" spans="1:6">
      <c r="A2407" s="35"/>
      <c r="B2407" s="78"/>
      <c r="C2407" s="35"/>
      <c r="D2407" s="35"/>
      <c r="E2407" s="35"/>
      <c r="F2407" s="35"/>
    </row>
    <row r="2408" spans="1:6">
      <c r="A2408" s="35"/>
      <c r="B2408" s="78"/>
      <c r="C2408" s="35"/>
      <c r="D2408" s="35"/>
      <c r="E2408" s="35"/>
      <c r="F2408" s="35"/>
    </row>
    <row r="2409" spans="1:6">
      <c r="A2409" s="35"/>
      <c r="B2409" s="78"/>
      <c r="C2409" s="35"/>
      <c r="D2409" s="35"/>
      <c r="E2409" s="35"/>
      <c r="F2409" s="35"/>
    </row>
    <row r="2410" spans="1:6">
      <c r="A2410" s="35"/>
      <c r="B2410" s="78"/>
      <c r="C2410" s="35"/>
      <c r="D2410" s="35"/>
      <c r="E2410" s="35"/>
      <c r="F2410" s="35"/>
    </row>
    <row r="2411" spans="1:6">
      <c r="A2411" s="35"/>
      <c r="B2411" s="78"/>
      <c r="C2411" s="35"/>
      <c r="D2411" s="35"/>
      <c r="E2411" s="35"/>
      <c r="F2411" s="35"/>
    </row>
    <row r="2412" spans="1:6">
      <c r="A2412" s="35"/>
      <c r="B2412" s="78"/>
      <c r="C2412" s="35"/>
      <c r="D2412" s="35"/>
      <c r="E2412" s="35"/>
      <c r="F2412" s="35"/>
    </row>
    <row r="2413" spans="1:6">
      <c r="A2413" s="35"/>
      <c r="B2413" s="78"/>
      <c r="C2413" s="35"/>
      <c r="D2413" s="35"/>
      <c r="E2413" s="35"/>
      <c r="F2413" s="35"/>
    </row>
    <row r="2414" spans="1:6">
      <c r="A2414" s="35"/>
      <c r="B2414" s="78"/>
      <c r="C2414" s="35"/>
      <c r="D2414" s="35"/>
      <c r="E2414" s="35"/>
      <c r="F2414" s="35"/>
    </row>
    <row r="2415" spans="1:6">
      <c r="A2415" s="35"/>
      <c r="B2415" s="78"/>
      <c r="C2415" s="35"/>
      <c r="D2415" s="35"/>
      <c r="E2415" s="35"/>
      <c r="F2415" s="35"/>
    </row>
    <row r="2416" spans="1:6">
      <c r="A2416" s="35"/>
      <c r="B2416" s="78"/>
      <c r="C2416" s="35"/>
      <c r="D2416" s="35"/>
      <c r="E2416" s="35"/>
      <c r="F2416" s="35"/>
    </row>
    <row r="2417" spans="1:6">
      <c r="A2417" s="35"/>
      <c r="B2417" s="78"/>
      <c r="C2417" s="35"/>
      <c r="D2417" s="35"/>
      <c r="E2417" s="35"/>
      <c r="F2417" s="35"/>
    </row>
    <row r="2418" spans="1:6">
      <c r="A2418" s="35"/>
      <c r="B2418" s="78"/>
      <c r="C2418" s="35"/>
      <c r="D2418" s="35"/>
      <c r="E2418" s="35"/>
      <c r="F2418" s="35"/>
    </row>
    <row r="2419" spans="1:6">
      <c r="A2419" s="35"/>
      <c r="B2419" s="78"/>
      <c r="C2419" s="35"/>
      <c r="D2419" s="35"/>
      <c r="E2419" s="35"/>
      <c r="F2419" s="35"/>
    </row>
    <row r="2420" spans="1:6">
      <c r="A2420" s="35"/>
      <c r="B2420" s="78"/>
      <c r="C2420" s="35"/>
      <c r="D2420" s="35"/>
      <c r="E2420" s="35"/>
      <c r="F2420" s="35"/>
    </row>
    <row r="2421" spans="1:6">
      <c r="A2421" s="35"/>
      <c r="B2421" s="78"/>
      <c r="C2421" s="35"/>
      <c r="D2421" s="35"/>
      <c r="E2421" s="35"/>
      <c r="F2421" s="35"/>
    </row>
    <row r="2422" spans="1:6">
      <c r="A2422" s="35"/>
      <c r="B2422" s="78"/>
      <c r="C2422" s="35"/>
      <c r="D2422" s="35"/>
      <c r="E2422" s="35"/>
      <c r="F2422" s="35"/>
    </row>
    <row r="2423" spans="1:6">
      <c r="A2423" s="35"/>
      <c r="B2423" s="78"/>
      <c r="C2423" s="35"/>
      <c r="D2423" s="35"/>
      <c r="E2423" s="35"/>
      <c r="F2423" s="35"/>
    </row>
    <row r="2424" spans="1:6">
      <c r="A2424" s="35"/>
      <c r="B2424" s="78"/>
      <c r="C2424" s="35"/>
      <c r="D2424" s="35"/>
      <c r="E2424" s="35"/>
      <c r="F2424" s="35"/>
    </row>
    <row r="2425" spans="1:6">
      <c r="A2425" s="35"/>
      <c r="B2425" s="78"/>
      <c r="C2425" s="35"/>
      <c r="D2425" s="35"/>
      <c r="E2425" s="35"/>
      <c r="F2425" s="35"/>
    </row>
    <row r="2426" spans="1:6">
      <c r="A2426" s="35"/>
      <c r="B2426" s="78"/>
      <c r="C2426" s="35"/>
      <c r="D2426" s="35"/>
      <c r="E2426" s="35"/>
      <c r="F2426" s="35"/>
    </row>
    <row r="2427" spans="1:6">
      <c r="A2427" s="35"/>
      <c r="B2427" s="78"/>
      <c r="C2427" s="35"/>
      <c r="D2427" s="35"/>
      <c r="E2427" s="35"/>
      <c r="F2427" s="35"/>
    </row>
    <row r="2428" spans="1:6">
      <c r="A2428" s="35"/>
      <c r="B2428" s="78"/>
      <c r="C2428" s="35"/>
      <c r="D2428" s="35"/>
      <c r="E2428" s="35"/>
      <c r="F2428" s="35"/>
    </row>
    <row r="2429" spans="1:6">
      <c r="A2429" s="35"/>
      <c r="B2429" s="78"/>
      <c r="C2429" s="35"/>
      <c r="D2429" s="35"/>
      <c r="E2429" s="35"/>
      <c r="F2429" s="35"/>
    </row>
    <row r="2430" spans="1:6">
      <c r="A2430" s="35"/>
      <c r="B2430" s="78"/>
      <c r="C2430" s="35"/>
      <c r="D2430" s="35"/>
      <c r="E2430" s="35"/>
      <c r="F2430" s="35"/>
    </row>
    <row r="2431" spans="1:6">
      <c r="A2431" s="35"/>
      <c r="B2431" s="78"/>
      <c r="C2431" s="35"/>
      <c r="D2431" s="35"/>
      <c r="E2431" s="35"/>
      <c r="F2431" s="35"/>
    </row>
    <row r="2432" spans="1:6">
      <c r="A2432" s="35"/>
      <c r="B2432" s="78"/>
      <c r="C2432" s="35"/>
      <c r="D2432" s="35"/>
      <c r="E2432" s="35"/>
      <c r="F2432" s="35"/>
    </row>
    <row r="2433" spans="1:6">
      <c r="A2433" s="35"/>
      <c r="B2433" s="78"/>
      <c r="C2433" s="35"/>
      <c r="D2433" s="35"/>
      <c r="E2433" s="35"/>
      <c r="F2433" s="35"/>
    </row>
    <row r="2434" spans="1:6">
      <c r="A2434" s="35"/>
      <c r="B2434" s="78"/>
      <c r="C2434" s="35"/>
      <c r="D2434" s="35"/>
      <c r="E2434" s="35"/>
      <c r="F2434" s="35"/>
    </row>
    <row r="2435" spans="1:6">
      <c r="A2435" s="35"/>
      <c r="B2435" s="78"/>
      <c r="C2435" s="35"/>
      <c r="D2435" s="35"/>
      <c r="E2435" s="35"/>
      <c r="F2435" s="35"/>
    </row>
    <row r="2436" spans="1:6">
      <c r="A2436" s="35"/>
      <c r="B2436" s="78"/>
      <c r="C2436" s="35"/>
      <c r="D2436" s="35"/>
      <c r="E2436" s="35"/>
      <c r="F2436" s="35"/>
    </row>
    <row r="2437" spans="1:6">
      <c r="A2437" s="35"/>
      <c r="B2437" s="78"/>
      <c r="C2437" s="35"/>
      <c r="D2437" s="35"/>
      <c r="E2437" s="35"/>
      <c r="F2437" s="35"/>
    </row>
    <row r="2438" spans="1:6">
      <c r="A2438" s="35"/>
      <c r="B2438" s="78"/>
      <c r="C2438" s="35"/>
      <c r="D2438" s="35"/>
      <c r="E2438" s="35"/>
      <c r="F2438" s="35"/>
    </row>
    <row r="2439" spans="1:6">
      <c r="A2439" s="35"/>
      <c r="B2439" s="78"/>
      <c r="C2439" s="35"/>
      <c r="D2439" s="35"/>
      <c r="E2439" s="35"/>
      <c r="F2439" s="35"/>
    </row>
    <row r="2440" spans="1:6">
      <c r="A2440" s="35"/>
      <c r="B2440" s="78"/>
      <c r="C2440" s="35"/>
      <c r="D2440" s="35"/>
      <c r="E2440" s="35"/>
      <c r="F2440" s="35"/>
    </row>
    <row r="2441" spans="1:6">
      <c r="A2441" s="35"/>
      <c r="B2441" s="78"/>
      <c r="C2441" s="35"/>
      <c r="D2441" s="35"/>
      <c r="E2441" s="35"/>
      <c r="F2441" s="35"/>
    </row>
    <row r="2442" spans="1:6">
      <c r="A2442" s="35"/>
      <c r="B2442" s="78"/>
      <c r="C2442" s="35"/>
      <c r="D2442" s="35"/>
      <c r="E2442" s="35"/>
      <c r="F2442" s="35"/>
    </row>
    <row r="2443" spans="1:6">
      <c r="A2443" s="35"/>
      <c r="B2443" s="78"/>
      <c r="C2443" s="35"/>
      <c r="D2443" s="35"/>
      <c r="E2443" s="35"/>
      <c r="F2443" s="35"/>
    </row>
    <row r="2444" spans="1:6">
      <c r="A2444" s="35"/>
      <c r="B2444" s="78"/>
      <c r="C2444" s="35"/>
      <c r="D2444" s="35"/>
      <c r="E2444" s="35"/>
      <c r="F2444" s="35"/>
    </row>
    <row r="2445" spans="1:6">
      <c r="A2445" s="35"/>
      <c r="B2445" s="78"/>
      <c r="C2445" s="35"/>
      <c r="D2445" s="35"/>
      <c r="E2445" s="35"/>
      <c r="F2445" s="35"/>
    </row>
    <row r="2446" spans="1:6">
      <c r="A2446" s="35"/>
      <c r="B2446" s="78"/>
      <c r="C2446" s="35"/>
      <c r="D2446" s="35"/>
      <c r="E2446" s="35"/>
      <c r="F2446" s="35"/>
    </row>
    <row r="2447" spans="1:6">
      <c r="A2447" s="35"/>
      <c r="B2447" s="78"/>
      <c r="C2447" s="35"/>
      <c r="D2447" s="35"/>
      <c r="E2447" s="35"/>
      <c r="F2447" s="35"/>
    </row>
    <row r="2448" spans="1:6">
      <c r="A2448" s="35"/>
      <c r="B2448" s="78"/>
      <c r="C2448" s="35"/>
      <c r="D2448" s="35"/>
      <c r="E2448" s="35"/>
      <c r="F2448" s="35"/>
    </row>
    <row r="2449" spans="1:6">
      <c r="A2449" s="35"/>
      <c r="B2449" s="78"/>
      <c r="C2449" s="35"/>
      <c r="D2449" s="35"/>
      <c r="E2449" s="35"/>
      <c r="F2449" s="35"/>
    </row>
    <row r="2450" spans="1:6">
      <c r="A2450" s="35"/>
      <c r="B2450" s="78"/>
      <c r="C2450" s="35"/>
      <c r="D2450" s="35"/>
      <c r="E2450" s="35"/>
      <c r="F2450" s="35"/>
    </row>
    <row r="2451" spans="1:6">
      <c r="A2451" s="35"/>
      <c r="B2451" s="78"/>
      <c r="C2451" s="35"/>
      <c r="D2451" s="35"/>
      <c r="E2451" s="35"/>
      <c r="F2451" s="35"/>
    </row>
    <row r="2452" spans="1:6">
      <c r="A2452" s="35"/>
      <c r="B2452" s="78"/>
      <c r="C2452" s="35"/>
      <c r="D2452" s="35"/>
      <c r="E2452" s="35"/>
      <c r="F2452" s="35"/>
    </row>
    <row r="2453" spans="1:6">
      <c r="A2453" s="35"/>
      <c r="B2453" s="78"/>
      <c r="C2453" s="35"/>
      <c r="D2453" s="35"/>
      <c r="E2453" s="35"/>
      <c r="F2453" s="35"/>
    </row>
    <row r="2454" spans="1:6">
      <c r="A2454" s="35"/>
      <c r="B2454" s="78"/>
      <c r="C2454" s="35"/>
      <c r="D2454" s="35"/>
      <c r="E2454" s="35"/>
      <c r="F2454" s="35"/>
    </row>
    <row r="2455" spans="1:6">
      <c r="A2455" s="35"/>
      <c r="B2455" s="78"/>
      <c r="C2455" s="35"/>
      <c r="D2455" s="35"/>
      <c r="E2455" s="35"/>
      <c r="F2455" s="35"/>
    </row>
    <row r="2456" spans="1:6">
      <c r="A2456" s="35"/>
      <c r="B2456" s="78"/>
      <c r="C2456" s="35"/>
      <c r="D2456" s="35"/>
      <c r="E2456" s="35"/>
      <c r="F2456" s="35"/>
    </row>
    <row r="2457" spans="1:6">
      <c r="A2457" s="35"/>
      <c r="B2457" s="78"/>
      <c r="C2457" s="35"/>
      <c r="D2457" s="35"/>
      <c r="E2457" s="35"/>
      <c r="F2457" s="35"/>
    </row>
    <row r="2458" spans="1:6">
      <c r="A2458" s="35"/>
      <c r="B2458" s="78"/>
      <c r="C2458" s="35"/>
      <c r="D2458" s="35"/>
      <c r="E2458" s="35"/>
      <c r="F2458" s="35"/>
    </row>
    <row r="2459" spans="1:6">
      <c r="A2459" s="35"/>
      <c r="B2459" s="78"/>
      <c r="C2459" s="35"/>
      <c r="D2459" s="35"/>
      <c r="E2459" s="35"/>
      <c r="F2459" s="35"/>
    </row>
    <row r="2460" spans="1:6">
      <c r="A2460" s="35"/>
      <c r="B2460" s="78"/>
      <c r="C2460" s="35"/>
      <c r="D2460" s="35"/>
      <c r="E2460" s="35"/>
      <c r="F2460" s="35"/>
    </row>
    <row r="2461" spans="1:6">
      <c r="A2461" s="35"/>
      <c r="B2461" s="78"/>
      <c r="C2461" s="35"/>
      <c r="D2461" s="35"/>
      <c r="E2461" s="35"/>
      <c r="F2461" s="35"/>
    </row>
    <row r="2462" spans="1:6">
      <c r="A2462" s="35"/>
      <c r="B2462" s="78"/>
      <c r="C2462" s="35"/>
      <c r="D2462" s="35"/>
      <c r="E2462" s="35"/>
      <c r="F2462" s="35"/>
    </row>
    <row r="2463" spans="1:6">
      <c r="A2463" s="35"/>
      <c r="B2463" s="78"/>
      <c r="C2463" s="35"/>
      <c r="D2463" s="35"/>
      <c r="E2463" s="35"/>
      <c r="F2463" s="35"/>
    </row>
    <row r="2464" spans="1:6">
      <c r="A2464" s="35"/>
      <c r="B2464" s="78"/>
      <c r="C2464" s="35"/>
      <c r="D2464" s="35"/>
      <c r="E2464" s="35"/>
      <c r="F2464" s="35"/>
    </row>
    <row r="2465" spans="1:6">
      <c r="A2465" s="35"/>
      <c r="B2465" s="78"/>
      <c r="C2465" s="35"/>
      <c r="D2465" s="35"/>
      <c r="E2465" s="35"/>
      <c r="F2465" s="35"/>
    </row>
    <row r="2466" spans="1:6">
      <c r="A2466" s="35"/>
      <c r="B2466" s="78"/>
      <c r="C2466" s="35"/>
      <c r="D2466" s="35"/>
      <c r="E2466" s="35"/>
      <c r="F2466" s="35"/>
    </row>
    <row r="2467" spans="1:6">
      <c r="A2467" s="35"/>
      <c r="B2467" s="78"/>
      <c r="C2467" s="35"/>
      <c r="D2467" s="35"/>
      <c r="E2467" s="35"/>
      <c r="F2467" s="35"/>
    </row>
    <row r="2468" spans="1:6">
      <c r="A2468" s="35"/>
      <c r="B2468" s="78"/>
      <c r="C2468" s="35"/>
      <c r="D2468" s="35"/>
      <c r="E2468" s="35"/>
      <c r="F2468" s="35"/>
    </row>
    <row r="2469" spans="1:6">
      <c r="A2469" s="35"/>
      <c r="B2469" s="78"/>
      <c r="C2469" s="35"/>
      <c r="D2469" s="35"/>
      <c r="E2469" s="35"/>
      <c r="F2469" s="35"/>
    </row>
    <row r="2470" spans="1:6">
      <c r="A2470" s="35"/>
      <c r="B2470" s="78"/>
      <c r="C2470" s="35"/>
      <c r="D2470" s="35"/>
      <c r="E2470" s="35"/>
      <c r="F2470" s="35"/>
    </row>
    <row r="2471" spans="1:6">
      <c r="A2471" s="35"/>
      <c r="B2471" s="78"/>
      <c r="C2471" s="35"/>
      <c r="D2471" s="35"/>
      <c r="E2471" s="35"/>
      <c r="F2471" s="35"/>
    </row>
    <row r="2472" spans="1:6">
      <c r="A2472" s="35"/>
      <c r="B2472" s="78"/>
      <c r="C2472" s="35"/>
      <c r="D2472" s="35"/>
      <c r="E2472" s="35"/>
      <c r="F2472" s="35"/>
    </row>
    <row r="2473" spans="1:6">
      <c r="A2473" s="35"/>
      <c r="B2473" s="78"/>
      <c r="C2473" s="35"/>
      <c r="D2473" s="35"/>
      <c r="E2473" s="35"/>
      <c r="F2473" s="35"/>
    </row>
    <row r="2474" spans="1:6">
      <c r="A2474" s="35"/>
      <c r="B2474" s="78"/>
      <c r="C2474" s="35"/>
      <c r="D2474" s="35"/>
      <c r="E2474" s="35"/>
      <c r="F2474" s="35"/>
    </row>
    <row r="2475" spans="1:6">
      <c r="A2475" s="35"/>
      <c r="B2475" s="78"/>
      <c r="C2475" s="35"/>
      <c r="D2475" s="35"/>
      <c r="E2475" s="35"/>
      <c r="F2475" s="35"/>
    </row>
    <row r="2476" spans="1:6">
      <c r="A2476" s="35"/>
      <c r="B2476" s="78"/>
      <c r="C2476" s="35"/>
      <c r="D2476" s="35"/>
      <c r="E2476" s="35"/>
      <c r="F2476" s="35"/>
    </row>
    <row r="2477" spans="1:6">
      <c r="A2477" s="35"/>
      <c r="B2477" s="78"/>
      <c r="C2477" s="35"/>
      <c r="D2477" s="35"/>
      <c r="E2477" s="35"/>
      <c r="F2477" s="35"/>
    </row>
    <row r="2478" spans="1:6">
      <c r="A2478" s="35"/>
      <c r="B2478" s="78"/>
      <c r="C2478" s="35"/>
      <c r="D2478" s="35"/>
      <c r="E2478" s="35"/>
      <c r="F2478" s="35"/>
    </row>
    <row r="2479" spans="1:6">
      <c r="A2479" s="35"/>
      <c r="B2479" s="78"/>
      <c r="C2479" s="35"/>
      <c r="D2479" s="35"/>
      <c r="E2479" s="35"/>
      <c r="F2479" s="35"/>
    </row>
    <row r="2480" spans="1:6">
      <c r="A2480" s="35"/>
      <c r="B2480" s="78"/>
      <c r="C2480" s="35"/>
      <c r="D2480" s="35"/>
      <c r="E2480" s="35"/>
      <c r="F2480" s="35"/>
    </row>
    <row r="2481" spans="1:6">
      <c r="A2481" s="35"/>
      <c r="B2481" s="78"/>
      <c r="C2481" s="35"/>
      <c r="D2481" s="35"/>
      <c r="E2481" s="35"/>
      <c r="F2481" s="35"/>
    </row>
    <row r="2482" spans="1:6">
      <c r="A2482" s="35"/>
      <c r="B2482" s="78"/>
      <c r="C2482" s="35"/>
      <c r="D2482" s="35"/>
      <c r="E2482" s="35"/>
      <c r="F2482" s="35"/>
    </row>
    <row r="2483" spans="1:6">
      <c r="A2483" s="35"/>
      <c r="B2483" s="78"/>
      <c r="C2483" s="35"/>
      <c r="D2483" s="35"/>
      <c r="E2483" s="35"/>
      <c r="F2483" s="35"/>
    </row>
    <row r="2484" spans="1:6">
      <c r="A2484" s="35"/>
      <c r="B2484" s="78"/>
      <c r="C2484" s="35"/>
      <c r="D2484" s="35"/>
      <c r="E2484" s="35"/>
      <c r="F2484" s="35"/>
    </row>
  </sheetData>
  <mergeCells count="1">
    <mergeCell ref="A7:F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70" fitToHeight="0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67"/>
  <sheetViews>
    <sheetView zoomScaleNormal="100" workbookViewId="0"/>
  </sheetViews>
  <sheetFormatPr defaultRowHeight="12.75" outlineLevelRow="7"/>
  <cols>
    <col min="1" max="1" width="75.28515625" style="8" customWidth="1"/>
    <col min="2" max="2" width="10.42578125" style="19" customWidth="1"/>
    <col min="3" max="3" width="9.140625" style="8"/>
    <col min="4" max="4" width="14.28515625" style="8" customWidth="1"/>
    <col min="5" max="5" width="12.85546875" style="8" customWidth="1"/>
    <col min="6" max="7" width="10.28515625" style="8" customWidth="1"/>
    <col min="8" max="244" width="9.140625" style="8"/>
    <col min="245" max="245" width="73.5703125" style="8" customWidth="1"/>
    <col min="246" max="246" width="9.140625" style="8"/>
    <col min="247" max="247" width="10.28515625" style="8" customWidth="1"/>
    <col min="248" max="248" width="9.140625" style="8"/>
    <col min="249" max="249" width="17.7109375" style="8" customWidth="1"/>
    <col min="250" max="500" width="9.140625" style="8"/>
    <col min="501" max="501" width="73.5703125" style="8" customWidth="1"/>
    <col min="502" max="502" width="9.140625" style="8"/>
    <col min="503" max="503" width="10.28515625" style="8" customWidth="1"/>
    <col min="504" max="504" width="9.140625" style="8"/>
    <col min="505" max="505" width="17.7109375" style="8" customWidth="1"/>
    <col min="506" max="756" width="9.140625" style="8"/>
    <col min="757" max="757" width="73.5703125" style="8" customWidth="1"/>
    <col min="758" max="758" width="9.140625" style="8"/>
    <col min="759" max="759" width="10.28515625" style="8" customWidth="1"/>
    <col min="760" max="760" width="9.140625" style="8"/>
    <col min="761" max="761" width="17.7109375" style="8" customWidth="1"/>
    <col min="762" max="1012" width="9.140625" style="8"/>
    <col min="1013" max="1013" width="73.5703125" style="8" customWidth="1"/>
    <col min="1014" max="1014" width="9.140625" style="8"/>
    <col min="1015" max="1015" width="10.28515625" style="8" customWidth="1"/>
    <col min="1016" max="1016" width="9.140625" style="8"/>
    <col min="1017" max="1017" width="17.7109375" style="8" customWidth="1"/>
    <col min="1018" max="1268" width="9.140625" style="8"/>
    <col min="1269" max="1269" width="73.5703125" style="8" customWidth="1"/>
    <col min="1270" max="1270" width="9.140625" style="8"/>
    <col min="1271" max="1271" width="10.28515625" style="8" customWidth="1"/>
    <col min="1272" max="1272" width="9.140625" style="8"/>
    <col min="1273" max="1273" width="17.7109375" style="8" customWidth="1"/>
    <col min="1274" max="1524" width="9.140625" style="8"/>
    <col min="1525" max="1525" width="73.5703125" style="8" customWidth="1"/>
    <col min="1526" max="1526" width="9.140625" style="8"/>
    <col min="1527" max="1527" width="10.28515625" style="8" customWidth="1"/>
    <col min="1528" max="1528" width="9.140625" style="8"/>
    <col min="1529" max="1529" width="17.7109375" style="8" customWidth="1"/>
    <col min="1530" max="1780" width="9.140625" style="8"/>
    <col min="1781" max="1781" width="73.5703125" style="8" customWidth="1"/>
    <col min="1782" max="1782" width="9.140625" style="8"/>
    <col min="1783" max="1783" width="10.28515625" style="8" customWidth="1"/>
    <col min="1784" max="1784" width="9.140625" style="8"/>
    <col min="1785" max="1785" width="17.7109375" style="8" customWidth="1"/>
    <col min="1786" max="2036" width="9.140625" style="8"/>
    <col min="2037" max="2037" width="73.5703125" style="8" customWidth="1"/>
    <col min="2038" max="2038" width="9.140625" style="8"/>
    <col min="2039" max="2039" width="10.28515625" style="8" customWidth="1"/>
    <col min="2040" max="2040" width="9.140625" style="8"/>
    <col min="2041" max="2041" width="17.7109375" style="8" customWidth="1"/>
    <col min="2042" max="2292" width="9.140625" style="8"/>
    <col min="2293" max="2293" width="73.5703125" style="8" customWidth="1"/>
    <col min="2294" max="2294" width="9.140625" style="8"/>
    <col min="2295" max="2295" width="10.28515625" style="8" customWidth="1"/>
    <col min="2296" max="2296" width="9.140625" style="8"/>
    <col min="2297" max="2297" width="17.7109375" style="8" customWidth="1"/>
    <col min="2298" max="2548" width="9.140625" style="8"/>
    <col min="2549" max="2549" width="73.5703125" style="8" customWidth="1"/>
    <col min="2550" max="2550" width="9.140625" style="8"/>
    <col min="2551" max="2551" width="10.28515625" style="8" customWidth="1"/>
    <col min="2552" max="2552" width="9.140625" style="8"/>
    <col min="2553" max="2553" width="17.7109375" style="8" customWidth="1"/>
    <col min="2554" max="2804" width="9.140625" style="8"/>
    <col min="2805" max="2805" width="73.5703125" style="8" customWidth="1"/>
    <col min="2806" max="2806" width="9.140625" style="8"/>
    <col min="2807" max="2807" width="10.28515625" style="8" customWidth="1"/>
    <col min="2808" max="2808" width="9.140625" style="8"/>
    <col min="2809" max="2809" width="17.7109375" style="8" customWidth="1"/>
    <col min="2810" max="3060" width="9.140625" style="8"/>
    <col min="3061" max="3061" width="73.5703125" style="8" customWidth="1"/>
    <col min="3062" max="3062" width="9.140625" style="8"/>
    <col min="3063" max="3063" width="10.28515625" style="8" customWidth="1"/>
    <col min="3064" max="3064" width="9.140625" style="8"/>
    <col min="3065" max="3065" width="17.7109375" style="8" customWidth="1"/>
    <col min="3066" max="3316" width="9.140625" style="8"/>
    <col min="3317" max="3317" width="73.5703125" style="8" customWidth="1"/>
    <col min="3318" max="3318" width="9.140625" style="8"/>
    <col min="3319" max="3319" width="10.28515625" style="8" customWidth="1"/>
    <col min="3320" max="3320" width="9.140625" style="8"/>
    <col min="3321" max="3321" width="17.7109375" style="8" customWidth="1"/>
    <col min="3322" max="3572" width="9.140625" style="8"/>
    <col min="3573" max="3573" width="73.5703125" style="8" customWidth="1"/>
    <col min="3574" max="3574" width="9.140625" style="8"/>
    <col min="3575" max="3575" width="10.28515625" style="8" customWidth="1"/>
    <col min="3576" max="3576" width="9.140625" style="8"/>
    <col min="3577" max="3577" width="17.7109375" style="8" customWidth="1"/>
    <col min="3578" max="3828" width="9.140625" style="8"/>
    <col min="3829" max="3829" width="73.5703125" style="8" customWidth="1"/>
    <col min="3830" max="3830" width="9.140625" style="8"/>
    <col min="3831" max="3831" width="10.28515625" style="8" customWidth="1"/>
    <col min="3832" max="3832" width="9.140625" style="8"/>
    <col min="3833" max="3833" width="17.7109375" style="8" customWidth="1"/>
    <col min="3834" max="4084" width="9.140625" style="8"/>
    <col min="4085" max="4085" width="73.5703125" style="8" customWidth="1"/>
    <col min="4086" max="4086" width="9.140625" style="8"/>
    <col min="4087" max="4087" width="10.28515625" style="8" customWidth="1"/>
    <col min="4088" max="4088" width="9.140625" style="8"/>
    <col min="4089" max="4089" width="17.7109375" style="8" customWidth="1"/>
    <col min="4090" max="4340" width="9.140625" style="8"/>
    <col min="4341" max="4341" width="73.5703125" style="8" customWidth="1"/>
    <col min="4342" max="4342" width="9.140625" style="8"/>
    <col min="4343" max="4343" width="10.28515625" style="8" customWidth="1"/>
    <col min="4344" max="4344" width="9.140625" style="8"/>
    <col min="4345" max="4345" width="17.7109375" style="8" customWidth="1"/>
    <col min="4346" max="4596" width="9.140625" style="8"/>
    <col min="4597" max="4597" width="73.5703125" style="8" customWidth="1"/>
    <col min="4598" max="4598" width="9.140625" style="8"/>
    <col min="4599" max="4599" width="10.28515625" style="8" customWidth="1"/>
    <col min="4600" max="4600" width="9.140625" style="8"/>
    <col min="4601" max="4601" width="17.7109375" style="8" customWidth="1"/>
    <col min="4602" max="4852" width="9.140625" style="8"/>
    <col min="4853" max="4853" width="73.5703125" style="8" customWidth="1"/>
    <col min="4854" max="4854" width="9.140625" style="8"/>
    <col min="4855" max="4855" width="10.28515625" style="8" customWidth="1"/>
    <col min="4856" max="4856" width="9.140625" style="8"/>
    <col min="4857" max="4857" width="17.7109375" style="8" customWidth="1"/>
    <col min="4858" max="5108" width="9.140625" style="8"/>
    <col min="5109" max="5109" width="73.5703125" style="8" customWidth="1"/>
    <col min="5110" max="5110" width="9.140625" style="8"/>
    <col min="5111" max="5111" width="10.28515625" style="8" customWidth="1"/>
    <col min="5112" max="5112" width="9.140625" style="8"/>
    <col min="5113" max="5113" width="17.7109375" style="8" customWidth="1"/>
    <col min="5114" max="5364" width="9.140625" style="8"/>
    <col min="5365" max="5365" width="73.5703125" style="8" customWidth="1"/>
    <col min="5366" max="5366" width="9.140625" style="8"/>
    <col min="5367" max="5367" width="10.28515625" style="8" customWidth="1"/>
    <col min="5368" max="5368" width="9.140625" style="8"/>
    <col min="5369" max="5369" width="17.7109375" style="8" customWidth="1"/>
    <col min="5370" max="5620" width="9.140625" style="8"/>
    <col min="5621" max="5621" width="73.5703125" style="8" customWidth="1"/>
    <col min="5622" max="5622" width="9.140625" style="8"/>
    <col min="5623" max="5623" width="10.28515625" style="8" customWidth="1"/>
    <col min="5624" max="5624" width="9.140625" style="8"/>
    <col min="5625" max="5625" width="17.7109375" style="8" customWidth="1"/>
    <col min="5626" max="5876" width="9.140625" style="8"/>
    <col min="5877" max="5877" width="73.5703125" style="8" customWidth="1"/>
    <col min="5878" max="5878" width="9.140625" style="8"/>
    <col min="5879" max="5879" width="10.28515625" style="8" customWidth="1"/>
    <col min="5880" max="5880" width="9.140625" style="8"/>
    <col min="5881" max="5881" width="17.7109375" style="8" customWidth="1"/>
    <col min="5882" max="6132" width="9.140625" style="8"/>
    <col min="6133" max="6133" width="73.5703125" style="8" customWidth="1"/>
    <col min="6134" max="6134" width="9.140625" style="8"/>
    <col min="6135" max="6135" width="10.28515625" style="8" customWidth="1"/>
    <col min="6136" max="6136" width="9.140625" style="8"/>
    <col min="6137" max="6137" width="17.7109375" style="8" customWidth="1"/>
    <col min="6138" max="6388" width="9.140625" style="8"/>
    <col min="6389" max="6389" width="73.5703125" style="8" customWidth="1"/>
    <col min="6390" max="6390" width="9.140625" style="8"/>
    <col min="6391" max="6391" width="10.28515625" style="8" customWidth="1"/>
    <col min="6392" max="6392" width="9.140625" style="8"/>
    <col min="6393" max="6393" width="17.7109375" style="8" customWidth="1"/>
    <col min="6394" max="6644" width="9.140625" style="8"/>
    <col min="6645" max="6645" width="73.5703125" style="8" customWidth="1"/>
    <col min="6646" max="6646" width="9.140625" style="8"/>
    <col min="6647" max="6647" width="10.28515625" style="8" customWidth="1"/>
    <col min="6648" max="6648" width="9.140625" style="8"/>
    <col min="6649" max="6649" width="17.7109375" style="8" customWidth="1"/>
    <col min="6650" max="6900" width="9.140625" style="8"/>
    <col min="6901" max="6901" width="73.5703125" style="8" customWidth="1"/>
    <col min="6902" max="6902" width="9.140625" style="8"/>
    <col min="6903" max="6903" width="10.28515625" style="8" customWidth="1"/>
    <col min="6904" max="6904" width="9.140625" style="8"/>
    <col min="6905" max="6905" width="17.7109375" style="8" customWidth="1"/>
    <col min="6906" max="7156" width="9.140625" style="8"/>
    <col min="7157" max="7157" width="73.5703125" style="8" customWidth="1"/>
    <col min="7158" max="7158" width="9.140625" style="8"/>
    <col min="7159" max="7159" width="10.28515625" style="8" customWidth="1"/>
    <col min="7160" max="7160" width="9.140625" style="8"/>
    <col min="7161" max="7161" width="17.7109375" style="8" customWidth="1"/>
    <col min="7162" max="7412" width="9.140625" style="8"/>
    <col min="7413" max="7413" width="73.5703125" style="8" customWidth="1"/>
    <col min="7414" max="7414" width="9.140625" style="8"/>
    <col min="7415" max="7415" width="10.28515625" style="8" customWidth="1"/>
    <col min="7416" max="7416" width="9.140625" style="8"/>
    <col min="7417" max="7417" width="17.7109375" style="8" customWidth="1"/>
    <col min="7418" max="7668" width="9.140625" style="8"/>
    <col min="7669" max="7669" width="73.5703125" style="8" customWidth="1"/>
    <col min="7670" max="7670" width="9.140625" style="8"/>
    <col min="7671" max="7671" width="10.28515625" style="8" customWidth="1"/>
    <col min="7672" max="7672" width="9.140625" style="8"/>
    <col min="7673" max="7673" width="17.7109375" style="8" customWidth="1"/>
    <col min="7674" max="7924" width="9.140625" style="8"/>
    <col min="7925" max="7925" width="73.5703125" style="8" customWidth="1"/>
    <col min="7926" max="7926" width="9.140625" style="8"/>
    <col min="7927" max="7927" width="10.28515625" style="8" customWidth="1"/>
    <col min="7928" max="7928" width="9.140625" style="8"/>
    <col min="7929" max="7929" width="17.7109375" style="8" customWidth="1"/>
    <col min="7930" max="8180" width="9.140625" style="8"/>
    <col min="8181" max="8181" width="73.5703125" style="8" customWidth="1"/>
    <col min="8182" max="8182" width="9.140625" style="8"/>
    <col min="8183" max="8183" width="10.28515625" style="8" customWidth="1"/>
    <col min="8184" max="8184" width="9.140625" style="8"/>
    <col min="8185" max="8185" width="17.7109375" style="8" customWidth="1"/>
    <col min="8186" max="8436" width="9.140625" style="8"/>
    <col min="8437" max="8437" width="73.5703125" style="8" customWidth="1"/>
    <col min="8438" max="8438" width="9.140625" style="8"/>
    <col min="8439" max="8439" width="10.28515625" style="8" customWidth="1"/>
    <col min="8440" max="8440" width="9.140625" style="8"/>
    <col min="8441" max="8441" width="17.7109375" style="8" customWidth="1"/>
    <col min="8442" max="8692" width="9.140625" style="8"/>
    <col min="8693" max="8693" width="73.5703125" style="8" customWidth="1"/>
    <col min="8694" max="8694" width="9.140625" style="8"/>
    <col min="8695" max="8695" width="10.28515625" style="8" customWidth="1"/>
    <col min="8696" max="8696" width="9.140625" style="8"/>
    <col min="8697" max="8697" width="17.7109375" style="8" customWidth="1"/>
    <col min="8698" max="8948" width="9.140625" style="8"/>
    <col min="8949" max="8949" width="73.5703125" style="8" customWidth="1"/>
    <col min="8950" max="8950" width="9.140625" style="8"/>
    <col min="8951" max="8951" width="10.28515625" style="8" customWidth="1"/>
    <col min="8952" max="8952" width="9.140625" style="8"/>
    <col min="8953" max="8953" width="17.7109375" style="8" customWidth="1"/>
    <col min="8954" max="9204" width="9.140625" style="8"/>
    <col min="9205" max="9205" width="73.5703125" style="8" customWidth="1"/>
    <col min="9206" max="9206" width="9.140625" style="8"/>
    <col min="9207" max="9207" width="10.28515625" style="8" customWidth="1"/>
    <col min="9208" max="9208" width="9.140625" style="8"/>
    <col min="9209" max="9209" width="17.7109375" style="8" customWidth="1"/>
    <col min="9210" max="9460" width="9.140625" style="8"/>
    <col min="9461" max="9461" width="73.5703125" style="8" customWidth="1"/>
    <col min="9462" max="9462" width="9.140625" style="8"/>
    <col min="9463" max="9463" width="10.28515625" style="8" customWidth="1"/>
    <col min="9464" max="9464" width="9.140625" style="8"/>
    <col min="9465" max="9465" width="17.7109375" style="8" customWidth="1"/>
    <col min="9466" max="9716" width="9.140625" style="8"/>
    <col min="9717" max="9717" width="73.5703125" style="8" customWidth="1"/>
    <col min="9718" max="9718" width="9.140625" style="8"/>
    <col min="9719" max="9719" width="10.28515625" style="8" customWidth="1"/>
    <col min="9720" max="9720" width="9.140625" style="8"/>
    <col min="9721" max="9721" width="17.7109375" style="8" customWidth="1"/>
    <col min="9722" max="9972" width="9.140625" style="8"/>
    <col min="9973" max="9973" width="73.5703125" style="8" customWidth="1"/>
    <col min="9974" max="9974" width="9.140625" style="8"/>
    <col min="9975" max="9975" width="10.28515625" style="8" customWidth="1"/>
    <col min="9976" max="9976" width="9.140625" style="8"/>
    <col min="9977" max="9977" width="17.7109375" style="8" customWidth="1"/>
    <col min="9978" max="10228" width="9.140625" style="8"/>
    <col min="10229" max="10229" width="73.5703125" style="8" customWidth="1"/>
    <col min="10230" max="10230" width="9.140625" style="8"/>
    <col min="10231" max="10231" width="10.28515625" style="8" customWidth="1"/>
    <col min="10232" max="10232" width="9.140625" style="8"/>
    <col min="10233" max="10233" width="17.7109375" style="8" customWidth="1"/>
    <col min="10234" max="10484" width="9.140625" style="8"/>
    <col min="10485" max="10485" width="73.5703125" style="8" customWidth="1"/>
    <col min="10486" max="10486" width="9.140625" style="8"/>
    <col min="10487" max="10487" width="10.28515625" style="8" customWidth="1"/>
    <col min="10488" max="10488" width="9.140625" style="8"/>
    <col min="10489" max="10489" width="17.7109375" style="8" customWidth="1"/>
    <col min="10490" max="10740" width="9.140625" style="8"/>
    <col min="10741" max="10741" width="73.5703125" style="8" customWidth="1"/>
    <col min="10742" max="10742" width="9.140625" style="8"/>
    <col min="10743" max="10743" width="10.28515625" style="8" customWidth="1"/>
    <col min="10744" max="10744" width="9.140625" style="8"/>
    <col min="10745" max="10745" width="17.7109375" style="8" customWidth="1"/>
    <col min="10746" max="10996" width="9.140625" style="8"/>
    <col min="10997" max="10997" width="73.5703125" style="8" customWidth="1"/>
    <col min="10998" max="10998" width="9.140625" style="8"/>
    <col min="10999" max="10999" width="10.28515625" style="8" customWidth="1"/>
    <col min="11000" max="11000" width="9.140625" style="8"/>
    <col min="11001" max="11001" width="17.7109375" style="8" customWidth="1"/>
    <col min="11002" max="11252" width="9.140625" style="8"/>
    <col min="11253" max="11253" width="73.5703125" style="8" customWidth="1"/>
    <col min="11254" max="11254" width="9.140625" style="8"/>
    <col min="11255" max="11255" width="10.28515625" style="8" customWidth="1"/>
    <col min="11256" max="11256" width="9.140625" style="8"/>
    <col min="11257" max="11257" width="17.7109375" style="8" customWidth="1"/>
    <col min="11258" max="11508" width="9.140625" style="8"/>
    <col min="11509" max="11509" width="73.5703125" style="8" customWidth="1"/>
    <col min="11510" max="11510" width="9.140625" style="8"/>
    <col min="11511" max="11511" width="10.28515625" style="8" customWidth="1"/>
    <col min="11512" max="11512" width="9.140625" style="8"/>
    <col min="11513" max="11513" width="17.7109375" style="8" customWidth="1"/>
    <col min="11514" max="11764" width="9.140625" style="8"/>
    <col min="11765" max="11765" width="73.5703125" style="8" customWidth="1"/>
    <col min="11766" max="11766" width="9.140625" style="8"/>
    <col min="11767" max="11767" width="10.28515625" style="8" customWidth="1"/>
    <col min="11768" max="11768" width="9.140625" style="8"/>
    <col min="11769" max="11769" width="17.7109375" style="8" customWidth="1"/>
    <col min="11770" max="12020" width="9.140625" style="8"/>
    <col min="12021" max="12021" width="73.5703125" style="8" customWidth="1"/>
    <col min="12022" max="12022" width="9.140625" style="8"/>
    <col min="12023" max="12023" width="10.28515625" style="8" customWidth="1"/>
    <col min="12024" max="12024" width="9.140625" style="8"/>
    <col min="12025" max="12025" width="17.7109375" style="8" customWidth="1"/>
    <col min="12026" max="12276" width="9.140625" style="8"/>
    <col min="12277" max="12277" width="73.5703125" style="8" customWidth="1"/>
    <col min="12278" max="12278" width="9.140625" style="8"/>
    <col min="12279" max="12279" width="10.28515625" style="8" customWidth="1"/>
    <col min="12280" max="12280" width="9.140625" style="8"/>
    <col min="12281" max="12281" width="17.7109375" style="8" customWidth="1"/>
    <col min="12282" max="12532" width="9.140625" style="8"/>
    <col min="12533" max="12533" width="73.5703125" style="8" customWidth="1"/>
    <col min="12534" max="12534" width="9.140625" style="8"/>
    <col min="12535" max="12535" width="10.28515625" style="8" customWidth="1"/>
    <col min="12536" max="12536" width="9.140625" style="8"/>
    <col min="12537" max="12537" width="17.7109375" style="8" customWidth="1"/>
    <col min="12538" max="12788" width="9.140625" style="8"/>
    <col min="12789" max="12789" width="73.5703125" style="8" customWidth="1"/>
    <col min="12790" max="12790" width="9.140625" style="8"/>
    <col min="12791" max="12791" width="10.28515625" style="8" customWidth="1"/>
    <col min="12792" max="12792" width="9.140625" style="8"/>
    <col min="12793" max="12793" width="17.7109375" style="8" customWidth="1"/>
    <col min="12794" max="13044" width="9.140625" style="8"/>
    <col min="13045" max="13045" width="73.5703125" style="8" customWidth="1"/>
    <col min="13046" max="13046" width="9.140625" style="8"/>
    <col min="13047" max="13047" width="10.28515625" style="8" customWidth="1"/>
    <col min="13048" max="13048" width="9.140625" style="8"/>
    <col min="13049" max="13049" width="17.7109375" style="8" customWidth="1"/>
    <col min="13050" max="13300" width="9.140625" style="8"/>
    <col min="13301" max="13301" width="73.5703125" style="8" customWidth="1"/>
    <col min="13302" max="13302" width="9.140625" style="8"/>
    <col min="13303" max="13303" width="10.28515625" style="8" customWidth="1"/>
    <col min="13304" max="13304" width="9.140625" style="8"/>
    <col min="13305" max="13305" width="17.7109375" style="8" customWidth="1"/>
    <col min="13306" max="13556" width="9.140625" style="8"/>
    <col min="13557" max="13557" width="73.5703125" style="8" customWidth="1"/>
    <col min="13558" max="13558" width="9.140625" style="8"/>
    <col min="13559" max="13559" width="10.28515625" style="8" customWidth="1"/>
    <col min="13560" max="13560" width="9.140625" style="8"/>
    <col min="13561" max="13561" width="17.7109375" style="8" customWidth="1"/>
    <col min="13562" max="13812" width="9.140625" style="8"/>
    <col min="13813" max="13813" width="73.5703125" style="8" customWidth="1"/>
    <col min="13814" max="13814" width="9.140625" style="8"/>
    <col min="13815" max="13815" width="10.28515625" style="8" customWidth="1"/>
    <col min="13816" max="13816" width="9.140625" style="8"/>
    <col min="13817" max="13817" width="17.7109375" style="8" customWidth="1"/>
    <col min="13818" max="14068" width="9.140625" style="8"/>
    <col min="14069" max="14069" width="73.5703125" style="8" customWidth="1"/>
    <col min="14070" max="14070" width="9.140625" style="8"/>
    <col min="14071" max="14071" width="10.28515625" style="8" customWidth="1"/>
    <col min="14072" max="14072" width="9.140625" style="8"/>
    <col min="14073" max="14073" width="17.7109375" style="8" customWidth="1"/>
    <col min="14074" max="14324" width="9.140625" style="8"/>
    <col min="14325" max="14325" width="73.5703125" style="8" customWidth="1"/>
    <col min="14326" max="14326" width="9.140625" style="8"/>
    <col min="14327" max="14327" width="10.28515625" style="8" customWidth="1"/>
    <col min="14328" max="14328" width="9.140625" style="8"/>
    <col min="14329" max="14329" width="17.7109375" style="8" customWidth="1"/>
    <col min="14330" max="14580" width="9.140625" style="8"/>
    <col min="14581" max="14581" width="73.5703125" style="8" customWidth="1"/>
    <col min="14582" max="14582" width="9.140625" style="8"/>
    <col min="14583" max="14583" width="10.28515625" style="8" customWidth="1"/>
    <col min="14584" max="14584" width="9.140625" style="8"/>
    <col min="14585" max="14585" width="17.7109375" style="8" customWidth="1"/>
    <col min="14586" max="14836" width="9.140625" style="8"/>
    <col min="14837" max="14837" width="73.5703125" style="8" customWidth="1"/>
    <col min="14838" max="14838" width="9.140625" style="8"/>
    <col min="14839" max="14839" width="10.28515625" style="8" customWidth="1"/>
    <col min="14840" max="14840" width="9.140625" style="8"/>
    <col min="14841" max="14841" width="17.7109375" style="8" customWidth="1"/>
    <col min="14842" max="15092" width="9.140625" style="8"/>
    <col min="15093" max="15093" width="73.5703125" style="8" customWidth="1"/>
    <col min="15094" max="15094" width="9.140625" style="8"/>
    <col min="15095" max="15095" width="10.28515625" style="8" customWidth="1"/>
    <col min="15096" max="15096" width="9.140625" style="8"/>
    <col min="15097" max="15097" width="17.7109375" style="8" customWidth="1"/>
    <col min="15098" max="15348" width="9.140625" style="8"/>
    <col min="15349" max="15349" width="73.5703125" style="8" customWidth="1"/>
    <col min="15350" max="15350" width="9.140625" style="8"/>
    <col min="15351" max="15351" width="10.28515625" style="8" customWidth="1"/>
    <col min="15352" max="15352" width="9.140625" style="8"/>
    <col min="15353" max="15353" width="17.7109375" style="8" customWidth="1"/>
    <col min="15354" max="15604" width="9.140625" style="8"/>
    <col min="15605" max="15605" width="73.5703125" style="8" customWidth="1"/>
    <col min="15606" max="15606" width="9.140625" style="8"/>
    <col min="15607" max="15607" width="10.28515625" style="8" customWidth="1"/>
    <col min="15608" max="15608" width="9.140625" style="8"/>
    <col min="15609" max="15609" width="17.7109375" style="8" customWidth="1"/>
    <col min="15610" max="15860" width="9.140625" style="8"/>
    <col min="15861" max="15861" width="73.5703125" style="8" customWidth="1"/>
    <col min="15862" max="15862" width="9.140625" style="8"/>
    <col min="15863" max="15863" width="10.28515625" style="8" customWidth="1"/>
    <col min="15864" max="15864" width="9.140625" style="8"/>
    <col min="15865" max="15865" width="17.7109375" style="8" customWidth="1"/>
    <col min="15866" max="16116" width="9.140625" style="8"/>
    <col min="16117" max="16117" width="73.5703125" style="8" customWidth="1"/>
    <col min="16118" max="16118" width="9.140625" style="8"/>
    <col min="16119" max="16119" width="10.28515625" style="8" customWidth="1"/>
    <col min="16120" max="16120" width="9.140625" style="8"/>
    <col min="16121" max="16121" width="17.7109375" style="8" customWidth="1"/>
    <col min="16122" max="16384" width="9.140625" style="8"/>
  </cols>
  <sheetData>
    <row r="1" spans="1:9" s="6" customFormat="1" ht="11.25">
      <c r="A1" s="5"/>
      <c r="B1" s="85"/>
      <c r="C1" s="21"/>
      <c r="D1" s="38"/>
      <c r="E1" s="38"/>
      <c r="F1" s="35"/>
      <c r="G1" s="21" t="s">
        <v>664</v>
      </c>
    </row>
    <row r="2" spans="1:9" s="6" customFormat="1" ht="18.75" customHeight="1">
      <c r="A2" s="5"/>
      <c r="B2" s="85"/>
      <c r="C2" s="21"/>
      <c r="D2" s="21"/>
      <c r="E2" s="21"/>
      <c r="F2" s="35"/>
      <c r="G2" s="21" t="s">
        <v>904</v>
      </c>
    </row>
    <row r="3" spans="1:9" s="6" customFormat="1" ht="11.25">
      <c r="A3" s="5"/>
      <c r="B3" s="85"/>
      <c r="C3" s="21"/>
      <c r="D3" s="21"/>
      <c r="E3" s="21"/>
      <c r="F3" s="35"/>
      <c r="G3" s="21" t="s">
        <v>832</v>
      </c>
    </row>
    <row r="4" spans="1:9">
      <c r="A4" s="49"/>
      <c r="B4" s="86"/>
      <c r="C4" s="21"/>
      <c r="D4" s="21"/>
      <c r="E4" s="21"/>
      <c r="F4" s="35"/>
      <c r="G4" s="21" t="s">
        <v>1100</v>
      </c>
    </row>
    <row r="5" spans="1:9">
      <c r="A5" s="49"/>
      <c r="B5" s="86"/>
      <c r="C5" s="35"/>
      <c r="D5" s="35"/>
      <c r="E5" s="35"/>
      <c r="F5" s="35"/>
      <c r="G5" s="35"/>
    </row>
    <row r="6" spans="1:9" ht="16.5" customHeight="1">
      <c r="A6" s="35"/>
      <c r="B6" s="78"/>
      <c r="C6" s="35"/>
      <c r="D6" s="35"/>
      <c r="E6" s="35"/>
      <c r="F6" s="35"/>
      <c r="G6" s="35"/>
    </row>
    <row r="7" spans="1:9" ht="12.75" customHeight="1">
      <c r="A7" s="158" t="s">
        <v>874</v>
      </c>
      <c r="B7" s="158"/>
      <c r="C7" s="158"/>
      <c r="D7" s="158"/>
      <c r="E7" s="158"/>
      <c r="F7" s="158"/>
      <c r="G7" s="158"/>
    </row>
    <row r="8" spans="1:9">
      <c r="A8" s="87"/>
      <c r="B8" s="87"/>
      <c r="C8" s="87"/>
      <c r="D8" s="87"/>
      <c r="E8" s="87"/>
      <c r="F8" s="35"/>
      <c r="G8" s="35"/>
    </row>
    <row r="9" spans="1:9" ht="16.5" customHeight="1">
      <c r="A9" s="53"/>
      <c r="B9" s="54"/>
      <c r="C9" s="54"/>
      <c r="D9" s="71"/>
      <c r="E9" s="48"/>
      <c r="F9" s="35"/>
      <c r="G9" s="48" t="s">
        <v>2</v>
      </c>
    </row>
    <row r="10" spans="1:9" ht="67.5">
      <c r="A10" s="55" t="s">
        <v>3</v>
      </c>
      <c r="B10" s="55" t="s">
        <v>708</v>
      </c>
      <c r="C10" s="55" t="s">
        <v>709</v>
      </c>
      <c r="D10" s="56" t="s">
        <v>697</v>
      </c>
      <c r="E10" s="57" t="s">
        <v>698</v>
      </c>
      <c r="F10" s="57" t="s">
        <v>741</v>
      </c>
      <c r="G10" s="57" t="s">
        <v>833</v>
      </c>
      <c r="H10" s="35"/>
      <c r="I10" s="35"/>
    </row>
    <row r="11" spans="1:9">
      <c r="A11" s="58" t="s">
        <v>5</v>
      </c>
      <c r="B11" s="60"/>
      <c r="C11" s="59"/>
      <c r="D11" s="56"/>
      <c r="E11" s="56"/>
      <c r="F11" s="113">
        <f>F12+F547+F572+F583+F1271+F1349+F1617+F1643+F2189+F2193+F2066+F1344</f>
        <v>145047.5</v>
      </c>
      <c r="G11" s="113">
        <f>G12+G547+G572+G583+G1271+G1349+G1617+G1643+G2189+G2193+G2066+G1344+G1026</f>
        <v>142114</v>
      </c>
      <c r="H11" s="35"/>
      <c r="I11" s="35"/>
    </row>
    <row r="12" spans="1:9" s="7" customFormat="1" ht="15.75">
      <c r="A12" s="58" t="s">
        <v>6</v>
      </c>
      <c r="B12" s="60" t="s">
        <v>566</v>
      </c>
      <c r="C12" s="60" t="s">
        <v>7</v>
      </c>
      <c r="D12" s="56"/>
      <c r="E12" s="56"/>
      <c r="F12" s="113">
        <f>F13+F27+F65+F333+F523</f>
        <v>34406.699999999997</v>
      </c>
      <c r="G12" s="113">
        <f>G13+G27+G65+G333+G523</f>
        <v>34594.299999999996</v>
      </c>
      <c r="H12" s="35"/>
      <c r="I12" s="35"/>
    </row>
    <row r="13" spans="1:9" s="17" customFormat="1" ht="33.75" outlineLevel="1">
      <c r="A13" s="58" t="s">
        <v>752</v>
      </c>
      <c r="B13" s="60" t="s">
        <v>566</v>
      </c>
      <c r="C13" s="60" t="s">
        <v>9</v>
      </c>
      <c r="D13" s="56"/>
      <c r="E13" s="61"/>
      <c r="F13" s="114">
        <f>F19</f>
        <v>2070</v>
      </c>
      <c r="G13" s="114">
        <f>G19</f>
        <v>2070</v>
      </c>
      <c r="H13" s="62"/>
      <c r="I13" s="62"/>
    </row>
    <row r="14" spans="1:9" s="7" customFormat="1" ht="22.5" hidden="1" outlineLevel="2">
      <c r="A14" s="58" t="s">
        <v>10</v>
      </c>
      <c r="B14" s="60"/>
      <c r="C14" s="63" t="s">
        <v>9</v>
      </c>
      <c r="D14" s="64">
        <f>D15</f>
        <v>1339.6646000000001</v>
      </c>
      <c r="E14" s="65">
        <f t="shared" ref="E14:E93" si="0">D14</f>
        <v>1339.6646000000001</v>
      </c>
      <c r="F14" s="115" t="e">
        <f>#REF!</f>
        <v>#REF!</v>
      </c>
      <c r="G14" s="115" t="e">
        <f>#REF!</f>
        <v>#REF!</v>
      </c>
      <c r="H14" s="35"/>
      <c r="I14" s="35"/>
    </row>
    <row r="15" spans="1:9" s="7" customFormat="1" ht="15.75" hidden="1" outlineLevel="3">
      <c r="A15" s="58" t="s">
        <v>12</v>
      </c>
      <c r="B15" s="60"/>
      <c r="C15" s="63" t="s">
        <v>9</v>
      </c>
      <c r="D15" s="64">
        <f>D16</f>
        <v>1339.6646000000001</v>
      </c>
      <c r="E15" s="65">
        <f t="shared" si="0"/>
        <v>1339.6646000000001</v>
      </c>
      <c r="F15" s="115" t="e">
        <f>#REF!</f>
        <v>#REF!</v>
      </c>
      <c r="G15" s="115" t="e">
        <f>#REF!</f>
        <v>#REF!</v>
      </c>
      <c r="H15" s="35"/>
      <c r="I15" s="35"/>
    </row>
    <row r="16" spans="1:9" s="7" customFormat="1" ht="33.75" hidden="1" outlineLevel="5">
      <c r="A16" s="58" t="s">
        <v>13</v>
      </c>
      <c r="B16" s="60"/>
      <c r="C16" s="63" t="s">
        <v>9</v>
      </c>
      <c r="D16" s="64">
        <f>D17</f>
        <v>1339.6646000000001</v>
      </c>
      <c r="E16" s="65">
        <f t="shared" si="0"/>
        <v>1339.6646000000001</v>
      </c>
      <c r="F16" s="115" t="e">
        <f>#REF!</f>
        <v>#REF!</v>
      </c>
      <c r="G16" s="115" t="e">
        <f>#REF!</f>
        <v>#REF!</v>
      </c>
      <c r="H16" s="35"/>
      <c r="I16" s="35"/>
    </row>
    <row r="17" spans="1:9" s="7" customFormat="1" ht="15.75" hidden="1" outlineLevel="6">
      <c r="A17" s="58" t="s">
        <v>15</v>
      </c>
      <c r="B17" s="60"/>
      <c r="C17" s="63" t="s">
        <v>9</v>
      </c>
      <c r="D17" s="64">
        <f>D18</f>
        <v>1339.6646000000001</v>
      </c>
      <c r="E17" s="65">
        <f t="shared" si="0"/>
        <v>1339.6646000000001</v>
      </c>
      <c r="F17" s="115" t="e">
        <f>#REF!</f>
        <v>#REF!</v>
      </c>
      <c r="G17" s="115" t="e">
        <f>#REF!</f>
        <v>#REF!</v>
      </c>
      <c r="H17" s="35"/>
      <c r="I17" s="35"/>
    </row>
    <row r="18" spans="1:9" s="7" customFormat="1" ht="15.75" hidden="1" outlineLevel="7">
      <c r="A18" s="34" t="s">
        <v>17</v>
      </c>
      <c r="B18" s="63"/>
      <c r="C18" s="63" t="s">
        <v>9</v>
      </c>
      <c r="D18" s="64">
        <f>'[1]бюджет 2013'!$L$9</f>
        <v>1339.6646000000001</v>
      </c>
      <c r="E18" s="65">
        <f t="shared" si="0"/>
        <v>1339.6646000000001</v>
      </c>
      <c r="F18" s="115" t="e">
        <f>#REF!</f>
        <v>#REF!</v>
      </c>
      <c r="G18" s="115" t="e">
        <f>#REF!</f>
        <v>#REF!</v>
      </c>
      <c r="H18" s="35"/>
      <c r="I18" s="35"/>
    </row>
    <row r="19" spans="1:9" s="7" customFormat="1" ht="22.5" hidden="1" outlineLevel="7">
      <c r="A19" s="34" t="s">
        <v>601</v>
      </c>
      <c r="B19" s="63"/>
      <c r="C19" s="63" t="s">
        <v>9</v>
      </c>
      <c r="D19" s="66" t="s">
        <v>602</v>
      </c>
      <c r="E19" s="65"/>
      <c r="F19" s="115">
        <f>F20</f>
        <v>2070</v>
      </c>
      <c r="G19" s="115">
        <f>G20</f>
        <v>2070</v>
      </c>
      <c r="H19" s="35"/>
      <c r="I19" s="35"/>
    </row>
    <row r="20" spans="1:9" s="7" customFormat="1" ht="23.25" outlineLevel="7">
      <c r="A20" s="93" t="s">
        <v>862</v>
      </c>
      <c r="B20" s="23">
        <v>951</v>
      </c>
      <c r="C20" s="63" t="s">
        <v>9</v>
      </c>
      <c r="D20" s="66" t="s">
        <v>618</v>
      </c>
      <c r="E20" s="65"/>
      <c r="F20" s="115">
        <f>F22</f>
        <v>2070</v>
      </c>
      <c r="G20" s="115">
        <f>G22</f>
        <v>2070</v>
      </c>
      <c r="H20" s="35"/>
      <c r="I20" s="35"/>
    </row>
    <row r="21" spans="1:9" s="7" customFormat="1" ht="15.75" outlineLevel="7">
      <c r="A21" s="93" t="s">
        <v>762</v>
      </c>
      <c r="B21" s="23">
        <v>951</v>
      </c>
      <c r="C21" s="63" t="s">
        <v>9</v>
      </c>
      <c r="D21" s="66" t="s">
        <v>753</v>
      </c>
      <c r="E21" s="65"/>
      <c r="F21" s="115">
        <f>F22</f>
        <v>2070</v>
      </c>
      <c r="G21" s="115">
        <f>G22</f>
        <v>2070</v>
      </c>
      <c r="H21" s="35"/>
      <c r="I21" s="35"/>
    </row>
    <row r="22" spans="1:9" s="7" customFormat="1" ht="33.75" outlineLevel="7">
      <c r="A22" s="34" t="s">
        <v>763</v>
      </c>
      <c r="B22" s="23">
        <v>951</v>
      </c>
      <c r="C22" s="63" t="s">
        <v>9</v>
      </c>
      <c r="D22" s="66" t="s">
        <v>753</v>
      </c>
      <c r="E22" s="68">
        <v>100</v>
      </c>
      <c r="F22" s="115">
        <f>F23</f>
        <v>2070</v>
      </c>
      <c r="G22" s="115">
        <f>G23</f>
        <v>2070</v>
      </c>
      <c r="H22" s="35"/>
      <c r="I22" s="35"/>
    </row>
    <row r="23" spans="1:9" s="7" customFormat="1" ht="15.75" outlineLevel="7">
      <c r="A23" s="34" t="s">
        <v>764</v>
      </c>
      <c r="B23" s="23">
        <v>951</v>
      </c>
      <c r="C23" s="63" t="s">
        <v>9</v>
      </c>
      <c r="D23" s="66" t="s">
        <v>753</v>
      </c>
      <c r="E23" s="68">
        <v>120</v>
      </c>
      <c r="F23" s="115">
        <f>F24+F26+F25</f>
        <v>2070</v>
      </c>
      <c r="G23" s="115">
        <f>G24+G26+G25</f>
        <v>2070</v>
      </c>
      <c r="H23" s="35"/>
      <c r="I23" s="35"/>
    </row>
    <row r="24" spans="1:9" s="7" customFormat="1" ht="15.75" outlineLevel="7">
      <c r="A24" s="34" t="s">
        <v>619</v>
      </c>
      <c r="B24" s="23">
        <v>951</v>
      </c>
      <c r="C24" s="63" t="s">
        <v>9</v>
      </c>
      <c r="D24" s="66" t="s">
        <v>753</v>
      </c>
      <c r="E24" s="68">
        <v>121</v>
      </c>
      <c r="F24" s="115">
        <v>1589.9</v>
      </c>
      <c r="G24" s="115">
        <v>1589.9</v>
      </c>
      <c r="H24" s="35"/>
      <c r="I24" s="35"/>
    </row>
    <row r="25" spans="1:9" s="7" customFormat="1" ht="22.5" outlineLevel="7">
      <c r="A25" s="34" t="s">
        <v>641</v>
      </c>
      <c r="B25" s="23">
        <v>951</v>
      </c>
      <c r="C25" s="63" t="s">
        <v>9</v>
      </c>
      <c r="D25" s="66" t="s">
        <v>753</v>
      </c>
      <c r="E25" s="68">
        <v>122</v>
      </c>
      <c r="F25" s="115"/>
      <c r="G25" s="115"/>
      <c r="H25" s="35"/>
      <c r="I25" s="35"/>
    </row>
    <row r="26" spans="1:9" s="7" customFormat="1" ht="22.5" outlineLevel="7">
      <c r="A26" s="34" t="s">
        <v>620</v>
      </c>
      <c r="B26" s="23">
        <v>951</v>
      </c>
      <c r="C26" s="63" t="s">
        <v>9</v>
      </c>
      <c r="D26" s="66" t="s">
        <v>753</v>
      </c>
      <c r="E26" s="68">
        <v>129</v>
      </c>
      <c r="F26" s="115">
        <v>480.1</v>
      </c>
      <c r="G26" s="115">
        <v>480.1</v>
      </c>
      <c r="H26" s="35"/>
      <c r="I26" s="35"/>
    </row>
    <row r="27" spans="1:9" s="7" customFormat="1" ht="24.75" customHeight="1" outlineLevel="1">
      <c r="A27" s="58" t="s">
        <v>754</v>
      </c>
      <c r="B27" s="69">
        <v>951</v>
      </c>
      <c r="C27" s="60" t="s">
        <v>20</v>
      </c>
      <c r="D27" s="56"/>
      <c r="E27" s="61"/>
      <c r="F27" s="116">
        <f>F56</f>
        <v>50</v>
      </c>
      <c r="G27" s="116">
        <f>G56</f>
        <v>50</v>
      </c>
      <c r="H27" s="35"/>
      <c r="I27" s="35"/>
    </row>
    <row r="28" spans="1:9" s="7" customFormat="1" ht="22.5" hidden="1" outlineLevel="2">
      <c r="A28" s="58" t="s">
        <v>10</v>
      </c>
      <c r="B28" s="23">
        <v>951</v>
      </c>
      <c r="C28" s="60" t="s">
        <v>20</v>
      </c>
      <c r="D28" s="56">
        <f>D29</f>
        <v>400</v>
      </c>
      <c r="E28" s="61">
        <f t="shared" si="0"/>
        <v>400</v>
      </c>
      <c r="F28" s="114" t="e">
        <f>#REF!</f>
        <v>#REF!</v>
      </c>
      <c r="G28" s="114" t="e">
        <f>#REF!</f>
        <v>#REF!</v>
      </c>
      <c r="H28" s="35"/>
      <c r="I28" s="35"/>
    </row>
    <row r="29" spans="1:9" s="7" customFormat="1" ht="15.75" hidden="1" outlineLevel="3">
      <c r="A29" s="58" t="s">
        <v>21</v>
      </c>
      <c r="B29" s="23">
        <v>951</v>
      </c>
      <c r="C29" s="60" t="s">
        <v>20</v>
      </c>
      <c r="D29" s="56">
        <f>D30</f>
        <v>400</v>
      </c>
      <c r="E29" s="61">
        <f t="shared" si="0"/>
        <v>400</v>
      </c>
      <c r="F29" s="114" t="e">
        <f>#REF!</f>
        <v>#REF!</v>
      </c>
      <c r="G29" s="114" t="e">
        <f>#REF!</f>
        <v>#REF!</v>
      </c>
      <c r="H29" s="35"/>
      <c r="I29" s="35"/>
    </row>
    <row r="30" spans="1:9" s="7" customFormat="1" ht="33.75" hidden="1" outlineLevel="5">
      <c r="A30" s="58" t="s">
        <v>13</v>
      </c>
      <c r="B30" s="23">
        <v>951</v>
      </c>
      <c r="C30" s="60" t="s">
        <v>20</v>
      </c>
      <c r="D30" s="56">
        <f>D31</f>
        <v>400</v>
      </c>
      <c r="E30" s="61">
        <f t="shared" si="0"/>
        <v>400</v>
      </c>
      <c r="F30" s="114" t="e">
        <f>#REF!</f>
        <v>#REF!</v>
      </c>
      <c r="G30" s="114" t="e">
        <f>#REF!</f>
        <v>#REF!</v>
      </c>
      <c r="H30" s="35"/>
      <c r="I30" s="35"/>
    </row>
    <row r="31" spans="1:9" s="7" customFormat="1" ht="15.75" hidden="1" outlineLevel="6">
      <c r="A31" s="58" t="s">
        <v>15</v>
      </c>
      <c r="B31" s="23">
        <v>951</v>
      </c>
      <c r="C31" s="60" t="s">
        <v>20</v>
      </c>
      <c r="D31" s="56">
        <f>D32</f>
        <v>400</v>
      </c>
      <c r="E31" s="61">
        <f t="shared" si="0"/>
        <v>400</v>
      </c>
      <c r="F31" s="114" t="e">
        <f>#REF!</f>
        <v>#REF!</v>
      </c>
      <c r="G31" s="114" t="e">
        <f>#REF!</f>
        <v>#REF!</v>
      </c>
      <c r="H31" s="35"/>
      <c r="I31" s="35"/>
    </row>
    <row r="32" spans="1:9" s="7" customFormat="1" ht="15.75" hidden="1" outlineLevel="7">
      <c r="A32" s="34" t="s">
        <v>17</v>
      </c>
      <c r="B32" s="23">
        <v>951</v>
      </c>
      <c r="C32" s="63" t="s">
        <v>20</v>
      </c>
      <c r="D32" s="64">
        <v>400</v>
      </c>
      <c r="E32" s="61">
        <f t="shared" si="0"/>
        <v>400</v>
      </c>
      <c r="F32" s="114" t="e">
        <f>#REF!</f>
        <v>#REF!</v>
      </c>
      <c r="G32" s="114" t="e">
        <f>#REF!</f>
        <v>#REF!</v>
      </c>
      <c r="H32" s="35"/>
      <c r="I32" s="35"/>
    </row>
    <row r="33" spans="1:9" s="7" customFormat="1" ht="15.75" hidden="1" outlineLevel="7">
      <c r="A33" s="34" t="s">
        <v>22</v>
      </c>
      <c r="B33" s="23">
        <v>951</v>
      </c>
      <c r="C33" s="63" t="s">
        <v>20</v>
      </c>
      <c r="D33" s="64"/>
      <c r="E33" s="61">
        <f t="shared" si="0"/>
        <v>0</v>
      </c>
      <c r="F33" s="114" t="e">
        <f>#REF!</f>
        <v>#REF!</v>
      </c>
      <c r="G33" s="114" t="e">
        <f>#REF!</f>
        <v>#REF!</v>
      </c>
      <c r="H33" s="35"/>
      <c r="I33" s="35"/>
    </row>
    <row r="34" spans="1:9" s="7" customFormat="1" ht="15.75" hidden="1" outlineLevel="5">
      <c r="A34" s="58" t="s">
        <v>24</v>
      </c>
      <c r="B34" s="23">
        <v>951</v>
      </c>
      <c r="C34" s="60" t="s">
        <v>20</v>
      </c>
      <c r="D34" s="56"/>
      <c r="E34" s="61">
        <f t="shared" si="0"/>
        <v>0</v>
      </c>
      <c r="F34" s="114" t="e">
        <f>#REF!</f>
        <v>#REF!</v>
      </c>
      <c r="G34" s="114" t="e">
        <f>#REF!</f>
        <v>#REF!</v>
      </c>
      <c r="H34" s="35"/>
      <c r="I34" s="35"/>
    </row>
    <row r="35" spans="1:9" s="7" customFormat="1" ht="15.75" hidden="1" outlineLevel="6">
      <c r="A35" s="58" t="s">
        <v>26</v>
      </c>
      <c r="B35" s="23">
        <v>951</v>
      </c>
      <c r="C35" s="60" t="s">
        <v>20</v>
      </c>
      <c r="D35" s="56"/>
      <c r="E35" s="61">
        <f t="shared" si="0"/>
        <v>0</v>
      </c>
      <c r="F35" s="114" t="e">
        <f>#REF!</f>
        <v>#REF!</v>
      </c>
      <c r="G35" s="114" t="e">
        <f>#REF!</f>
        <v>#REF!</v>
      </c>
      <c r="H35" s="35"/>
      <c r="I35" s="35"/>
    </row>
    <row r="36" spans="1:9" s="7" customFormat="1" ht="15.75" hidden="1" outlineLevel="7">
      <c r="A36" s="34" t="s">
        <v>28</v>
      </c>
      <c r="B36" s="23">
        <v>951</v>
      </c>
      <c r="C36" s="63" t="s">
        <v>20</v>
      </c>
      <c r="D36" s="64"/>
      <c r="E36" s="61">
        <f t="shared" si="0"/>
        <v>0</v>
      </c>
      <c r="F36" s="114" t="e">
        <f>#REF!</f>
        <v>#REF!</v>
      </c>
      <c r="G36" s="114" t="e">
        <f>#REF!</f>
        <v>#REF!</v>
      </c>
      <c r="H36" s="35"/>
      <c r="I36" s="35"/>
    </row>
    <row r="37" spans="1:9" s="7" customFormat="1" ht="15.75" hidden="1" outlineLevel="7">
      <c r="A37" s="34" t="s">
        <v>30</v>
      </c>
      <c r="B37" s="23">
        <v>951</v>
      </c>
      <c r="C37" s="63" t="s">
        <v>20</v>
      </c>
      <c r="D37" s="64"/>
      <c r="E37" s="61">
        <f t="shared" si="0"/>
        <v>0</v>
      </c>
      <c r="F37" s="114" t="e">
        <f>#REF!</f>
        <v>#REF!</v>
      </c>
      <c r="G37" s="114" t="e">
        <f>#REF!</f>
        <v>#REF!</v>
      </c>
      <c r="H37" s="35"/>
      <c r="I37" s="35"/>
    </row>
    <row r="38" spans="1:9" s="7" customFormat="1" ht="15.75" hidden="1" outlineLevel="5">
      <c r="A38" s="58" t="s">
        <v>32</v>
      </c>
      <c r="B38" s="23">
        <v>951</v>
      </c>
      <c r="C38" s="60" t="s">
        <v>20</v>
      </c>
      <c r="D38" s="56"/>
      <c r="E38" s="61">
        <f t="shared" si="0"/>
        <v>0</v>
      </c>
      <c r="F38" s="114" t="e">
        <f>#REF!</f>
        <v>#REF!</v>
      </c>
      <c r="G38" s="114" t="e">
        <f>#REF!</f>
        <v>#REF!</v>
      </c>
      <c r="H38" s="35"/>
      <c r="I38" s="35"/>
    </row>
    <row r="39" spans="1:9" s="7" customFormat="1" ht="15.75" hidden="1" outlineLevel="6">
      <c r="A39" s="58" t="s">
        <v>33</v>
      </c>
      <c r="B39" s="23">
        <v>951</v>
      </c>
      <c r="C39" s="60" t="s">
        <v>20</v>
      </c>
      <c r="D39" s="56"/>
      <c r="E39" s="61">
        <f t="shared" si="0"/>
        <v>0</v>
      </c>
      <c r="F39" s="114" t="e">
        <f>#REF!</f>
        <v>#REF!</v>
      </c>
      <c r="G39" s="114" t="e">
        <f>#REF!</f>
        <v>#REF!</v>
      </c>
      <c r="H39" s="35"/>
      <c r="I39" s="35"/>
    </row>
    <row r="40" spans="1:9" s="7" customFormat="1" ht="15.75" hidden="1" outlineLevel="7">
      <c r="A40" s="34" t="s">
        <v>33</v>
      </c>
      <c r="B40" s="23">
        <v>951</v>
      </c>
      <c r="C40" s="63" t="s">
        <v>20</v>
      </c>
      <c r="D40" s="64"/>
      <c r="E40" s="61">
        <f t="shared" si="0"/>
        <v>0</v>
      </c>
      <c r="F40" s="114" t="e">
        <f>#REF!</f>
        <v>#REF!</v>
      </c>
      <c r="G40" s="114" t="e">
        <f>#REF!</f>
        <v>#REF!</v>
      </c>
      <c r="H40" s="35"/>
      <c r="I40" s="35"/>
    </row>
    <row r="41" spans="1:9" s="7" customFormat="1" ht="15.75" hidden="1" outlineLevel="3">
      <c r="A41" s="58" t="s">
        <v>34</v>
      </c>
      <c r="B41" s="23">
        <v>951</v>
      </c>
      <c r="C41" s="60" t="s">
        <v>20</v>
      </c>
      <c r="D41" s="56"/>
      <c r="E41" s="61">
        <f t="shared" si="0"/>
        <v>0</v>
      </c>
      <c r="F41" s="114" t="e">
        <f>#REF!</f>
        <v>#REF!</v>
      </c>
      <c r="G41" s="114" t="e">
        <f>#REF!</f>
        <v>#REF!</v>
      </c>
      <c r="H41" s="35"/>
      <c r="I41" s="35"/>
    </row>
    <row r="42" spans="1:9" s="7" customFormat="1" ht="33.75" hidden="1" outlineLevel="5">
      <c r="A42" s="58" t="s">
        <v>13</v>
      </c>
      <c r="B42" s="23">
        <v>951</v>
      </c>
      <c r="C42" s="60" t="s">
        <v>20</v>
      </c>
      <c r="D42" s="56"/>
      <c r="E42" s="61">
        <f t="shared" si="0"/>
        <v>0</v>
      </c>
      <c r="F42" s="114" t="e">
        <f>#REF!</f>
        <v>#REF!</v>
      </c>
      <c r="G42" s="114" t="e">
        <f>#REF!</f>
        <v>#REF!</v>
      </c>
      <c r="H42" s="35"/>
      <c r="I42" s="35"/>
    </row>
    <row r="43" spans="1:9" s="7" customFormat="1" ht="15.75" hidden="1" outlineLevel="6">
      <c r="A43" s="58" t="s">
        <v>15</v>
      </c>
      <c r="B43" s="23">
        <v>951</v>
      </c>
      <c r="C43" s="60" t="s">
        <v>20</v>
      </c>
      <c r="D43" s="56"/>
      <c r="E43" s="61">
        <f t="shared" si="0"/>
        <v>0</v>
      </c>
      <c r="F43" s="114" t="e">
        <f>#REF!</f>
        <v>#REF!</v>
      </c>
      <c r="G43" s="114" t="e">
        <f>#REF!</f>
        <v>#REF!</v>
      </c>
      <c r="H43" s="35"/>
      <c r="I43" s="35"/>
    </row>
    <row r="44" spans="1:9" s="7" customFormat="1" ht="15.75" hidden="1" outlineLevel="7">
      <c r="A44" s="34" t="s">
        <v>17</v>
      </c>
      <c r="B44" s="23">
        <v>951</v>
      </c>
      <c r="C44" s="63" t="s">
        <v>20</v>
      </c>
      <c r="D44" s="64"/>
      <c r="E44" s="61">
        <f t="shared" si="0"/>
        <v>0</v>
      </c>
      <c r="F44" s="114" t="e">
        <f>#REF!</f>
        <v>#REF!</v>
      </c>
      <c r="G44" s="114" t="e">
        <f>#REF!</f>
        <v>#REF!</v>
      </c>
      <c r="H44" s="35"/>
      <c r="I44" s="35"/>
    </row>
    <row r="45" spans="1:9" s="7" customFormat="1" ht="15.75" hidden="1" outlineLevel="7">
      <c r="A45" s="34" t="s">
        <v>22</v>
      </c>
      <c r="B45" s="23">
        <v>951</v>
      </c>
      <c r="C45" s="63" t="s">
        <v>20</v>
      </c>
      <c r="D45" s="64"/>
      <c r="E45" s="61">
        <f t="shared" si="0"/>
        <v>0</v>
      </c>
      <c r="F45" s="114" t="e">
        <f>#REF!</f>
        <v>#REF!</v>
      </c>
      <c r="G45" s="114" t="e">
        <f>#REF!</f>
        <v>#REF!</v>
      </c>
      <c r="H45" s="35"/>
      <c r="I45" s="35"/>
    </row>
    <row r="46" spans="1:9" s="7" customFormat="1" ht="22.5" hidden="1" outlineLevel="3">
      <c r="A46" s="58" t="s">
        <v>35</v>
      </c>
      <c r="B46" s="23">
        <v>951</v>
      </c>
      <c r="C46" s="60" t="s">
        <v>20</v>
      </c>
      <c r="D46" s="56"/>
      <c r="E46" s="61">
        <f t="shared" si="0"/>
        <v>0</v>
      </c>
      <c r="F46" s="114" t="e">
        <f>#REF!</f>
        <v>#REF!</v>
      </c>
      <c r="G46" s="114" t="e">
        <f>#REF!</f>
        <v>#REF!</v>
      </c>
      <c r="H46" s="35"/>
      <c r="I46" s="35"/>
    </row>
    <row r="47" spans="1:9" s="7" customFormat="1" ht="33.75" hidden="1" outlineLevel="5">
      <c r="A47" s="58" t="s">
        <v>13</v>
      </c>
      <c r="B47" s="23">
        <v>951</v>
      </c>
      <c r="C47" s="60" t="s">
        <v>20</v>
      </c>
      <c r="D47" s="56"/>
      <c r="E47" s="61">
        <f t="shared" si="0"/>
        <v>0</v>
      </c>
      <c r="F47" s="114" t="e">
        <f>#REF!</f>
        <v>#REF!</v>
      </c>
      <c r="G47" s="114" t="e">
        <f>#REF!</f>
        <v>#REF!</v>
      </c>
      <c r="H47" s="35"/>
      <c r="I47" s="35"/>
    </row>
    <row r="48" spans="1:9" s="7" customFormat="1" ht="15.75" hidden="1" outlineLevel="6">
      <c r="A48" s="58" t="s">
        <v>15</v>
      </c>
      <c r="B48" s="23">
        <v>951</v>
      </c>
      <c r="C48" s="60" t="s">
        <v>20</v>
      </c>
      <c r="D48" s="56"/>
      <c r="E48" s="61">
        <f t="shared" si="0"/>
        <v>0</v>
      </c>
      <c r="F48" s="114" t="e">
        <f>#REF!</f>
        <v>#REF!</v>
      </c>
      <c r="G48" s="114" t="e">
        <f>#REF!</f>
        <v>#REF!</v>
      </c>
      <c r="H48" s="35"/>
      <c r="I48" s="35"/>
    </row>
    <row r="49" spans="1:9" s="7" customFormat="1" ht="15.75" hidden="1" outlineLevel="7">
      <c r="A49" s="34" t="s">
        <v>17</v>
      </c>
      <c r="B49" s="23">
        <v>951</v>
      </c>
      <c r="C49" s="63" t="s">
        <v>20</v>
      </c>
      <c r="D49" s="64"/>
      <c r="E49" s="61">
        <f t="shared" si="0"/>
        <v>0</v>
      </c>
      <c r="F49" s="114" t="e">
        <f>#REF!</f>
        <v>#REF!</v>
      </c>
      <c r="G49" s="114" t="e">
        <f>#REF!</f>
        <v>#REF!</v>
      </c>
      <c r="H49" s="35"/>
      <c r="I49" s="35"/>
    </row>
    <row r="50" spans="1:9" s="7" customFormat="1" ht="15.75" hidden="1" outlineLevel="7">
      <c r="A50" s="34" t="s">
        <v>22</v>
      </c>
      <c r="B50" s="23">
        <v>951</v>
      </c>
      <c r="C50" s="63" t="s">
        <v>20</v>
      </c>
      <c r="D50" s="64"/>
      <c r="E50" s="61">
        <f t="shared" si="0"/>
        <v>0</v>
      </c>
      <c r="F50" s="114" t="e">
        <f>#REF!</f>
        <v>#REF!</v>
      </c>
      <c r="G50" s="114" t="e">
        <f>#REF!</f>
        <v>#REF!</v>
      </c>
      <c r="H50" s="35"/>
      <c r="I50" s="35"/>
    </row>
    <row r="51" spans="1:9" s="7" customFormat="1" ht="22.5" hidden="1" outlineLevel="3">
      <c r="A51" s="58" t="s">
        <v>36</v>
      </c>
      <c r="B51" s="23">
        <v>951</v>
      </c>
      <c r="C51" s="60" t="s">
        <v>20</v>
      </c>
      <c r="D51" s="56"/>
      <c r="E51" s="61">
        <f t="shared" si="0"/>
        <v>0</v>
      </c>
      <c r="F51" s="114" t="e">
        <f>#REF!</f>
        <v>#REF!</v>
      </c>
      <c r="G51" s="114" t="e">
        <f>#REF!</f>
        <v>#REF!</v>
      </c>
      <c r="H51" s="35"/>
      <c r="I51" s="35"/>
    </row>
    <row r="52" spans="1:9" s="7" customFormat="1" ht="33.75" hidden="1" outlineLevel="5">
      <c r="A52" s="58" t="s">
        <v>13</v>
      </c>
      <c r="B52" s="23">
        <v>951</v>
      </c>
      <c r="C52" s="60" t="s">
        <v>20</v>
      </c>
      <c r="D52" s="56"/>
      <c r="E52" s="61">
        <f t="shared" si="0"/>
        <v>0</v>
      </c>
      <c r="F52" s="114" t="e">
        <f>#REF!</f>
        <v>#REF!</v>
      </c>
      <c r="G52" s="114" t="e">
        <f>#REF!</f>
        <v>#REF!</v>
      </c>
      <c r="H52" s="35"/>
      <c r="I52" s="35"/>
    </row>
    <row r="53" spans="1:9" s="7" customFormat="1" ht="15.75" hidden="1" outlineLevel="6">
      <c r="A53" s="58" t="s">
        <v>15</v>
      </c>
      <c r="B53" s="23">
        <v>951</v>
      </c>
      <c r="C53" s="60" t="s">
        <v>20</v>
      </c>
      <c r="D53" s="56"/>
      <c r="E53" s="61">
        <f t="shared" si="0"/>
        <v>0</v>
      </c>
      <c r="F53" s="114" t="e">
        <f>#REF!</f>
        <v>#REF!</v>
      </c>
      <c r="G53" s="114" t="e">
        <f>#REF!</f>
        <v>#REF!</v>
      </c>
      <c r="H53" s="35"/>
      <c r="I53" s="35"/>
    </row>
    <row r="54" spans="1:9" s="7" customFormat="1" ht="15.75" hidden="1" outlineLevel="7">
      <c r="A54" s="34" t="s">
        <v>17</v>
      </c>
      <c r="B54" s="23">
        <v>951</v>
      </c>
      <c r="C54" s="63" t="s">
        <v>20</v>
      </c>
      <c r="D54" s="64"/>
      <c r="E54" s="61">
        <f t="shared" si="0"/>
        <v>0</v>
      </c>
      <c r="F54" s="114" t="e">
        <f>#REF!</f>
        <v>#REF!</v>
      </c>
      <c r="G54" s="114" t="e">
        <f>#REF!</f>
        <v>#REF!</v>
      </c>
      <c r="H54" s="35"/>
      <c r="I54" s="35"/>
    </row>
    <row r="55" spans="1:9" s="7" customFormat="1" ht="15.75" hidden="1" outlineLevel="7">
      <c r="A55" s="34" t="s">
        <v>22</v>
      </c>
      <c r="B55" s="23">
        <v>951</v>
      </c>
      <c r="C55" s="63" t="s">
        <v>20</v>
      </c>
      <c r="D55" s="64"/>
      <c r="E55" s="61">
        <f t="shared" si="0"/>
        <v>0</v>
      </c>
      <c r="F55" s="114" t="e">
        <f>#REF!</f>
        <v>#REF!</v>
      </c>
      <c r="G55" s="114" t="e">
        <f>#REF!</f>
        <v>#REF!</v>
      </c>
      <c r="H55" s="35"/>
      <c r="I55" s="35"/>
    </row>
    <row r="56" spans="1:9" s="7" customFormat="1" ht="0.75" customHeight="1" outlineLevel="7">
      <c r="A56" s="34" t="s">
        <v>559</v>
      </c>
      <c r="B56" s="23">
        <v>951</v>
      </c>
      <c r="C56" s="63" t="s">
        <v>20</v>
      </c>
      <c r="D56" s="66" t="s">
        <v>11</v>
      </c>
      <c r="E56" s="65"/>
      <c r="F56" s="115">
        <f>F57</f>
        <v>50</v>
      </c>
      <c r="G56" s="115">
        <f>G57</f>
        <v>50</v>
      </c>
      <c r="H56" s="35"/>
      <c r="I56" s="35"/>
    </row>
    <row r="57" spans="1:9" s="7" customFormat="1" ht="15.75" outlineLevel="7">
      <c r="A57" s="67" t="s">
        <v>621</v>
      </c>
      <c r="B57" s="23">
        <v>951</v>
      </c>
      <c r="C57" s="63" t="s">
        <v>20</v>
      </c>
      <c r="D57" s="66" t="s">
        <v>622</v>
      </c>
      <c r="E57" s="65"/>
      <c r="F57" s="115">
        <f>F58</f>
        <v>50</v>
      </c>
      <c r="G57" s="115">
        <f>G58</f>
        <v>50</v>
      </c>
      <c r="H57" s="35"/>
      <c r="I57" s="35"/>
    </row>
    <row r="58" spans="1:9" s="7" customFormat="1" ht="15.75" outlineLevel="7">
      <c r="A58" s="39" t="s">
        <v>765</v>
      </c>
      <c r="B58" s="23">
        <v>951</v>
      </c>
      <c r="C58" s="63" t="s">
        <v>20</v>
      </c>
      <c r="D58" s="66" t="s">
        <v>699</v>
      </c>
      <c r="E58" s="65"/>
      <c r="F58" s="115">
        <f>F59+F64</f>
        <v>50</v>
      </c>
      <c r="G58" s="115">
        <f>G59+G64</f>
        <v>50</v>
      </c>
      <c r="H58" s="35"/>
      <c r="I58" s="35"/>
    </row>
    <row r="59" spans="1:9" s="7" customFormat="1" ht="33.75" outlineLevel="7">
      <c r="A59" s="34" t="s">
        <v>763</v>
      </c>
      <c r="B59" s="23">
        <v>951</v>
      </c>
      <c r="C59" s="63" t="s">
        <v>20</v>
      </c>
      <c r="D59" s="66" t="s">
        <v>699</v>
      </c>
      <c r="E59" s="70" t="s">
        <v>14</v>
      </c>
      <c r="F59" s="115">
        <f>F60</f>
        <v>50</v>
      </c>
      <c r="G59" s="115">
        <f>G60</f>
        <v>50</v>
      </c>
      <c r="H59" s="35"/>
      <c r="I59" s="35"/>
    </row>
    <row r="60" spans="1:9" s="7" customFormat="1" ht="15.75" outlineLevel="7">
      <c r="A60" s="34" t="s">
        <v>764</v>
      </c>
      <c r="B60" s="23">
        <v>951</v>
      </c>
      <c r="C60" s="63" t="s">
        <v>20</v>
      </c>
      <c r="D60" s="66" t="s">
        <v>699</v>
      </c>
      <c r="E60" s="70" t="s">
        <v>16</v>
      </c>
      <c r="F60" s="115">
        <f>F61+F62+F63</f>
        <v>50</v>
      </c>
      <c r="G60" s="115">
        <f>G61+G62+G63</f>
        <v>50</v>
      </c>
      <c r="H60" s="35"/>
      <c r="I60" s="35"/>
    </row>
    <row r="61" spans="1:9" s="7" customFormat="1" ht="15.75" outlineLevel="7">
      <c r="A61" s="34" t="s">
        <v>619</v>
      </c>
      <c r="B61" s="23">
        <v>951</v>
      </c>
      <c r="C61" s="63" t="s">
        <v>20</v>
      </c>
      <c r="D61" s="66" t="s">
        <v>700</v>
      </c>
      <c r="E61" s="70" t="s">
        <v>18</v>
      </c>
      <c r="F61" s="115">
        <v>0</v>
      </c>
      <c r="G61" s="115">
        <v>0</v>
      </c>
      <c r="H61" s="35"/>
      <c r="I61" s="35"/>
    </row>
    <row r="62" spans="1:9" s="7" customFormat="1" ht="22.5" outlineLevel="7">
      <c r="A62" s="34" t="s">
        <v>620</v>
      </c>
      <c r="B62" s="23">
        <v>951</v>
      </c>
      <c r="C62" s="63" t="s">
        <v>20</v>
      </c>
      <c r="D62" s="66" t="s">
        <v>700</v>
      </c>
      <c r="E62" s="70" t="s">
        <v>623</v>
      </c>
      <c r="F62" s="115"/>
      <c r="G62" s="115"/>
      <c r="H62" s="35"/>
      <c r="I62" s="35"/>
    </row>
    <row r="63" spans="1:9" s="7" customFormat="1" ht="22.5" outlineLevel="7">
      <c r="A63" s="34" t="s">
        <v>641</v>
      </c>
      <c r="B63" s="23">
        <v>951</v>
      </c>
      <c r="C63" s="63" t="s">
        <v>20</v>
      </c>
      <c r="D63" s="66" t="s">
        <v>652</v>
      </c>
      <c r="E63" s="70" t="s">
        <v>23</v>
      </c>
      <c r="F63" s="115">
        <v>50</v>
      </c>
      <c r="G63" s="115">
        <v>50</v>
      </c>
      <c r="H63" s="35"/>
      <c r="I63" s="35"/>
    </row>
    <row r="64" spans="1:9" s="7" customFormat="1" ht="15.75" outlineLevel="7">
      <c r="A64" s="34" t="s">
        <v>694</v>
      </c>
      <c r="B64" s="23">
        <v>951</v>
      </c>
      <c r="C64" s="63" t="s">
        <v>20</v>
      </c>
      <c r="D64" s="66" t="s">
        <v>652</v>
      </c>
      <c r="E64" s="70" t="s">
        <v>650</v>
      </c>
      <c r="F64" s="115"/>
      <c r="G64" s="115"/>
      <c r="H64" s="35"/>
      <c r="I64" s="35"/>
    </row>
    <row r="65" spans="1:9" s="7" customFormat="1" ht="45" outlineLevel="1">
      <c r="A65" s="58" t="s">
        <v>755</v>
      </c>
      <c r="B65" s="69">
        <v>951</v>
      </c>
      <c r="C65" s="60" t="s">
        <v>38</v>
      </c>
      <c r="D65" s="56"/>
      <c r="E65" s="61"/>
      <c r="F65" s="114">
        <f>F171</f>
        <v>29901.5</v>
      </c>
      <c r="G65" s="114">
        <f>G171</f>
        <v>30089.1</v>
      </c>
      <c r="H65" s="35"/>
      <c r="I65" s="35"/>
    </row>
    <row r="66" spans="1:9" s="7" customFormat="1" ht="22.5" hidden="1" outlineLevel="2">
      <c r="A66" s="58" t="s">
        <v>10</v>
      </c>
      <c r="B66" s="23">
        <v>951</v>
      </c>
      <c r="C66" s="60" t="s">
        <v>38</v>
      </c>
      <c r="D66" s="56">
        <f>D67</f>
        <v>15729.169044800003</v>
      </c>
      <c r="E66" s="61">
        <f t="shared" si="0"/>
        <v>15729.169044800003</v>
      </c>
      <c r="F66" s="114" t="e">
        <f>#REF!</f>
        <v>#REF!</v>
      </c>
      <c r="G66" s="114" t="e">
        <f>#REF!</f>
        <v>#REF!</v>
      </c>
      <c r="H66" s="35"/>
      <c r="I66" s="35"/>
    </row>
    <row r="67" spans="1:9" s="7" customFormat="1" ht="15.75" hidden="1" outlineLevel="3">
      <c r="A67" s="58" t="s">
        <v>21</v>
      </c>
      <c r="B67" s="23">
        <v>951</v>
      </c>
      <c r="C67" s="60" t="s">
        <v>38</v>
      </c>
      <c r="D67" s="56">
        <f>D68</f>
        <v>15729.169044800003</v>
      </c>
      <c r="E67" s="61">
        <f t="shared" si="0"/>
        <v>15729.169044800003</v>
      </c>
      <c r="F67" s="114" t="e">
        <f>#REF!</f>
        <v>#REF!</v>
      </c>
      <c r="G67" s="114" t="e">
        <f>#REF!</f>
        <v>#REF!</v>
      </c>
      <c r="H67" s="35"/>
      <c r="I67" s="35"/>
    </row>
    <row r="68" spans="1:9" s="7" customFormat="1" ht="33.75" hidden="1" outlineLevel="5">
      <c r="A68" s="58" t="s">
        <v>13</v>
      </c>
      <c r="B68" s="23">
        <v>951</v>
      </c>
      <c r="C68" s="60" t="s">
        <v>38</v>
      </c>
      <c r="D68" s="56">
        <f>D69</f>
        <v>15729.169044800003</v>
      </c>
      <c r="E68" s="61">
        <f t="shared" si="0"/>
        <v>15729.169044800003</v>
      </c>
      <c r="F68" s="114" t="e">
        <f>#REF!</f>
        <v>#REF!</v>
      </c>
      <c r="G68" s="114" t="e">
        <f>#REF!</f>
        <v>#REF!</v>
      </c>
      <c r="H68" s="35"/>
      <c r="I68" s="35"/>
    </row>
    <row r="69" spans="1:9" s="7" customFormat="1" ht="15.75" hidden="1" outlineLevel="6">
      <c r="A69" s="58" t="s">
        <v>15</v>
      </c>
      <c r="B69" s="23">
        <v>951</v>
      </c>
      <c r="C69" s="60" t="s">
        <v>38</v>
      </c>
      <c r="D69" s="56">
        <f>D70+D71</f>
        <v>15729.169044800003</v>
      </c>
      <c r="E69" s="61">
        <f t="shared" si="0"/>
        <v>15729.169044800003</v>
      </c>
      <c r="F69" s="114" t="e">
        <f>#REF!</f>
        <v>#REF!</v>
      </c>
      <c r="G69" s="114" t="e">
        <f>#REF!</f>
        <v>#REF!</v>
      </c>
      <c r="H69" s="35"/>
      <c r="I69" s="35"/>
    </row>
    <row r="70" spans="1:9" s="7" customFormat="1" ht="15.75" hidden="1" outlineLevel="7">
      <c r="A70" s="34" t="s">
        <v>17</v>
      </c>
      <c r="B70" s="23">
        <v>951</v>
      </c>
      <c r="C70" s="63" t="s">
        <v>38</v>
      </c>
      <c r="D70" s="64">
        <f>'[2]администр 2013'!$F$10+'[2]администр 2013'!$F$12-3090.5</f>
        <v>9271.5690448000023</v>
      </c>
      <c r="E70" s="61">
        <f t="shared" si="0"/>
        <v>9271.5690448000023</v>
      </c>
      <c r="F70" s="114" t="e">
        <f>#REF!</f>
        <v>#REF!</v>
      </c>
      <c r="G70" s="114" t="e">
        <f>#REF!</f>
        <v>#REF!</v>
      </c>
      <c r="H70" s="35"/>
      <c r="I70" s="35"/>
    </row>
    <row r="71" spans="1:9" s="7" customFormat="1" ht="15.75" hidden="1" outlineLevel="7">
      <c r="A71" s="34" t="s">
        <v>22</v>
      </c>
      <c r="B71" s="23">
        <v>951</v>
      </c>
      <c r="C71" s="63" t="s">
        <v>38</v>
      </c>
      <c r="D71" s="64">
        <f>18819.7-12362.1</f>
        <v>6457.6</v>
      </c>
      <c r="E71" s="61">
        <f t="shared" si="0"/>
        <v>6457.6</v>
      </c>
      <c r="F71" s="114" t="e">
        <f>#REF!</f>
        <v>#REF!</v>
      </c>
      <c r="G71" s="114" t="e">
        <f>#REF!</f>
        <v>#REF!</v>
      </c>
      <c r="H71" s="35"/>
      <c r="I71" s="35"/>
    </row>
    <row r="72" spans="1:9" s="7" customFormat="1" ht="15.75" hidden="1" outlineLevel="5">
      <c r="A72" s="58" t="s">
        <v>24</v>
      </c>
      <c r="B72" s="23">
        <v>951</v>
      </c>
      <c r="C72" s="60" t="s">
        <v>38</v>
      </c>
      <c r="D72" s="56"/>
      <c r="E72" s="61">
        <f t="shared" si="0"/>
        <v>0</v>
      </c>
      <c r="F72" s="114" t="e">
        <f>#REF!</f>
        <v>#REF!</v>
      </c>
      <c r="G72" s="114" t="e">
        <f>#REF!</f>
        <v>#REF!</v>
      </c>
      <c r="H72" s="35"/>
      <c r="I72" s="35"/>
    </row>
    <row r="73" spans="1:9" s="7" customFormat="1" ht="15.75" hidden="1" outlineLevel="6">
      <c r="A73" s="58" t="s">
        <v>26</v>
      </c>
      <c r="B73" s="23">
        <v>951</v>
      </c>
      <c r="C73" s="60" t="s">
        <v>38</v>
      </c>
      <c r="D73" s="56"/>
      <c r="E73" s="61">
        <f t="shared" si="0"/>
        <v>0</v>
      </c>
      <c r="F73" s="114" t="e">
        <f>#REF!</f>
        <v>#REF!</v>
      </c>
      <c r="G73" s="114" t="e">
        <f>#REF!</f>
        <v>#REF!</v>
      </c>
      <c r="H73" s="35"/>
      <c r="I73" s="35"/>
    </row>
    <row r="74" spans="1:9" s="7" customFormat="1" ht="15.75" hidden="1" outlineLevel="7">
      <c r="A74" s="34" t="s">
        <v>30</v>
      </c>
      <c r="B74" s="23">
        <v>951</v>
      </c>
      <c r="C74" s="63" t="s">
        <v>38</v>
      </c>
      <c r="D74" s="64"/>
      <c r="E74" s="61">
        <f t="shared" si="0"/>
        <v>0</v>
      </c>
      <c r="F74" s="114" t="e">
        <f>#REF!</f>
        <v>#REF!</v>
      </c>
      <c r="G74" s="114" t="e">
        <f>#REF!</f>
        <v>#REF!</v>
      </c>
      <c r="H74" s="35"/>
      <c r="I74" s="35"/>
    </row>
    <row r="75" spans="1:9" s="7" customFormat="1" ht="33.75" hidden="1" outlineLevel="3">
      <c r="A75" s="58" t="s">
        <v>39</v>
      </c>
      <c r="B75" s="23">
        <v>951</v>
      </c>
      <c r="C75" s="60" t="s">
        <v>38</v>
      </c>
      <c r="D75" s="56"/>
      <c r="E75" s="61">
        <f t="shared" si="0"/>
        <v>0</v>
      </c>
      <c r="F75" s="114" t="e">
        <f>#REF!</f>
        <v>#REF!</v>
      </c>
      <c r="G75" s="114" t="e">
        <f>#REF!</f>
        <v>#REF!</v>
      </c>
      <c r="H75" s="35"/>
      <c r="I75" s="35"/>
    </row>
    <row r="76" spans="1:9" s="7" customFormat="1" ht="33.75" hidden="1" outlineLevel="5">
      <c r="A76" s="58" t="s">
        <v>13</v>
      </c>
      <c r="B76" s="23">
        <v>951</v>
      </c>
      <c r="C76" s="60" t="s">
        <v>38</v>
      </c>
      <c r="D76" s="56"/>
      <c r="E76" s="61">
        <f t="shared" si="0"/>
        <v>0</v>
      </c>
      <c r="F76" s="114" t="e">
        <f>#REF!</f>
        <v>#REF!</v>
      </c>
      <c r="G76" s="114" t="e">
        <f>#REF!</f>
        <v>#REF!</v>
      </c>
      <c r="H76" s="35"/>
      <c r="I76" s="35"/>
    </row>
    <row r="77" spans="1:9" s="7" customFormat="1" ht="15.75" hidden="1" outlineLevel="6">
      <c r="A77" s="58" t="s">
        <v>15</v>
      </c>
      <c r="B77" s="23">
        <v>951</v>
      </c>
      <c r="C77" s="60" t="s">
        <v>38</v>
      </c>
      <c r="D77" s="56"/>
      <c r="E77" s="61">
        <f t="shared" si="0"/>
        <v>0</v>
      </c>
      <c r="F77" s="114" t="e">
        <f>#REF!</f>
        <v>#REF!</v>
      </c>
      <c r="G77" s="114" t="e">
        <f>#REF!</f>
        <v>#REF!</v>
      </c>
      <c r="H77" s="35"/>
      <c r="I77" s="35"/>
    </row>
    <row r="78" spans="1:9" s="7" customFormat="1" ht="15.75" hidden="1" outlineLevel="7">
      <c r="A78" s="34" t="s">
        <v>17</v>
      </c>
      <c r="B78" s="23">
        <v>951</v>
      </c>
      <c r="C78" s="63" t="s">
        <v>38</v>
      </c>
      <c r="D78" s="64"/>
      <c r="E78" s="61">
        <f t="shared" si="0"/>
        <v>0</v>
      </c>
      <c r="F78" s="114" t="e">
        <f>#REF!</f>
        <v>#REF!</v>
      </c>
      <c r="G78" s="114" t="e">
        <f>#REF!</f>
        <v>#REF!</v>
      </c>
      <c r="H78" s="35"/>
      <c r="I78" s="35"/>
    </row>
    <row r="79" spans="1:9" s="7" customFormat="1" ht="15.75" hidden="1" outlineLevel="7">
      <c r="A79" s="34" t="s">
        <v>22</v>
      </c>
      <c r="B79" s="23">
        <v>951</v>
      </c>
      <c r="C79" s="63" t="s">
        <v>38</v>
      </c>
      <c r="D79" s="64"/>
      <c r="E79" s="61">
        <f t="shared" si="0"/>
        <v>0</v>
      </c>
      <c r="F79" s="114" t="e">
        <f>#REF!</f>
        <v>#REF!</v>
      </c>
      <c r="G79" s="114" t="e">
        <f>#REF!</f>
        <v>#REF!</v>
      </c>
      <c r="H79" s="35"/>
      <c r="I79" s="35"/>
    </row>
    <row r="80" spans="1:9" s="7" customFormat="1" ht="15.75" hidden="1" outlineLevel="1">
      <c r="A80" s="58" t="s">
        <v>40</v>
      </c>
      <c r="B80" s="23">
        <v>951</v>
      </c>
      <c r="C80" s="60" t="s">
        <v>41</v>
      </c>
      <c r="D80" s="56">
        <v>407793.6</v>
      </c>
      <c r="E80" s="61">
        <f t="shared" si="0"/>
        <v>407793.6</v>
      </c>
      <c r="F80" s="114" t="e">
        <f>#REF!</f>
        <v>#REF!</v>
      </c>
      <c r="G80" s="114" t="e">
        <f>#REF!</f>
        <v>#REF!</v>
      </c>
      <c r="H80" s="35"/>
      <c r="I80" s="35"/>
    </row>
    <row r="81" spans="1:9" s="7" customFormat="1" ht="22.5" hidden="1" outlineLevel="2">
      <c r="A81" s="58" t="s">
        <v>10</v>
      </c>
      <c r="B81" s="23">
        <v>951</v>
      </c>
      <c r="C81" s="60" t="s">
        <v>41</v>
      </c>
      <c r="D81" s="56">
        <v>407793.6</v>
      </c>
      <c r="E81" s="61">
        <f t="shared" si="0"/>
        <v>407793.6</v>
      </c>
      <c r="F81" s="114" t="e">
        <f>#REF!</f>
        <v>#REF!</v>
      </c>
      <c r="G81" s="114" t="e">
        <f>#REF!</f>
        <v>#REF!</v>
      </c>
      <c r="H81" s="35"/>
      <c r="I81" s="35"/>
    </row>
    <row r="82" spans="1:9" s="7" customFormat="1" ht="15.75" hidden="1" outlineLevel="3">
      <c r="A82" s="58" t="s">
        <v>42</v>
      </c>
      <c r="B82" s="23">
        <v>951</v>
      </c>
      <c r="C82" s="60" t="s">
        <v>41</v>
      </c>
      <c r="D82" s="56">
        <v>407793.6</v>
      </c>
      <c r="E82" s="61">
        <f t="shared" si="0"/>
        <v>407793.6</v>
      </c>
      <c r="F82" s="114" t="e">
        <f>#REF!</f>
        <v>#REF!</v>
      </c>
      <c r="G82" s="114" t="e">
        <f>#REF!</f>
        <v>#REF!</v>
      </c>
      <c r="H82" s="35"/>
      <c r="I82" s="35"/>
    </row>
    <row r="83" spans="1:9" s="7" customFormat="1" ht="33.75" hidden="1" outlineLevel="5">
      <c r="A83" s="58" t="s">
        <v>13</v>
      </c>
      <c r="B83" s="23">
        <v>951</v>
      </c>
      <c r="C83" s="60" t="s">
        <v>41</v>
      </c>
      <c r="D83" s="56">
        <v>313113.3</v>
      </c>
      <c r="E83" s="61">
        <f t="shared" si="0"/>
        <v>313113.3</v>
      </c>
      <c r="F83" s="114" t="e">
        <f>#REF!</f>
        <v>#REF!</v>
      </c>
      <c r="G83" s="114" t="e">
        <f>#REF!</f>
        <v>#REF!</v>
      </c>
      <c r="H83" s="35"/>
      <c r="I83" s="35"/>
    </row>
    <row r="84" spans="1:9" s="7" customFormat="1" ht="15.75" hidden="1" outlineLevel="6">
      <c r="A84" s="58" t="s">
        <v>15</v>
      </c>
      <c r="B84" s="23">
        <v>951</v>
      </c>
      <c r="C84" s="60" t="s">
        <v>41</v>
      </c>
      <c r="D84" s="56">
        <v>313113.3</v>
      </c>
      <c r="E84" s="61">
        <f t="shared" si="0"/>
        <v>313113.3</v>
      </c>
      <c r="F84" s="114" t="e">
        <f>#REF!</f>
        <v>#REF!</v>
      </c>
      <c r="G84" s="114" t="e">
        <f>#REF!</f>
        <v>#REF!</v>
      </c>
      <c r="H84" s="35"/>
      <c r="I84" s="35"/>
    </row>
    <row r="85" spans="1:9" s="7" customFormat="1" ht="15.75" hidden="1" outlineLevel="7">
      <c r="A85" s="34" t="s">
        <v>17</v>
      </c>
      <c r="B85" s="23">
        <v>951</v>
      </c>
      <c r="C85" s="63" t="s">
        <v>41</v>
      </c>
      <c r="D85" s="64">
        <v>311923.5</v>
      </c>
      <c r="E85" s="61">
        <f t="shared" si="0"/>
        <v>311923.5</v>
      </c>
      <c r="F85" s="114" t="e">
        <f>#REF!</f>
        <v>#REF!</v>
      </c>
      <c r="G85" s="114" t="e">
        <f>#REF!</f>
        <v>#REF!</v>
      </c>
      <c r="H85" s="35"/>
      <c r="I85" s="35"/>
    </row>
    <row r="86" spans="1:9" s="7" customFormat="1" ht="15.75" hidden="1" outlineLevel="7">
      <c r="A86" s="34" t="s">
        <v>22</v>
      </c>
      <c r="B86" s="23">
        <v>951</v>
      </c>
      <c r="C86" s="63" t="s">
        <v>41</v>
      </c>
      <c r="D86" s="64">
        <v>1189.8</v>
      </c>
      <c r="E86" s="61">
        <f t="shared" si="0"/>
        <v>1189.8</v>
      </c>
      <c r="F86" s="114" t="e">
        <f>#REF!</f>
        <v>#REF!</v>
      </c>
      <c r="G86" s="114" t="e">
        <f>#REF!</f>
        <v>#REF!</v>
      </c>
      <c r="H86" s="35"/>
      <c r="I86" s="35"/>
    </row>
    <row r="87" spans="1:9" s="7" customFormat="1" ht="15.75" hidden="1" outlineLevel="5">
      <c r="A87" s="58" t="s">
        <v>24</v>
      </c>
      <c r="B87" s="23">
        <v>951</v>
      </c>
      <c r="C87" s="60" t="s">
        <v>41</v>
      </c>
      <c r="D87" s="56">
        <v>94602.7</v>
      </c>
      <c r="E87" s="61">
        <f t="shared" si="0"/>
        <v>94602.7</v>
      </c>
      <c r="F87" s="114" t="e">
        <f>#REF!</f>
        <v>#REF!</v>
      </c>
      <c r="G87" s="114" t="e">
        <f>#REF!</f>
        <v>#REF!</v>
      </c>
      <c r="H87" s="35"/>
      <c r="I87" s="35"/>
    </row>
    <row r="88" spans="1:9" s="7" customFormat="1" ht="15.75" hidden="1" outlineLevel="6">
      <c r="A88" s="58" t="s">
        <v>26</v>
      </c>
      <c r="B88" s="23">
        <v>951</v>
      </c>
      <c r="C88" s="60" t="s">
        <v>41</v>
      </c>
      <c r="D88" s="56">
        <v>94602.7</v>
      </c>
      <c r="E88" s="61">
        <f t="shared" si="0"/>
        <v>94602.7</v>
      </c>
      <c r="F88" s="114" t="e">
        <f>#REF!</f>
        <v>#REF!</v>
      </c>
      <c r="G88" s="114" t="e">
        <f>#REF!</f>
        <v>#REF!</v>
      </c>
      <c r="H88" s="35"/>
      <c r="I88" s="35"/>
    </row>
    <row r="89" spans="1:9" s="7" customFormat="1" ht="15.75" hidden="1" outlineLevel="7">
      <c r="A89" s="34" t="s">
        <v>28</v>
      </c>
      <c r="B89" s="23">
        <v>951</v>
      </c>
      <c r="C89" s="63" t="s">
        <v>41</v>
      </c>
      <c r="D89" s="64">
        <v>10108.299999999999</v>
      </c>
      <c r="E89" s="61">
        <f t="shared" si="0"/>
        <v>10108.299999999999</v>
      </c>
      <c r="F89" s="114" t="e">
        <f>#REF!</f>
        <v>#REF!</v>
      </c>
      <c r="G89" s="114" t="e">
        <f>#REF!</f>
        <v>#REF!</v>
      </c>
      <c r="H89" s="35"/>
      <c r="I89" s="35"/>
    </row>
    <row r="90" spans="1:9" s="7" customFormat="1" ht="15.75" hidden="1" outlineLevel="7">
      <c r="A90" s="34" t="s">
        <v>30</v>
      </c>
      <c r="B90" s="23">
        <v>951</v>
      </c>
      <c r="C90" s="63" t="s">
        <v>41</v>
      </c>
      <c r="D90" s="64">
        <v>84494.399999999994</v>
      </c>
      <c r="E90" s="61">
        <f t="shared" si="0"/>
        <v>84494.399999999994</v>
      </c>
      <c r="F90" s="114" t="e">
        <f>#REF!</f>
        <v>#REF!</v>
      </c>
      <c r="G90" s="114" t="e">
        <f>#REF!</f>
        <v>#REF!</v>
      </c>
      <c r="H90" s="35"/>
      <c r="I90" s="35"/>
    </row>
    <row r="91" spans="1:9" s="7" customFormat="1" ht="15.75" hidden="1" outlineLevel="5">
      <c r="A91" s="58" t="s">
        <v>43</v>
      </c>
      <c r="B91" s="23">
        <v>951</v>
      </c>
      <c r="C91" s="60" t="s">
        <v>41</v>
      </c>
      <c r="D91" s="56">
        <v>77.599999999999994</v>
      </c>
      <c r="E91" s="61">
        <f t="shared" si="0"/>
        <v>77.599999999999994</v>
      </c>
      <c r="F91" s="114" t="e">
        <f>#REF!</f>
        <v>#REF!</v>
      </c>
      <c r="G91" s="114" t="e">
        <f>#REF!</f>
        <v>#REF!</v>
      </c>
      <c r="H91" s="35"/>
      <c r="I91" s="35"/>
    </row>
    <row r="92" spans="1:9" s="7" customFormat="1" ht="15.75" hidden="1" outlineLevel="6">
      <c r="A92" s="58" t="s">
        <v>45</v>
      </c>
      <c r="B92" s="23">
        <v>951</v>
      </c>
      <c r="C92" s="60" t="s">
        <v>41</v>
      </c>
      <c r="D92" s="56">
        <v>77.599999999999994</v>
      </c>
      <c r="E92" s="61">
        <f t="shared" si="0"/>
        <v>77.599999999999994</v>
      </c>
      <c r="F92" s="114" t="e">
        <f>#REF!</f>
        <v>#REF!</v>
      </c>
      <c r="G92" s="114" t="e">
        <f>#REF!</f>
        <v>#REF!</v>
      </c>
      <c r="H92" s="35"/>
      <c r="I92" s="35"/>
    </row>
    <row r="93" spans="1:9" s="7" customFormat="1" ht="15.75" hidden="1" outlineLevel="7">
      <c r="A93" s="34" t="s">
        <v>47</v>
      </c>
      <c r="B93" s="23">
        <v>951</v>
      </c>
      <c r="C93" s="63" t="s">
        <v>41</v>
      </c>
      <c r="D93" s="64">
        <v>77.599999999999994</v>
      </c>
      <c r="E93" s="61">
        <f t="shared" si="0"/>
        <v>77.599999999999994</v>
      </c>
      <c r="F93" s="114" t="e">
        <f>#REF!</f>
        <v>#REF!</v>
      </c>
      <c r="G93" s="114" t="e">
        <f>#REF!</f>
        <v>#REF!</v>
      </c>
      <c r="H93" s="35"/>
      <c r="I93" s="35"/>
    </row>
    <row r="94" spans="1:9" s="7" customFormat="1" ht="22.5" hidden="1" outlineLevel="1">
      <c r="A94" s="58" t="s">
        <v>49</v>
      </c>
      <c r="B94" s="23">
        <v>951</v>
      </c>
      <c r="C94" s="60" t="s">
        <v>50</v>
      </c>
      <c r="D94" s="56">
        <v>343804.3</v>
      </c>
      <c r="E94" s="61">
        <f t="shared" ref="E94:E157" si="1">D94</f>
        <v>343804.3</v>
      </c>
      <c r="F94" s="114" t="e">
        <f>#REF!</f>
        <v>#REF!</v>
      </c>
      <c r="G94" s="114" t="e">
        <f>#REF!</f>
        <v>#REF!</v>
      </c>
      <c r="H94" s="35"/>
      <c r="I94" s="35"/>
    </row>
    <row r="95" spans="1:9" s="7" customFormat="1" ht="22.5" hidden="1" outlineLevel="2">
      <c r="A95" s="58" t="s">
        <v>10</v>
      </c>
      <c r="B95" s="23">
        <v>951</v>
      </c>
      <c r="C95" s="60" t="s">
        <v>50</v>
      </c>
      <c r="D95" s="56">
        <v>343804.3</v>
      </c>
      <c r="E95" s="61">
        <f t="shared" si="1"/>
        <v>343804.3</v>
      </c>
      <c r="F95" s="114" t="e">
        <f>#REF!</f>
        <v>#REF!</v>
      </c>
      <c r="G95" s="114" t="e">
        <f>#REF!</f>
        <v>#REF!</v>
      </c>
      <c r="H95" s="35"/>
      <c r="I95" s="35"/>
    </row>
    <row r="96" spans="1:9" s="7" customFormat="1" ht="22.5" hidden="1" outlineLevel="3">
      <c r="A96" s="58" t="s">
        <v>51</v>
      </c>
      <c r="B96" s="23">
        <v>951</v>
      </c>
      <c r="C96" s="60" t="s">
        <v>50</v>
      </c>
      <c r="D96" s="56">
        <v>3795.9</v>
      </c>
      <c r="E96" s="61">
        <f t="shared" si="1"/>
        <v>3795.9</v>
      </c>
      <c r="F96" s="114" t="e">
        <f>#REF!</f>
        <v>#REF!</v>
      </c>
      <c r="G96" s="114" t="e">
        <f>#REF!</f>
        <v>#REF!</v>
      </c>
      <c r="H96" s="35"/>
      <c r="I96" s="35"/>
    </row>
    <row r="97" spans="1:9" s="7" customFormat="1" ht="33.75" hidden="1" outlineLevel="5">
      <c r="A97" s="58" t="s">
        <v>13</v>
      </c>
      <c r="B97" s="23">
        <v>951</v>
      </c>
      <c r="C97" s="60" t="s">
        <v>50</v>
      </c>
      <c r="D97" s="56">
        <v>3795.9</v>
      </c>
      <c r="E97" s="61">
        <f t="shared" si="1"/>
        <v>3795.9</v>
      </c>
      <c r="F97" s="114" t="e">
        <f>#REF!</f>
        <v>#REF!</v>
      </c>
      <c r="G97" s="114" t="e">
        <f>#REF!</f>
        <v>#REF!</v>
      </c>
      <c r="H97" s="35"/>
      <c r="I97" s="35"/>
    </row>
    <row r="98" spans="1:9" s="7" customFormat="1" ht="15.75" hidden="1" outlineLevel="6">
      <c r="A98" s="58" t="s">
        <v>15</v>
      </c>
      <c r="B98" s="23">
        <v>951</v>
      </c>
      <c r="C98" s="60" t="s">
        <v>50</v>
      </c>
      <c r="D98" s="56">
        <v>3795.9</v>
      </c>
      <c r="E98" s="61">
        <f t="shared" si="1"/>
        <v>3795.9</v>
      </c>
      <c r="F98" s="114" t="e">
        <f>#REF!</f>
        <v>#REF!</v>
      </c>
      <c r="G98" s="114" t="e">
        <f>#REF!</f>
        <v>#REF!</v>
      </c>
      <c r="H98" s="35"/>
      <c r="I98" s="35"/>
    </row>
    <row r="99" spans="1:9" s="7" customFormat="1" ht="15.75" hidden="1" outlineLevel="7">
      <c r="A99" s="34" t="s">
        <v>17</v>
      </c>
      <c r="B99" s="23">
        <v>951</v>
      </c>
      <c r="C99" s="63" t="s">
        <v>50</v>
      </c>
      <c r="D99" s="64">
        <v>3795.9</v>
      </c>
      <c r="E99" s="61">
        <f t="shared" si="1"/>
        <v>3795.9</v>
      </c>
      <c r="F99" s="114" t="e">
        <f>#REF!</f>
        <v>#REF!</v>
      </c>
      <c r="G99" s="114" t="e">
        <f>#REF!</f>
        <v>#REF!</v>
      </c>
      <c r="H99" s="35"/>
      <c r="I99" s="35"/>
    </row>
    <row r="100" spans="1:9" s="7" customFormat="1" ht="15.75" hidden="1" outlineLevel="3">
      <c r="A100" s="58" t="s">
        <v>21</v>
      </c>
      <c r="B100" s="23">
        <v>951</v>
      </c>
      <c r="C100" s="60" t="s">
        <v>50</v>
      </c>
      <c r="D100" s="56">
        <v>312142.2</v>
      </c>
      <c r="E100" s="61">
        <f t="shared" si="1"/>
        <v>312142.2</v>
      </c>
      <c r="F100" s="114" t="e">
        <f>#REF!</f>
        <v>#REF!</v>
      </c>
      <c r="G100" s="114" t="e">
        <f>#REF!</f>
        <v>#REF!</v>
      </c>
      <c r="H100" s="35"/>
      <c r="I100" s="35"/>
    </row>
    <row r="101" spans="1:9" s="7" customFormat="1" ht="33.75" hidden="1" outlineLevel="5">
      <c r="A101" s="58" t="s">
        <v>13</v>
      </c>
      <c r="B101" s="23">
        <v>951</v>
      </c>
      <c r="C101" s="60" t="s">
        <v>50</v>
      </c>
      <c r="D101" s="56">
        <v>227287.6</v>
      </c>
      <c r="E101" s="61">
        <f t="shared" si="1"/>
        <v>227287.6</v>
      </c>
      <c r="F101" s="114" t="e">
        <f>#REF!</f>
        <v>#REF!</v>
      </c>
      <c r="G101" s="114" t="e">
        <f>#REF!</f>
        <v>#REF!</v>
      </c>
      <c r="H101" s="35"/>
      <c r="I101" s="35"/>
    </row>
    <row r="102" spans="1:9" s="7" customFormat="1" ht="15.75" hidden="1" outlineLevel="6">
      <c r="A102" s="58" t="s">
        <v>15</v>
      </c>
      <c r="B102" s="23">
        <v>951</v>
      </c>
      <c r="C102" s="60" t="s">
        <v>50</v>
      </c>
      <c r="D102" s="56">
        <v>227287.6</v>
      </c>
      <c r="E102" s="61">
        <f t="shared" si="1"/>
        <v>227287.6</v>
      </c>
      <c r="F102" s="114" t="e">
        <f>#REF!</f>
        <v>#REF!</v>
      </c>
      <c r="G102" s="114" t="e">
        <f>#REF!</f>
        <v>#REF!</v>
      </c>
      <c r="H102" s="35"/>
      <c r="I102" s="35"/>
    </row>
    <row r="103" spans="1:9" s="7" customFormat="1" ht="15.75" hidden="1" outlineLevel="7">
      <c r="A103" s="34" t="s">
        <v>17</v>
      </c>
      <c r="B103" s="23">
        <v>951</v>
      </c>
      <c r="C103" s="63" t="s">
        <v>50</v>
      </c>
      <c r="D103" s="64">
        <v>226636.79999999999</v>
      </c>
      <c r="E103" s="61">
        <f t="shared" si="1"/>
        <v>226636.79999999999</v>
      </c>
      <c r="F103" s="114" t="e">
        <f>#REF!</f>
        <v>#REF!</v>
      </c>
      <c r="G103" s="114" t="e">
        <f>#REF!</f>
        <v>#REF!</v>
      </c>
      <c r="H103" s="35"/>
      <c r="I103" s="35"/>
    </row>
    <row r="104" spans="1:9" s="7" customFormat="1" ht="15.75" hidden="1" outlineLevel="7">
      <c r="A104" s="34" t="s">
        <v>22</v>
      </c>
      <c r="B104" s="23">
        <v>951</v>
      </c>
      <c r="C104" s="63" t="s">
        <v>50</v>
      </c>
      <c r="D104" s="64">
        <v>650.79999999999995</v>
      </c>
      <c r="E104" s="61">
        <f t="shared" si="1"/>
        <v>650.79999999999995</v>
      </c>
      <c r="F104" s="114" t="e">
        <f>#REF!</f>
        <v>#REF!</v>
      </c>
      <c r="G104" s="114" t="e">
        <f>#REF!</f>
        <v>#REF!</v>
      </c>
      <c r="H104" s="35"/>
      <c r="I104" s="35"/>
    </row>
    <row r="105" spans="1:9" s="7" customFormat="1" ht="15.75" hidden="1" outlineLevel="5">
      <c r="A105" s="58" t="s">
        <v>24</v>
      </c>
      <c r="B105" s="23">
        <v>951</v>
      </c>
      <c r="C105" s="60" t="s">
        <v>50</v>
      </c>
      <c r="D105" s="56">
        <v>84761.5</v>
      </c>
      <c r="E105" s="61">
        <f t="shared" si="1"/>
        <v>84761.5</v>
      </c>
      <c r="F105" s="114" t="e">
        <f>#REF!</f>
        <v>#REF!</v>
      </c>
      <c r="G105" s="114" t="e">
        <f>#REF!</f>
        <v>#REF!</v>
      </c>
      <c r="H105" s="35"/>
      <c r="I105" s="35"/>
    </row>
    <row r="106" spans="1:9" s="7" customFormat="1" ht="15.75" hidden="1" outlineLevel="6">
      <c r="A106" s="58" t="s">
        <v>26</v>
      </c>
      <c r="B106" s="23">
        <v>951</v>
      </c>
      <c r="C106" s="60" t="s">
        <v>50</v>
      </c>
      <c r="D106" s="56">
        <v>84761.5</v>
      </c>
      <c r="E106" s="61">
        <f t="shared" si="1"/>
        <v>84761.5</v>
      </c>
      <c r="F106" s="114" t="e">
        <f>#REF!</f>
        <v>#REF!</v>
      </c>
      <c r="G106" s="114" t="e">
        <f>#REF!</f>
        <v>#REF!</v>
      </c>
      <c r="H106" s="35"/>
      <c r="I106" s="35"/>
    </row>
    <row r="107" spans="1:9" s="7" customFormat="1" ht="15.75" hidden="1" outlineLevel="7">
      <c r="A107" s="34" t="s">
        <v>28</v>
      </c>
      <c r="B107" s="23">
        <v>951</v>
      </c>
      <c r="C107" s="63" t="s">
        <v>50</v>
      </c>
      <c r="D107" s="64">
        <v>68503.5</v>
      </c>
      <c r="E107" s="61">
        <f t="shared" si="1"/>
        <v>68503.5</v>
      </c>
      <c r="F107" s="114" t="e">
        <f>#REF!</f>
        <v>#REF!</v>
      </c>
      <c r="G107" s="114" t="e">
        <f>#REF!</f>
        <v>#REF!</v>
      </c>
      <c r="H107" s="35"/>
      <c r="I107" s="35"/>
    </row>
    <row r="108" spans="1:9" s="7" customFormat="1" ht="15.75" hidden="1" outlineLevel="7">
      <c r="A108" s="34" t="s">
        <v>30</v>
      </c>
      <c r="B108" s="23">
        <v>951</v>
      </c>
      <c r="C108" s="63" t="s">
        <v>50</v>
      </c>
      <c r="D108" s="64">
        <v>16258</v>
      </c>
      <c r="E108" s="61">
        <f t="shared" si="1"/>
        <v>16258</v>
      </c>
      <c r="F108" s="114" t="e">
        <f>#REF!</f>
        <v>#REF!</v>
      </c>
      <c r="G108" s="114" t="e">
        <f>#REF!</f>
        <v>#REF!</v>
      </c>
      <c r="H108" s="35"/>
      <c r="I108" s="35"/>
    </row>
    <row r="109" spans="1:9" s="7" customFormat="1" ht="15.75" hidden="1" outlineLevel="5">
      <c r="A109" s="58" t="s">
        <v>43</v>
      </c>
      <c r="B109" s="23">
        <v>951</v>
      </c>
      <c r="C109" s="60" t="s">
        <v>50</v>
      </c>
      <c r="D109" s="56">
        <v>93.1</v>
      </c>
      <c r="E109" s="61">
        <f t="shared" si="1"/>
        <v>93.1</v>
      </c>
      <c r="F109" s="114" t="e">
        <f>#REF!</f>
        <v>#REF!</v>
      </c>
      <c r="G109" s="114" t="e">
        <f>#REF!</f>
        <v>#REF!</v>
      </c>
      <c r="H109" s="35"/>
      <c r="I109" s="35"/>
    </row>
    <row r="110" spans="1:9" s="7" customFormat="1" ht="15.75" hidden="1" outlineLevel="6">
      <c r="A110" s="58" t="s">
        <v>45</v>
      </c>
      <c r="B110" s="23">
        <v>951</v>
      </c>
      <c r="C110" s="60" t="s">
        <v>50</v>
      </c>
      <c r="D110" s="56">
        <v>93.1</v>
      </c>
      <c r="E110" s="61">
        <f t="shared" si="1"/>
        <v>93.1</v>
      </c>
      <c r="F110" s="114" t="e">
        <f>#REF!</f>
        <v>#REF!</v>
      </c>
      <c r="G110" s="114" t="e">
        <f>#REF!</f>
        <v>#REF!</v>
      </c>
      <c r="H110" s="35"/>
      <c r="I110" s="35"/>
    </row>
    <row r="111" spans="1:9" s="7" customFormat="1" ht="15.75" hidden="1" outlineLevel="7">
      <c r="A111" s="34" t="s">
        <v>52</v>
      </c>
      <c r="B111" s="23">
        <v>951</v>
      </c>
      <c r="C111" s="63" t="s">
        <v>50</v>
      </c>
      <c r="D111" s="64">
        <v>22.8</v>
      </c>
      <c r="E111" s="61">
        <f t="shared" si="1"/>
        <v>22.8</v>
      </c>
      <c r="F111" s="114" t="e">
        <f>#REF!</f>
        <v>#REF!</v>
      </c>
      <c r="G111" s="114" t="e">
        <f>#REF!</f>
        <v>#REF!</v>
      </c>
      <c r="H111" s="35"/>
      <c r="I111" s="35"/>
    </row>
    <row r="112" spans="1:9" s="7" customFormat="1" ht="15.75" hidden="1" outlineLevel="7">
      <c r="A112" s="34" t="s">
        <v>47</v>
      </c>
      <c r="B112" s="23">
        <v>951</v>
      </c>
      <c r="C112" s="63" t="s">
        <v>50</v>
      </c>
      <c r="D112" s="64">
        <v>70.3</v>
      </c>
      <c r="E112" s="61">
        <f t="shared" si="1"/>
        <v>70.3</v>
      </c>
      <c r="F112" s="114" t="e">
        <f>#REF!</f>
        <v>#REF!</v>
      </c>
      <c r="G112" s="114" t="e">
        <f>#REF!</f>
        <v>#REF!</v>
      </c>
      <c r="H112" s="35"/>
      <c r="I112" s="35"/>
    </row>
    <row r="113" spans="1:9" s="7" customFormat="1" ht="22.5" hidden="1" outlineLevel="3">
      <c r="A113" s="58" t="s">
        <v>53</v>
      </c>
      <c r="B113" s="23">
        <v>951</v>
      </c>
      <c r="C113" s="60" t="s">
        <v>50</v>
      </c>
      <c r="D113" s="56">
        <v>9374.2999999999993</v>
      </c>
      <c r="E113" s="61">
        <f t="shared" si="1"/>
        <v>9374.2999999999993</v>
      </c>
      <c r="F113" s="114" t="e">
        <f>#REF!</f>
        <v>#REF!</v>
      </c>
      <c r="G113" s="114" t="e">
        <f>#REF!</f>
        <v>#REF!</v>
      </c>
      <c r="H113" s="35"/>
      <c r="I113" s="35"/>
    </row>
    <row r="114" spans="1:9" s="7" customFormat="1" ht="33.75" hidden="1" outlineLevel="5">
      <c r="A114" s="58" t="s">
        <v>13</v>
      </c>
      <c r="B114" s="23">
        <v>951</v>
      </c>
      <c r="C114" s="60" t="s">
        <v>50</v>
      </c>
      <c r="D114" s="56">
        <v>9374.2999999999993</v>
      </c>
      <c r="E114" s="61">
        <f t="shared" si="1"/>
        <v>9374.2999999999993</v>
      </c>
      <c r="F114" s="114" t="e">
        <f>#REF!</f>
        <v>#REF!</v>
      </c>
      <c r="G114" s="114" t="e">
        <f>#REF!</f>
        <v>#REF!</v>
      </c>
      <c r="H114" s="35"/>
      <c r="I114" s="35"/>
    </row>
    <row r="115" spans="1:9" s="7" customFormat="1" ht="15.75" hidden="1" outlineLevel="6">
      <c r="A115" s="58" t="s">
        <v>15</v>
      </c>
      <c r="B115" s="23">
        <v>951</v>
      </c>
      <c r="C115" s="60" t="s">
        <v>50</v>
      </c>
      <c r="D115" s="56">
        <v>9374.2999999999993</v>
      </c>
      <c r="E115" s="61">
        <f t="shared" si="1"/>
        <v>9374.2999999999993</v>
      </c>
      <c r="F115" s="114" t="e">
        <f>#REF!</f>
        <v>#REF!</v>
      </c>
      <c r="G115" s="114" t="e">
        <f>#REF!</f>
        <v>#REF!</v>
      </c>
      <c r="H115" s="35"/>
      <c r="I115" s="35"/>
    </row>
    <row r="116" spans="1:9" s="7" customFormat="1" ht="15.75" hidden="1" outlineLevel="7">
      <c r="A116" s="34" t="s">
        <v>17</v>
      </c>
      <c r="B116" s="23">
        <v>951</v>
      </c>
      <c r="C116" s="63" t="s">
        <v>50</v>
      </c>
      <c r="D116" s="64">
        <v>9358.1</v>
      </c>
      <c r="E116" s="61">
        <f t="shared" si="1"/>
        <v>9358.1</v>
      </c>
      <c r="F116" s="114" t="e">
        <f>#REF!</f>
        <v>#REF!</v>
      </c>
      <c r="G116" s="114" t="e">
        <f>#REF!</f>
        <v>#REF!</v>
      </c>
      <c r="H116" s="35"/>
      <c r="I116" s="35"/>
    </row>
    <row r="117" spans="1:9" s="7" customFormat="1" ht="15.75" hidden="1" outlineLevel="7">
      <c r="A117" s="34" t="s">
        <v>22</v>
      </c>
      <c r="B117" s="23">
        <v>951</v>
      </c>
      <c r="C117" s="63" t="s">
        <v>50</v>
      </c>
      <c r="D117" s="64">
        <v>16.2</v>
      </c>
      <c r="E117" s="61">
        <f t="shared" si="1"/>
        <v>16.2</v>
      </c>
      <c r="F117" s="114" t="e">
        <f>#REF!</f>
        <v>#REF!</v>
      </c>
      <c r="G117" s="114" t="e">
        <f>#REF!</f>
        <v>#REF!</v>
      </c>
      <c r="H117" s="35"/>
      <c r="I117" s="35"/>
    </row>
    <row r="118" spans="1:9" s="7" customFormat="1" ht="15.75" hidden="1" outlineLevel="3">
      <c r="A118" s="58" t="s">
        <v>54</v>
      </c>
      <c r="B118" s="23">
        <v>951</v>
      </c>
      <c r="C118" s="60" t="s">
        <v>50</v>
      </c>
      <c r="D118" s="56">
        <v>18491.900000000001</v>
      </c>
      <c r="E118" s="61">
        <f t="shared" si="1"/>
        <v>18491.900000000001</v>
      </c>
      <c r="F118" s="114" t="e">
        <f>#REF!</f>
        <v>#REF!</v>
      </c>
      <c r="G118" s="114" t="e">
        <f>#REF!</f>
        <v>#REF!</v>
      </c>
      <c r="H118" s="35"/>
      <c r="I118" s="35"/>
    </row>
    <row r="119" spans="1:9" s="7" customFormat="1" ht="33.75" hidden="1" outlineLevel="5">
      <c r="A119" s="58" t="s">
        <v>13</v>
      </c>
      <c r="B119" s="23">
        <v>951</v>
      </c>
      <c r="C119" s="60" t="s">
        <v>50</v>
      </c>
      <c r="D119" s="56">
        <v>18491.900000000001</v>
      </c>
      <c r="E119" s="61">
        <f t="shared" si="1"/>
        <v>18491.900000000001</v>
      </c>
      <c r="F119" s="114" t="e">
        <f>#REF!</f>
        <v>#REF!</v>
      </c>
      <c r="G119" s="114" t="e">
        <f>#REF!</f>
        <v>#REF!</v>
      </c>
      <c r="H119" s="35"/>
      <c r="I119" s="35"/>
    </row>
    <row r="120" spans="1:9" s="7" customFormat="1" ht="15.75" hidden="1" outlineLevel="6">
      <c r="A120" s="58" t="s">
        <v>15</v>
      </c>
      <c r="B120" s="23">
        <v>951</v>
      </c>
      <c r="C120" s="60" t="s">
        <v>50</v>
      </c>
      <c r="D120" s="56">
        <v>18491.900000000001</v>
      </c>
      <c r="E120" s="61">
        <f t="shared" si="1"/>
        <v>18491.900000000001</v>
      </c>
      <c r="F120" s="114" t="e">
        <f>#REF!</f>
        <v>#REF!</v>
      </c>
      <c r="G120" s="114" t="e">
        <f>#REF!</f>
        <v>#REF!</v>
      </c>
      <c r="H120" s="35"/>
      <c r="I120" s="35"/>
    </row>
    <row r="121" spans="1:9" s="7" customFormat="1" ht="15.75" hidden="1" outlineLevel="7">
      <c r="A121" s="34" t="s">
        <v>17</v>
      </c>
      <c r="B121" s="23">
        <v>951</v>
      </c>
      <c r="C121" s="63" t="s">
        <v>50</v>
      </c>
      <c r="D121" s="64">
        <v>18491.900000000001</v>
      </c>
      <c r="E121" s="61">
        <f t="shared" si="1"/>
        <v>18491.900000000001</v>
      </c>
      <c r="F121" s="114" t="e">
        <f>#REF!</f>
        <v>#REF!</v>
      </c>
      <c r="G121" s="114" t="e">
        <f>#REF!</f>
        <v>#REF!</v>
      </c>
      <c r="H121" s="35"/>
      <c r="I121" s="35"/>
    </row>
    <row r="122" spans="1:9" s="7" customFormat="1" ht="15.75" hidden="1" outlineLevel="1">
      <c r="A122" s="58" t="s">
        <v>55</v>
      </c>
      <c r="B122" s="23">
        <v>951</v>
      </c>
      <c r="C122" s="60" t="s">
        <v>56</v>
      </c>
      <c r="D122" s="56">
        <v>337332.6</v>
      </c>
      <c r="E122" s="61">
        <f t="shared" si="1"/>
        <v>337332.6</v>
      </c>
      <c r="F122" s="114" t="e">
        <f>#REF!</f>
        <v>#REF!</v>
      </c>
      <c r="G122" s="114" t="e">
        <f>#REF!</f>
        <v>#REF!</v>
      </c>
      <c r="H122" s="35"/>
      <c r="I122" s="35"/>
    </row>
    <row r="123" spans="1:9" s="7" customFormat="1" ht="22.5" hidden="1" outlineLevel="2">
      <c r="A123" s="58" t="s">
        <v>10</v>
      </c>
      <c r="B123" s="23">
        <v>951</v>
      </c>
      <c r="C123" s="60" t="s">
        <v>56</v>
      </c>
      <c r="D123" s="56">
        <v>119094.7</v>
      </c>
      <c r="E123" s="61">
        <f t="shared" si="1"/>
        <v>119094.7</v>
      </c>
      <c r="F123" s="114" t="e">
        <f>#REF!</f>
        <v>#REF!</v>
      </c>
      <c r="G123" s="114" t="e">
        <f>#REF!</f>
        <v>#REF!</v>
      </c>
      <c r="H123" s="35"/>
      <c r="I123" s="35"/>
    </row>
    <row r="124" spans="1:9" s="7" customFormat="1" ht="15.75" hidden="1" outlineLevel="3">
      <c r="A124" s="58" t="s">
        <v>21</v>
      </c>
      <c r="B124" s="23">
        <v>951</v>
      </c>
      <c r="C124" s="60" t="s">
        <v>56</v>
      </c>
      <c r="D124" s="56">
        <v>72933.600000000006</v>
      </c>
      <c r="E124" s="61">
        <f t="shared" si="1"/>
        <v>72933.600000000006</v>
      </c>
      <c r="F124" s="114" t="e">
        <f>#REF!</f>
        <v>#REF!</v>
      </c>
      <c r="G124" s="114" t="e">
        <f>#REF!</f>
        <v>#REF!</v>
      </c>
      <c r="H124" s="35"/>
      <c r="I124" s="35"/>
    </row>
    <row r="125" spans="1:9" s="7" customFormat="1" ht="33.75" hidden="1" outlineLevel="5">
      <c r="A125" s="58" t="s">
        <v>13</v>
      </c>
      <c r="B125" s="23">
        <v>951</v>
      </c>
      <c r="C125" s="60" t="s">
        <v>56</v>
      </c>
      <c r="D125" s="56">
        <v>71588.899999999994</v>
      </c>
      <c r="E125" s="61">
        <f t="shared" si="1"/>
        <v>71588.899999999994</v>
      </c>
      <c r="F125" s="114" t="e">
        <f>#REF!</f>
        <v>#REF!</v>
      </c>
      <c r="G125" s="114" t="e">
        <f>#REF!</f>
        <v>#REF!</v>
      </c>
    </row>
    <row r="126" spans="1:9" s="7" customFormat="1" ht="15.75" hidden="1" outlineLevel="6">
      <c r="A126" s="58" t="s">
        <v>15</v>
      </c>
      <c r="B126" s="23">
        <v>951</v>
      </c>
      <c r="C126" s="60" t="s">
        <v>56</v>
      </c>
      <c r="D126" s="56">
        <v>71588.899999999994</v>
      </c>
      <c r="E126" s="61">
        <f t="shared" si="1"/>
        <v>71588.899999999994</v>
      </c>
      <c r="F126" s="114" t="e">
        <f>#REF!</f>
        <v>#REF!</v>
      </c>
      <c r="G126" s="114" t="e">
        <f>#REF!</f>
        <v>#REF!</v>
      </c>
    </row>
    <row r="127" spans="1:9" s="7" customFormat="1" ht="15.75" hidden="1" outlineLevel="7">
      <c r="A127" s="34" t="s">
        <v>17</v>
      </c>
      <c r="B127" s="23">
        <v>951</v>
      </c>
      <c r="C127" s="63" t="s">
        <v>56</v>
      </c>
      <c r="D127" s="64">
        <v>70898.8</v>
      </c>
      <c r="E127" s="61">
        <f t="shared" si="1"/>
        <v>70898.8</v>
      </c>
      <c r="F127" s="114" t="e">
        <f>#REF!</f>
        <v>#REF!</v>
      </c>
      <c r="G127" s="114" t="e">
        <f>#REF!</f>
        <v>#REF!</v>
      </c>
    </row>
    <row r="128" spans="1:9" s="7" customFormat="1" ht="15.75" hidden="1" outlineLevel="7">
      <c r="A128" s="34" t="s">
        <v>22</v>
      </c>
      <c r="B128" s="23">
        <v>951</v>
      </c>
      <c r="C128" s="63" t="s">
        <v>56</v>
      </c>
      <c r="D128" s="64">
        <v>690.1</v>
      </c>
      <c r="E128" s="61">
        <f t="shared" si="1"/>
        <v>690.1</v>
      </c>
      <c r="F128" s="114" t="e">
        <f>#REF!</f>
        <v>#REF!</v>
      </c>
      <c r="G128" s="114" t="e">
        <f>#REF!</f>
        <v>#REF!</v>
      </c>
    </row>
    <row r="129" spans="1:7" s="7" customFormat="1" ht="15.75" hidden="1" outlineLevel="5">
      <c r="A129" s="58" t="s">
        <v>24</v>
      </c>
      <c r="B129" s="23">
        <v>951</v>
      </c>
      <c r="C129" s="60" t="s">
        <v>56</v>
      </c>
      <c r="D129" s="56">
        <v>1344.7</v>
      </c>
      <c r="E129" s="61">
        <f t="shared" si="1"/>
        <v>1344.7</v>
      </c>
      <c r="F129" s="114" t="e">
        <f>#REF!</f>
        <v>#REF!</v>
      </c>
      <c r="G129" s="114" t="e">
        <f>#REF!</f>
        <v>#REF!</v>
      </c>
    </row>
    <row r="130" spans="1:7" s="7" customFormat="1" ht="15.75" hidden="1" outlineLevel="6">
      <c r="A130" s="58" t="s">
        <v>26</v>
      </c>
      <c r="B130" s="23">
        <v>951</v>
      </c>
      <c r="C130" s="60" t="s">
        <v>56</v>
      </c>
      <c r="D130" s="56">
        <v>1344.7</v>
      </c>
      <c r="E130" s="61">
        <f t="shared" si="1"/>
        <v>1344.7</v>
      </c>
      <c r="F130" s="114" t="e">
        <f>#REF!</f>
        <v>#REF!</v>
      </c>
      <c r="G130" s="114" t="e">
        <f>#REF!</f>
        <v>#REF!</v>
      </c>
    </row>
    <row r="131" spans="1:7" s="7" customFormat="1" ht="15.75" hidden="1" outlineLevel="7">
      <c r="A131" s="34" t="s">
        <v>28</v>
      </c>
      <c r="B131" s="23">
        <v>951</v>
      </c>
      <c r="C131" s="63" t="s">
        <v>56</v>
      </c>
      <c r="D131" s="64">
        <v>428</v>
      </c>
      <c r="E131" s="61">
        <f t="shared" si="1"/>
        <v>428</v>
      </c>
      <c r="F131" s="114" t="e">
        <f>#REF!</f>
        <v>#REF!</v>
      </c>
      <c r="G131" s="114" t="e">
        <f>#REF!</f>
        <v>#REF!</v>
      </c>
    </row>
    <row r="132" spans="1:7" s="7" customFormat="1" ht="15.75" hidden="1" outlineLevel="7">
      <c r="A132" s="34" t="s">
        <v>30</v>
      </c>
      <c r="B132" s="23">
        <v>951</v>
      </c>
      <c r="C132" s="63" t="s">
        <v>56</v>
      </c>
      <c r="D132" s="64">
        <v>916.7</v>
      </c>
      <c r="E132" s="61">
        <f t="shared" si="1"/>
        <v>916.7</v>
      </c>
      <c r="F132" s="114" t="e">
        <f>#REF!</f>
        <v>#REF!</v>
      </c>
      <c r="G132" s="114" t="e">
        <f>#REF!</f>
        <v>#REF!</v>
      </c>
    </row>
    <row r="133" spans="1:7" s="7" customFormat="1" ht="15.75" hidden="1" outlineLevel="3">
      <c r="A133" s="58" t="s">
        <v>57</v>
      </c>
      <c r="B133" s="23">
        <v>951</v>
      </c>
      <c r="C133" s="60" t="s">
        <v>56</v>
      </c>
      <c r="D133" s="56">
        <v>15788.2</v>
      </c>
      <c r="E133" s="61">
        <f t="shared" si="1"/>
        <v>15788.2</v>
      </c>
      <c r="F133" s="114" t="e">
        <f>#REF!</f>
        <v>#REF!</v>
      </c>
      <c r="G133" s="114" t="e">
        <f>#REF!</f>
        <v>#REF!</v>
      </c>
    </row>
    <row r="134" spans="1:7" s="7" customFormat="1" ht="33.75" hidden="1" outlineLevel="5">
      <c r="A134" s="58" t="s">
        <v>13</v>
      </c>
      <c r="B134" s="23">
        <v>951</v>
      </c>
      <c r="C134" s="60" t="s">
        <v>56</v>
      </c>
      <c r="D134" s="56">
        <v>14591.6</v>
      </c>
      <c r="E134" s="61">
        <f t="shared" si="1"/>
        <v>14591.6</v>
      </c>
      <c r="F134" s="114" t="e">
        <f>#REF!</f>
        <v>#REF!</v>
      </c>
      <c r="G134" s="114" t="e">
        <f>#REF!</f>
        <v>#REF!</v>
      </c>
    </row>
    <row r="135" spans="1:7" s="7" customFormat="1" ht="15.75" hidden="1" outlineLevel="6">
      <c r="A135" s="58" t="s">
        <v>15</v>
      </c>
      <c r="B135" s="23">
        <v>951</v>
      </c>
      <c r="C135" s="60" t="s">
        <v>56</v>
      </c>
      <c r="D135" s="56">
        <v>14591.6</v>
      </c>
      <c r="E135" s="61">
        <f t="shared" si="1"/>
        <v>14591.6</v>
      </c>
      <c r="F135" s="114" t="e">
        <f>#REF!</f>
        <v>#REF!</v>
      </c>
      <c r="G135" s="114" t="e">
        <f>#REF!</f>
        <v>#REF!</v>
      </c>
    </row>
    <row r="136" spans="1:7" s="7" customFormat="1" ht="15.75" hidden="1" outlineLevel="7">
      <c r="A136" s="34" t="s">
        <v>17</v>
      </c>
      <c r="B136" s="23">
        <v>951</v>
      </c>
      <c r="C136" s="63" t="s">
        <v>56</v>
      </c>
      <c r="D136" s="64">
        <v>14554.6</v>
      </c>
      <c r="E136" s="61">
        <f t="shared" si="1"/>
        <v>14554.6</v>
      </c>
      <c r="F136" s="114" t="e">
        <f>#REF!</f>
        <v>#REF!</v>
      </c>
      <c r="G136" s="114" t="e">
        <f>#REF!</f>
        <v>#REF!</v>
      </c>
    </row>
    <row r="137" spans="1:7" s="7" customFormat="1" ht="15.75" hidden="1" outlineLevel="7">
      <c r="A137" s="34" t="s">
        <v>22</v>
      </c>
      <c r="B137" s="23">
        <v>951</v>
      </c>
      <c r="C137" s="63" t="s">
        <v>56</v>
      </c>
      <c r="D137" s="64">
        <v>37</v>
      </c>
      <c r="E137" s="61">
        <f t="shared" si="1"/>
        <v>37</v>
      </c>
      <c r="F137" s="114" t="e">
        <f>#REF!</f>
        <v>#REF!</v>
      </c>
      <c r="G137" s="114" t="e">
        <f>#REF!</f>
        <v>#REF!</v>
      </c>
    </row>
    <row r="138" spans="1:7" s="7" customFormat="1" ht="15.75" hidden="1" outlineLevel="5">
      <c r="A138" s="58" t="s">
        <v>24</v>
      </c>
      <c r="B138" s="23">
        <v>951</v>
      </c>
      <c r="C138" s="60" t="s">
        <v>56</v>
      </c>
      <c r="D138" s="56">
        <v>1196.0999999999999</v>
      </c>
      <c r="E138" s="61">
        <f t="shared" si="1"/>
        <v>1196.0999999999999</v>
      </c>
      <c r="F138" s="114" t="e">
        <f>#REF!</f>
        <v>#REF!</v>
      </c>
      <c r="G138" s="114" t="e">
        <f>#REF!</f>
        <v>#REF!</v>
      </c>
    </row>
    <row r="139" spans="1:7" s="7" customFormat="1" ht="15.75" hidden="1" outlineLevel="6">
      <c r="A139" s="58" t="s">
        <v>26</v>
      </c>
      <c r="B139" s="23">
        <v>951</v>
      </c>
      <c r="C139" s="60" t="s">
        <v>56</v>
      </c>
      <c r="D139" s="56">
        <v>1196.0999999999999</v>
      </c>
      <c r="E139" s="61">
        <f t="shared" si="1"/>
        <v>1196.0999999999999</v>
      </c>
      <c r="F139" s="114" t="e">
        <f>#REF!</f>
        <v>#REF!</v>
      </c>
      <c r="G139" s="114" t="e">
        <f>#REF!</f>
        <v>#REF!</v>
      </c>
    </row>
    <row r="140" spans="1:7" s="7" customFormat="1" ht="15.75" hidden="1" outlineLevel="7">
      <c r="A140" s="34" t="s">
        <v>28</v>
      </c>
      <c r="B140" s="23">
        <v>951</v>
      </c>
      <c r="C140" s="63" t="s">
        <v>56</v>
      </c>
      <c r="D140" s="64">
        <v>703.4</v>
      </c>
      <c r="E140" s="61">
        <f t="shared" si="1"/>
        <v>703.4</v>
      </c>
      <c r="F140" s="114" t="e">
        <f>#REF!</f>
        <v>#REF!</v>
      </c>
      <c r="G140" s="114" t="e">
        <f>#REF!</f>
        <v>#REF!</v>
      </c>
    </row>
    <row r="141" spans="1:7" s="7" customFormat="1" ht="15.75" hidden="1" outlineLevel="7">
      <c r="A141" s="34" t="s">
        <v>30</v>
      </c>
      <c r="B141" s="23">
        <v>951</v>
      </c>
      <c r="C141" s="63" t="s">
        <v>56</v>
      </c>
      <c r="D141" s="64">
        <v>492.7</v>
      </c>
      <c r="E141" s="61">
        <f t="shared" si="1"/>
        <v>492.7</v>
      </c>
      <c r="F141" s="114" t="e">
        <f>#REF!</f>
        <v>#REF!</v>
      </c>
      <c r="G141" s="114" t="e">
        <f>#REF!</f>
        <v>#REF!</v>
      </c>
    </row>
    <row r="142" spans="1:7" s="7" customFormat="1" ht="15.75" hidden="1" outlineLevel="5">
      <c r="A142" s="58" t="s">
        <v>43</v>
      </c>
      <c r="B142" s="23">
        <v>951</v>
      </c>
      <c r="C142" s="60" t="s">
        <v>56</v>
      </c>
      <c r="D142" s="56">
        <v>0.5</v>
      </c>
      <c r="E142" s="61">
        <f t="shared" si="1"/>
        <v>0.5</v>
      </c>
      <c r="F142" s="114" t="e">
        <f>#REF!</f>
        <v>#REF!</v>
      </c>
      <c r="G142" s="114" t="e">
        <f>#REF!</f>
        <v>#REF!</v>
      </c>
    </row>
    <row r="143" spans="1:7" s="7" customFormat="1" ht="15.75" hidden="1" outlineLevel="6">
      <c r="A143" s="58" t="s">
        <v>45</v>
      </c>
      <c r="B143" s="23">
        <v>951</v>
      </c>
      <c r="C143" s="60" t="s">
        <v>56</v>
      </c>
      <c r="D143" s="56">
        <v>0.5</v>
      </c>
      <c r="E143" s="61">
        <f t="shared" si="1"/>
        <v>0.5</v>
      </c>
      <c r="F143" s="114" t="e">
        <f>#REF!</f>
        <v>#REF!</v>
      </c>
      <c r="G143" s="114" t="e">
        <f>#REF!</f>
        <v>#REF!</v>
      </c>
    </row>
    <row r="144" spans="1:7" s="7" customFormat="1" ht="15.75" hidden="1" outlineLevel="7">
      <c r="A144" s="34" t="s">
        <v>47</v>
      </c>
      <c r="B144" s="23">
        <v>951</v>
      </c>
      <c r="C144" s="63" t="s">
        <v>56</v>
      </c>
      <c r="D144" s="64">
        <v>0.5</v>
      </c>
      <c r="E144" s="61">
        <f t="shared" si="1"/>
        <v>0.5</v>
      </c>
      <c r="F144" s="114" t="e">
        <f>#REF!</f>
        <v>#REF!</v>
      </c>
      <c r="G144" s="114" t="e">
        <f>#REF!</f>
        <v>#REF!</v>
      </c>
    </row>
    <row r="145" spans="1:7" s="7" customFormat="1" ht="15.75" hidden="1" outlineLevel="3">
      <c r="A145" s="58" t="s">
        <v>58</v>
      </c>
      <c r="B145" s="23">
        <v>951</v>
      </c>
      <c r="C145" s="60" t="s">
        <v>56</v>
      </c>
      <c r="D145" s="56">
        <v>30172.9</v>
      </c>
      <c r="E145" s="61">
        <f t="shared" si="1"/>
        <v>30172.9</v>
      </c>
      <c r="F145" s="114" t="e">
        <f>#REF!</f>
        <v>#REF!</v>
      </c>
      <c r="G145" s="114" t="e">
        <f>#REF!</f>
        <v>#REF!</v>
      </c>
    </row>
    <row r="146" spans="1:7" s="7" customFormat="1" ht="33.75" hidden="1" outlineLevel="5">
      <c r="A146" s="58" t="s">
        <v>13</v>
      </c>
      <c r="B146" s="23">
        <v>951</v>
      </c>
      <c r="C146" s="60" t="s">
        <v>56</v>
      </c>
      <c r="D146" s="56">
        <v>30172.9</v>
      </c>
      <c r="E146" s="61">
        <f t="shared" si="1"/>
        <v>30172.9</v>
      </c>
      <c r="F146" s="114" t="e">
        <f>#REF!</f>
        <v>#REF!</v>
      </c>
      <c r="G146" s="114" t="e">
        <f>#REF!</f>
        <v>#REF!</v>
      </c>
    </row>
    <row r="147" spans="1:7" s="7" customFormat="1" ht="15.75" hidden="1" outlineLevel="6">
      <c r="A147" s="58" t="s">
        <v>15</v>
      </c>
      <c r="B147" s="23">
        <v>951</v>
      </c>
      <c r="C147" s="60" t="s">
        <v>56</v>
      </c>
      <c r="D147" s="56">
        <v>30172.9</v>
      </c>
      <c r="E147" s="61">
        <f t="shared" si="1"/>
        <v>30172.9</v>
      </c>
      <c r="F147" s="114" t="e">
        <f>#REF!</f>
        <v>#REF!</v>
      </c>
      <c r="G147" s="114" t="e">
        <f>#REF!</f>
        <v>#REF!</v>
      </c>
    </row>
    <row r="148" spans="1:7" s="7" customFormat="1" ht="15.75" hidden="1" outlineLevel="7">
      <c r="A148" s="34" t="s">
        <v>17</v>
      </c>
      <c r="B148" s="23">
        <v>951</v>
      </c>
      <c r="C148" s="63" t="s">
        <v>56</v>
      </c>
      <c r="D148" s="64">
        <v>30003.7</v>
      </c>
      <c r="E148" s="61">
        <f t="shared" si="1"/>
        <v>30003.7</v>
      </c>
      <c r="F148" s="114" t="e">
        <f>#REF!</f>
        <v>#REF!</v>
      </c>
      <c r="G148" s="114" t="e">
        <f>#REF!</f>
        <v>#REF!</v>
      </c>
    </row>
    <row r="149" spans="1:7" s="7" customFormat="1" ht="15.75" hidden="1" outlineLevel="7">
      <c r="A149" s="34" t="s">
        <v>22</v>
      </c>
      <c r="B149" s="23">
        <v>951</v>
      </c>
      <c r="C149" s="63" t="s">
        <v>56</v>
      </c>
      <c r="D149" s="64">
        <v>169.2</v>
      </c>
      <c r="E149" s="61">
        <f t="shared" si="1"/>
        <v>169.2</v>
      </c>
      <c r="F149" s="114" t="e">
        <f>#REF!</f>
        <v>#REF!</v>
      </c>
      <c r="G149" s="114" t="e">
        <f>#REF!</f>
        <v>#REF!</v>
      </c>
    </row>
    <row r="150" spans="1:7" s="7" customFormat="1" ht="45" hidden="1" outlineLevel="3">
      <c r="A150" s="79" t="s">
        <v>59</v>
      </c>
      <c r="B150" s="23">
        <v>951</v>
      </c>
      <c r="C150" s="60" t="s">
        <v>56</v>
      </c>
      <c r="D150" s="56">
        <v>200</v>
      </c>
      <c r="E150" s="61">
        <f t="shared" si="1"/>
        <v>200</v>
      </c>
      <c r="F150" s="114" t="e">
        <f>#REF!</f>
        <v>#REF!</v>
      </c>
      <c r="G150" s="114" t="e">
        <f>#REF!</f>
        <v>#REF!</v>
      </c>
    </row>
    <row r="151" spans="1:7" s="7" customFormat="1" ht="33.75" hidden="1" outlineLevel="4">
      <c r="A151" s="58" t="s">
        <v>60</v>
      </c>
      <c r="B151" s="23">
        <v>951</v>
      </c>
      <c r="C151" s="60" t="s">
        <v>56</v>
      </c>
      <c r="D151" s="56">
        <v>100</v>
      </c>
      <c r="E151" s="61">
        <f t="shared" si="1"/>
        <v>100</v>
      </c>
      <c r="F151" s="114" t="e">
        <f>#REF!</f>
        <v>#REF!</v>
      </c>
      <c r="G151" s="114" t="e">
        <f>#REF!</f>
        <v>#REF!</v>
      </c>
    </row>
    <row r="152" spans="1:7" s="7" customFormat="1" ht="15.75" hidden="1" outlineLevel="5">
      <c r="A152" s="58" t="s">
        <v>24</v>
      </c>
      <c r="B152" s="23">
        <v>951</v>
      </c>
      <c r="C152" s="60" t="s">
        <v>56</v>
      </c>
      <c r="D152" s="56">
        <v>100</v>
      </c>
      <c r="E152" s="61">
        <f t="shared" si="1"/>
        <v>100</v>
      </c>
      <c r="F152" s="114" t="e">
        <f>#REF!</f>
        <v>#REF!</v>
      </c>
      <c r="G152" s="114" t="e">
        <f>#REF!</f>
        <v>#REF!</v>
      </c>
    </row>
    <row r="153" spans="1:7" s="7" customFormat="1" ht="15.75" hidden="1" outlineLevel="6">
      <c r="A153" s="58" t="s">
        <v>26</v>
      </c>
      <c r="B153" s="23">
        <v>951</v>
      </c>
      <c r="C153" s="60" t="s">
        <v>56</v>
      </c>
      <c r="D153" s="56">
        <v>100</v>
      </c>
      <c r="E153" s="61">
        <f t="shared" si="1"/>
        <v>100</v>
      </c>
      <c r="F153" s="114" t="e">
        <f>#REF!</f>
        <v>#REF!</v>
      </c>
      <c r="G153" s="114" t="e">
        <f>#REF!</f>
        <v>#REF!</v>
      </c>
    </row>
    <row r="154" spans="1:7" s="7" customFormat="1" ht="15.75" hidden="1" outlineLevel="7">
      <c r="A154" s="34" t="s">
        <v>30</v>
      </c>
      <c r="B154" s="23">
        <v>951</v>
      </c>
      <c r="C154" s="63" t="s">
        <v>56</v>
      </c>
      <c r="D154" s="64">
        <v>100</v>
      </c>
      <c r="E154" s="61">
        <f t="shared" si="1"/>
        <v>100</v>
      </c>
      <c r="F154" s="114" t="e">
        <f>#REF!</f>
        <v>#REF!</v>
      </c>
      <c r="G154" s="114" t="e">
        <f>#REF!</f>
        <v>#REF!</v>
      </c>
    </row>
    <row r="155" spans="1:7" s="7" customFormat="1" ht="33.75" hidden="1" outlineLevel="4">
      <c r="A155" s="58" t="s">
        <v>61</v>
      </c>
      <c r="B155" s="23">
        <v>951</v>
      </c>
      <c r="C155" s="60" t="s">
        <v>56</v>
      </c>
      <c r="D155" s="56">
        <v>100</v>
      </c>
      <c r="E155" s="61">
        <f t="shared" si="1"/>
        <v>100</v>
      </c>
      <c r="F155" s="114" t="e">
        <f>#REF!</f>
        <v>#REF!</v>
      </c>
      <c r="G155" s="114" t="e">
        <f>#REF!</f>
        <v>#REF!</v>
      </c>
    </row>
    <row r="156" spans="1:7" s="7" customFormat="1" ht="15.75" hidden="1" outlineLevel="5">
      <c r="A156" s="58" t="s">
        <v>24</v>
      </c>
      <c r="B156" s="23">
        <v>951</v>
      </c>
      <c r="C156" s="60" t="s">
        <v>56</v>
      </c>
      <c r="D156" s="56">
        <v>100</v>
      </c>
      <c r="E156" s="61">
        <f t="shared" si="1"/>
        <v>100</v>
      </c>
      <c r="F156" s="114" t="e">
        <f>#REF!</f>
        <v>#REF!</v>
      </c>
      <c r="G156" s="114" t="e">
        <f>#REF!</f>
        <v>#REF!</v>
      </c>
    </row>
    <row r="157" spans="1:7" s="7" customFormat="1" ht="15.75" hidden="1" outlineLevel="6">
      <c r="A157" s="58" t="s">
        <v>26</v>
      </c>
      <c r="B157" s="23">
        <v>951</v>
      </c>
      <c r="C157" s="60" t="s">
        <v>56</v>
      </c>
      <c r="D157" s="56">
        <v>100</v>
      </c>
      <c r="E157" s="61">
        <f t="shared" si="1"/>
        <v>100</v>
      </c>
      <c r="F157" s="114" t="e">
        <f>#REF!</f>
        <v>#REF!</v>
      </c>
      <c r="G157" s="114" t="e">
        <f>#REF!</f>
        <v>#REF!</v>
      </c>
    </row>
    <row r="158" spans="1:7" s="7" customFormat="1" ht="15.75" hidden="1" outlineLevel="7">
      <c r="A158" s="34" t="s">
        <v>30</v>
      </c>
      <c r="B158" s="23">
        <v>951</v>
      </c>
      <c r="C158" s="63" t="s">
        <v>56</v>
      </c>
      <c r="D158" s="64">
        <v>100</v>
      </c>
      <c r="E158" s="61">
        <f t="shared" ref="E158:E170" si="2">D158</f>
        <v>100</v>
      </c>
      <c r="F158" s="114" t="e">
        <f>#REF!</f>
        <v>#REF!</v>
      </c>
      <c r="G158" s="114" t="e">
        <f>#REF!</f>
        <v>#REF!</v>
      </c>
    </row>
    <row r="159" spans="1:7" s="7" customFormat="1" ht="15.75" hidden="1" outlineLevel="2">
      <c r="A159" s="58" t="s">
        <v>62</v>
      </c>
      <c r="B159" s="23">
        <v>951</v>
      </c>
      <c r="C159" s="60" t="s">
        <v>56</v>
      </c>
      <c r="D159" s="56">
        <v>218237.9</v>
      </c>
      <c r="E159" s="61">
        <f t="shared" si="2"/>
        <v>218237.9</v>
      </c>
      <c r="F159" s="114" t="e">
        <f>#REF!</f>
        <v>#REF!</v>
      </c>
      <c r="G159" s="114" t="e">
        <f>#REF!</f>
        <v>#REF!</v>
      </c>
    </row>
    <row r="160" spans="1:7" s="7" customFormat="1" ht="22.5" hidden="1" outlineLevel="3">
      <c r="A160" s="58" t="s">
        <v>63</v>
      </c>
      <c r="B160" s="23">
        <v>951</v>
      </c>
      <c r="C160" s="60" t="s">
        <v>56</v>
      </c>
      <c r="D160" s="56">
        <v>837.9</v>
      </c>
      <c r="E160" s="61">
        <f t="shared" si="2"/>
        <v>837.9</v>
      </c>
      <c r="F160" s="114" t="e">
        <f>#REF!</f>
        <v>#REF!</v>
      </c>
      <c r="G160" s="114" t="e">
        <f>#REF!</f>
        <v>#REF!</v>
      </c>
    </row>
    <row r="161" spans="1:7" s="7" customFormat="1" ht="15.75" hidden="1" outlineLevel="5">
      <c r="A161" s="58" t="s">
        <v>24</v>
      </c>
      <c r="B161" s="23">
        <v>951</v>
      </c>
      <c r="C161" s="60" t="s">
        <v>56</v>
      </c>
      <c r="D161" s="56">
        <v>799.6</v>
      </c>
      <c r="E161" s="61">
        <f t="shared" si="2"/>
        <v>799.6</v>
      </c>
      <c r="F161" s="114" t="e">
        <f>#REF!</f>
        <v>#REF!</v>
      </c>
      <c r="G161" s="114" t="e">
        <f>#REF!</f>
        <v>#REF!</v>
      </c>
    </row>
    <row r="162" spans="1:7" s="7" customFormat="1" ht="15.75" hidden="1" outlineLevel="6">
      <c r="A162" s="58" t="s">
        <v>26</v>
      </c>
      <c r="B162" s="23">
        <v>951</v>
      </c>
      <c r="C162" s="60" t="s">
        <v>56</v>
      </c>
      <c r="D162" s="56">
        <v>799.6</v>
      </c>
      <c r="E162" s="61">
        <f t="shared" si="2"/>
        <v>799.6</v>
      </c>
      <c r="F162" s="114" t="e">
        <f>#REF!</f>
        <v>#REF!</v>
      </c>
      <c r="G162" s="114" t="e">
        <f>#REF!</f>
        <v>#REF!</v>
      </c>
    </row>
    <row r="163" spans="1:7" s="7" customFormat="1" ht="15.75" hidden="1" outlineLevel="7">
      <c r="A163" s="34" t="s">
        <v>30</v>
      </c>
      <c r="B163" s="23">
        <v>951</v>
      </c>
      <c r="C163" s="63" t="s">
        <v>56</v>
      </c>
      <c r="D163" s="64">
        <v>799.6</v>
      </c>
      <c r="E163" s="61">
        <f t="shared" si="2"/>
        <v>799.6</v>
      </c>
      <c r="F163" s="114" t="e">
        <f>#REF!</f>
        <v>#REF!</v>
      </c>
      <c r="G163" s="114" t="e">
        <f>#REF!</f>
        <v>#REF!</v>
      </c>
    </row>
    <row r="164" spans="1:7" s="7" customFormat="1" ht="15.75" hidden="1" outlineLevel="5">
      <c r="A164" s="58" t="s">
        <v>32</v>
      </c>
      <c r="B164" s="23">
        <v>951</v>
      </c>
      <c r="C164" s="60" t="s">
        <v>56</v>
      </c>
      <c r="D164" s="56">
        <v>38.299999999999997</v>
      </c>
      <c r="E164" s="61">
        <f t="shared" si="2"/>
        <v>38.299999999999997</v>
      </c>
      <c r="F164" s="114" t="e">
        <f>#REF!</f>
        <v>#REF!</v>
      </c>
      <c r="G164" s="114" t="e">
        <f>#REF!</f>
        <v>#REF!</v>
      </c>
    </row>
    <row r="165" spans="1:7" s="7" customFormat="1" ht="15.75" hidden="1" outlineLevel="6">
      <c r="A165" s="58" t="s">
        <v>64</v>
      </c>
      <c r="B165" s="23">
        <v>951</v>
      </c>
      <c r="C165" s="60" t="s">
        <v>56</v>
      </c>
      <c r="D165" s="56">
        <v>38.299999999999997</v>
      </c>
      <c r="E165" s="61">
        <f t="shared" si="2"/>
        <v>38.299999999999997</v>
      </c>
      <c r="F165" s="114" t="e">
        <f>#REF!</f>
        <v>#REF!</v>
      </c>
      <c r="G165" s="114" t="e">
        <f>#REF!</f>
        <v>#REF!</v>
      </c>
    </row>
    <row r="166" spans="1:7" s="7" customFormat="1" ht="15.75" hidden="1" outlineLevel="7">
      <c r="A166" s="34" t="s">
        <v>64</v>
      </c>
      <c r="B166" s="23">
        <v>951</v>
      </c>
      <c r="C166" s="63" t="s">
        <v>56</v>
      </c>
      <c r="D166" s="64">
        <v>38.299999999999997</v>
      </c>
      <c r="E166" s="61">
        <f t="shared" si="2"/>
        <v>38.299999999999997</v>
      </c>
      <c r="F166" s="114" t="e">
        <f>#REF!</f>
        <v>#REF!</v>
      </c>
      <c r="G166" s="114" t="e">
        <f>#REF!</f>
        <v>#REF!</v>
      </c>
    </row>
    <row r="167" spans="1:7" s="7" customFormat="1" ht="22.5" hidden="1" outlineLevel="3">
      <c r="A167" s="58" t="s">
        <v>65</v>
      </c>
      <c r="B167" s="23">
        <v>951</v>
      </c>
      <c r="C167" s="60" t="s">
        <v>56</v>
      </c>
      <c r="D167" s="56">
        <v>217400</v>
      </c>
      <c r="E167" s="61">
        <f t="shared" si="2"/>
        <v>217400</v>
      </c>
      <c r="F167" s="114" t="e">
        <f>#REF!</f>
        <v>#REF!</v>
      </c>
      <c r="G167" s="114" t="e">
        <f>#REF!</f>
        <v>#REF!</v>
      </c>
    </row>
    <row r="168" spans="1:7" s="7" customFormat="1" ht="15.75" hidden="1" outlineLevel="5">
      <c r="A168" s="58" t="s">
        <v>43</v>
      </c>
      <c r="B168" s="23">
        <v>951</v>
      </c>
      <c r="C168" s="60" t="s">
        <v>56</v>
      </c>
      <c r="D168" s="56">
        <v>217400</v>
      </c>
      <c r="E168" s="61">
        <f t="shared" si="2"/>
        <v>217400</v>
      </c>
      <c r="F168" s="114" t="e">
        <f>#REF!</f>
        <v>#REF!</v>
      </c>
      <c r="G168" s="114" t="e">
        <f>#REF!</f>
        <v>#REF!</v>
      </c>
    </row>
    <row r="169" spans="1:7" s="7" customFormat="1" ht="15.75" hidden="1" outlineLevel="6">
      <c r="A169" s="58" t="s">
        <v>66</v>
      </c>
      <c r="B169" s="23">
        <v>951</v>
      </c>
      <c r="C169" s="60" t="s">
        <v>56</v>
      </c>
      <c r="D169" s="56">
        <v>217400</v>
      </c>
      <c r="E169" s="61">
        <f t="shared" si="2"/>
        <v>217400</v>
      </c>
      <c r="F169" s="114" t="e">
        <f>#REF!</f>
        <v>#REF!</v>
      </c>
      <c r="G169" s="114" t="e">
        <f>#REF!</f>
        <v>#REF!</v>
      </c>
    </row>
    <row r="170" spans="1:7" s="7" customFormat="1" ht="15.75" hidden="1" outlineLevel="7">
      <c r="A170" s="34" t="s">
        <v>66</v>
      </c>
      <c r="B170" s="23">
        <v>951</v>
      </c>
      <c r="C170" s="63" t="s">
        <v>56</v>
      </c>
      <c r="D170" s="64">
        <v>217400</v>
      </c>
      <c r="E170" s="61">
        <f t="shared" si="2"/>
        <v>217400</v>
      </c>
      <c r="F170" s="114" t="e">
        <f>#REF!</f>
        <v>#REF!</v>
      </c>
      <c r="G170" s="114" t="e">
        <f>#REF!</f>
        <v>#REF!</v>
      </c>
    </row>
    <row r="171" spans="1:7" s="7" customFormat="1" ht="22.5" hidden="1" outlineLevel="7">
      <c r="A171" s="34" t="s">
        <v>560</v>
      </c>
      <c r="B171" s="23">
        <v>951</v>
      </c>
      <c r="C171" s="63" t="s">
        <v>38</v>
      </c>
      <c r="D171" s="66" t="s">
        <v>11</v>
      </c>
      <c r="E171" s="65"/>
      <c r="F171" s="115">
        <f>F172</f>
        <v>29901.5</v>
      </c>
      <c r="G171" s="115">
        <f>G172</f>
        <v>30089.1</v>
      </c>
    </row>
    <row r="172" spans="1:7" s="7" customFormat="1" ht="23.25" outlineLevel="7">
      <c r="A172" s="93" t="s">
        <v>862</v>
      </c>
      <c r="B172" s="23">
        <v>951</v>
      </c>
      <c r="C172" s="63" t="s">
        <v>38</v>
      </c>
      <c r="D172" s="66" t="s">
        <v>618</v>
      </c>
      <c r="E172" s="65"/>
      <c r="F172" s="115">
        <f>F173</f>
        <v>29901.5</v>
      </c>
      <c r="G172" s="115">
        <f>G173</f>
        <v>30089.1</v>
      </c>
    </row>
    <row r="173" spans="1:7" s="7" customFormat="1" ht="15.75" outlineLevel="7">
      <c r="A173" s="39" t="s">
        <v>762</v>
      </c>
      <c r="B173" s="23">
        <v>951</v>
      </c>
      <c r="C173" s="63" t="s">
        <v>38</v>
      </c>
      <c r="D173" s="66" t="s">
        <v>766</v>
      </c>
      <c r="E173" s="65"/>
      <c r="F173" s="115">
        <f>F174+F195+F330</f>
        <v>29901.5</v>
      </c>
      <c r="G173" s="115">
        <f>G174+G195+G330</f>
        <v>30089.1</v>
      </c>
    </row>
    <row r="174" spans="1:7" s="7" customFormat="1" ht="33.75" outlineLevel="7">
      <c r="A174" s="34" t="s">
        <v>763</v>
      </c>
      <c r="B174" s="23">
        <v>951</v>
      </c>
      <c r="C174" s="63" t="s">
        <v>38</v>
      </c>
      <c r="D174" s="66" t="s">
        <v>766</v>
      </c>
      <c r="E174" s="70" t="s">
        <v>14</v>
      </c>
      <c r="F174" s="115">
        <f>F175</f>
        <v>26049.9</v>
      </c>
      <c r="G174" s="115">
        <f>G175</f>
        <v>26237.5</v>
      </c>
    </row>
    <row r="175" spans="1:7" s="7" customFormat="1" ht="15.75" outlineLevel="1">
      <c r="A175" s="34" t="s">
        <v>764</v>
      </c>
      <c r="B175" s="23">
        <v>951</v>
      </c>
      <c r="C175" s="63" t="s">
        <v>38</v>
      </c>
      <c r="D175" s="66" t="s">
        <v>766</v>
      </c>
      <c r="E175" s="70">
        <v>120</v>
      </c>
      <c r="F175" s="115">
        <f>F192+F193+F194</f>
        <v>26049.9</v>
      </c>
      <c r="G175" s="115">
        <f>G192+G193+G194</f>
        <v>26237.5</v>
      </c>
    </row>
    <row r="176" spans="1:7" s="7" customFormat="1" ht="15.75" hidden="1" outlineLevel="2">
      <c r="A176" s="34" t="s">
        <v>619</v>
      </c>
      <c r="B176" s="23">
        <v>951</v>
      </c>
      <c r="C176" s="63" t="s">
        <v>68</v>
      </c>
      <c r="D176" s="66" t="s">
        <v>766</v>
      </c>
      <c r="E176" s="65" t="str">
        <f t="shared" ref="E176:E191" si="3">D176</f>
        <v>01002 20100</v>
      </c>
      <c r="F176" s="115" t="e">
        <f>#REF!</f>
        <v>#REF!</v>
      </c>
      <c r="G176" s="115" t="e">
        <f>#REF!</f>
        <v>#REF!</v>
      </c>
    </row>
    <row r="177" spans="1:7" s="7" customFormat="1" ht="22.5" hidden="1" outlineLevel="3">
      <c r="A177" s="34" t="s">
        <v>620</v>
      </c>
      <c r="B177" s="23">
        <v>951</v>
      </c>
      <c r="C177" s="63" t="s">
        <v>68</v>
      </c>
      <c r="D177" s="66" t="s">
        <v>766</v>
      </c>
      <c r="E177" s="65" t="str">
        <f t="shared" si="3"/>
        <v>01002 20100</v>
      </c>
      <c r="F177" s="115" t="e">
        <f>#REF!</f>
        <v>#REF!</v>
      </c>
      <c r="G177" s="115" t="e">
        <f>#REF!</f>
        <v>#REF!</v>
      </c>
    </row>
    <row r="178" spans="1:7" s="7" customFormat="1" ht="22.5" hidden="1" outlineLevel="5">
      <c r="A178" s="34" t="s">
        <v>641</v>
      </c>
      <c r="B178" s="23">
        <v>951</v>
      </c>
      <c r="C178" s="63" t="s">
        <v>68</v>
      </c>
      <c r="D178" s="66" t="s">
        <v>766</v>
      </c>
      <c r="E178" s="65" t="str">
        <f t="shared" si="3"/>
        <v>01002 20100</v>
      </c>
      <c r="F178" s="115" t="e">
        <f>#REF!</f>
        <v>#REF!</v>
      </c>
      <c r="G178" s="115" t="e">
        <f>#REF!</f>
        <v>#REF!</v>
      </c>
    </row>
    <row r="179" spans="1:7" s="7" customFormat="1" ht="15.75" hidden="1" outlineLevel="6">
      <c r="A179" s="58" t="s">
        <v>71</v>
      </c>
      <c r="B179" s="23">
        <v>951</v>
      </c>
      <c r="C179" s="63" t="s">
        <v>68</v>
      </c>
      <c r="D179" s="66" t="s">
        <v>766</v>
      </c>
      <c r="E179" s="65" t="str">
        <f t="shared" si="3"/>
        <v>01002 20100</v>
      </c>
      <c r="F179" s="115" t="e">
        <f>#REF!</f>
        <v>#REF!</v>
      </c>
      <c r="G179" s="115" t="e">
        <f>#REF!</f>
        <v>#REF!</v>
      </c>
    </row>
    <row r="180" spans="1:7" s="7" customFormat="1" ht="15.75" hidden="1" outlineLevel="7">
      <c r="A180" s="34" t="s">
        <v>71</v>
      </c>
      <c r="B180" s="23">
        <v>951</v>
      </c>
      <c r="C180" s="63" t="s">
        <v>68</v>
      </c>
      <c r="D180" s="66" t="s">
        <v>766</v>
      </c>
      <c r="E180" s="65" t="str">
        <f t="shared" si="3"/>
        <v>01002 20100</v>
      </c>
      <c r="F180" s="115" t="e">
        <f>#REF!</f>
        <v>#REF!</v>
      </c>
      <c r="G180" s="115" t="e">
        <f>#REF!</f>
        <v>#REF!</v>
      </c>
    </row>
    <row r="181" spans="1:7" s="7" customFormat="1" ht="15.75" hidden="1" outlineLevel="1">
      <c r="A181" s="58" t="s">
        <v>73</v>
      </c>
      <c r="B181" s="23">
        <v>951</v>
      </c>
      <c r="C181" s="63" t="s">
        <v>74</v>
      </c>
      <c r="D181" s="66" t="s">
        <v>766</v>
      </c>
      <c r="E181" s="65" t="str">
        <f t="shared" si="3"/>
        <v>01002 20100</v>
      </c>
      <c r="F181" s="115" t="e">
        <f>#REF!</f>
        <v>#REF!</v>
      </c>
      <c r="G181" s="115" t="e">
        <f>#REF!</f>
        <v>#REF!</v>
      </c>
    </row>
    <row r="182" spans="1:7" s="7" customFormat="1" ht="22.5" hidden="1" outlineLevel="2">
      <c r="A182" s="58" t="s">
        <v>10</v>
      </c>
      <c r="B182" s="23">
        <v>951</v>
      </c>
      <c r="C182" s="63" t="s">
        <v>74</v>
      </c>
      <c r="D182" s="66" t="s">
        <v>766</v>
      </c>
      <c r="E182" s="65" t="str">
        <f t="shared" si="3"/>
        <v>01002 20100</v>
      </c>
      <c r="F182" s="115" t="e">
        <f>#REF!</f>
        <v>#REF!</v>
      </c>
      <c r="G182" s="115" t="e">
        <f>#REF!</f>
        <v>#REF!</v>
      </c>
    </row>
    <row r="183" spans="1:7" s="7" customFormat="1" ht="15.75" hidden="1" outlineLevel="3">
      <c r="A183" s="58" t="s">
        <v>75</v>
      </c>
      <c r="B183" s="23">
        <v>951</v>
      </c>
      <c r="C183" s="63" t="s">
        <v>74</v>
      </c>
      <c r="D183" s="66" t="s">
        <v>766</v>
      </c>
      <c r="E183" s="65" t="str">
        <f t="shared" si="3"/>
        <v>01002 20100</v>
      </c>
      <c r="F183" s="115" t="e">
        <f>#REF!</f>
        <v>#REF!</v>
      </c>
      <c r="G183" s="115" t="e">
        <f>#REF!</f>
        <v>#REF!</v>
      </c>
    </row>
    <row r="184" spans="1:7" s="7" customFormat="1" ht="33.75" hidden="1" outlineLevel="5">
      <c r="A184" s="58" t="s">
        <v>13</v>
      </c>
      <c r="B184" s="23">
        <v>951</v>
      </c>
      <c r="C184" s="63" t="s">
        <v>74</v>
      </c>
      <c r="D184" s="66" t="s">
        <v>766</v>
      </c>
      <c r="E184" s="65" t="str">
        <f t="shared" si="3"/>
        <v>01002 20100</v>
      </c>
      <c r="F184" s="115" t="e">
        <f>#REF!</f>
        <v>#REF!</v>
      </c>
      <c r="G184" s="115" t="e">
        <f>#REF!</f>
        <v>#REF!</v>
      </c>
    </row>
    <row r="185" spans="1:7" s="7" customFormat="1" ht="15.75" hidden="1" outlineLevel="6">
      <c r="A185" s="58" t="s">
        <v>76</v>
      </c>
      <c r="B185" s="23">
        <v>951</v>
      </c>
      <c r="C185" s="63" t="s">
        <v>74</v>
      </c>
      <c r="D185" s="66" t="s">
        <v>766</v>
      </c>
      <c r="E185" s="65" t="str">
        <f t="shared" si="3"/>
        <v>01002 20100</v>
      </c>
      <c r="F185" s="115" t="e">
        <f>#REF!</f>
        <v>#REF!</v>
      </c>
      <c r="G185" s="115" t="e">
        <f>#REF!</f>
        <v>#REF!</v>
      </c>
    </row>
    <row r="186" spans="1:7" s="7" customFormat="1" ht="15.75" hidden="1" outlineLevel="7">
      <c r="A186" s="34" t="s">
        <v>17</v>
      </c>
      <c r="B186" s="23">
        <v>951</v>
      </c>
      <c r="C186" s="63" t="s">
        <v>74</v>
      </c>
      <c r="D186" s="66" t="s">
        <v>766</v>
      </c>
      <c r="E186" s="65" t="str">
        <f t="shared" si="3"/>
        <v>01002 20100</v>
      </c>
      <c r="F186" s="115" t="e">
        <f>#REF!</f>
        <v>#REF!</v>
      </c>
      <c r="G186" s="115" t="e">
        <f>#REF!</f>
        <v>#REF!</v>
      </c>
    </row>
    <row r="187" spans="1:7" s="7" customFormat="1" ht="15.75" hidden="1" outlineLevel="7">
      <c r="A187" s="34" t="s">
        <v>22</v>
      </c>
      <c r="B187" s="23">
        <v>951</v>
      </c>
      <c r="C187" s="63" t="s">
        <v>74</v>
      </c>
      <c r="D187" s="66" t="s">
        <v>766</v>
      </c>
      <c r="E187" s="65" t="str">
        <f t="shared" si="3"/>
        <v>01002 20100</v>
      </c>
      <c r="F187" s="115" t="e">
        <f>#REF!</f>
        <v>#REF!</v>
      </c>
      <c r="G187" s="115" t="e">
        <f>#REF!</f>
        <v>#REF!</v>
      </c>
    </row>
    <row r="188" spans="1:7" s="7" customFormat="1" ht="15.75" hidden="1" outlineLevel="5">
      <c r="A188" s="58" t="s">
        <v>24</v>
      </c>
      <c r="B188" s="23">
        <v>951</v>
      </c>
      <c r="C188" s="63" t="s">
        <v>74</v>
      </c>
      <c r="D188" s="66" t="s">
        <v>766</v>
      </c>
      <c r="E188" s="65" t="str">
        <f t="shared" si="3"/>
        <v>01002 20100</v>
      </c>
      <c r="F188" s="115" t="e">
        <f>#REF!</f>
        <v>#REF!</v>
      </c>
      <c r="G188" s="115" t="e">
        <f>#REF!</f>
        <v>#REF!</v>
      </c>
    </row>
    <row r="189" spans="1:7" s="7" customFormat="1" ht="15.75" hidden="1" outlineLevel="6">
      <c r="A189" s="58" t="s">
        <v>26</v>
      </c>
      <c r="B189" s="23">
        <v>951</v>
      </c>
      <c r="C189" s="63" t="s">
        <v>74</v>
      </c>
      <c r="D189" s="66" t="s">
        <v>766</v>
      </c>
      <c r="E189" s="65" t="str">
        <f t="shared" si="3"/>
        <v>01002 20100</v>
      </c>
      <c r="F189" s="115" t="e">
        <f>#REF!</f>
        <v>#REF!</v>
      </c>
      <c r="G189" s="115" t="e">
        <f>#REF!</f>
        <v>#REF!</v>
      </c>
    </row>
    <row r="190" spans="1:7" s="7" customFormat="1" ht="15.75" hidden="1" outlineLevel="7">
      <c r="A190" s="34" t="s">
        <v>28</v>
      </c>
      <c r="B190" s="23">
        <v>951</v>
      </c>
      <c r="C190" s="63" t="s">
        <v>74</v>
      </c>
      <c r="D190" s="66" t="s">
        <v>766</v>
      </c>
      <c r="E190" s="65" t="str">
        <f t="shared" si="3"/>
        <v>01002 20100</v>
      </c>
      <c r="F190" s="115" t="e">
        <f>#REF!</f>
        <v>#REF!</v>
      </c>
      <c r="G190" s="115" t="e">
        <f>#REF!</f>
        <v>#REF!</v>
      </c>
    </row>
    <row r="191" spans="1:7" s="7" customFormat="1" ht="15.75" hidden="1" outlineLevel="7">
      <c r="A191" s="34" t="s">
        <v>30</v>
      </c>
      <c r="B191" s="23">
        <v>951</v>
      </c>
      <c r="C191" s="63" t="s">
        <v>74</v>
      </c>
      <c r="D191" s="66" t="s">
        <v>766</v>
      </c>
      <c r="E191" s="65" t="str">
        <f t="shared" si="3"/>
        <v>01002 20100</v>
      </c>
      <c r="F191" s="115" t="e">
        <f>#REF!</f>
        <v>#REF!</v>
      </c>
      <c r="G191" s="115" t="e">
        <f>#REF!</f>
        <v>#REF!</v>
      </c>
    </row>
    <row r="192" spans="1:7" s="7" customFormat="1" ht="15.75" outlineLevel="7">
      <c r="A192" s="34" t="s">
        <v>619</v>
      </c>
      <c r="B192" s="23">
        <v>951</v>
      </c>
      <c r="C192" s="63" t="s">
        <v>38</v>
      </c>
      <c r="D192" s="66" t="s">
        <v>766</v>
      </c>
      <c r="E192" s="70">
        <v>121</v>
      </c>
      <c r="F192" s="115">
        <f>17580.8+1362.7+67</f>
        <v>19010.5</v>
      </c>
      <c r="G192" s="115">
        <f>17580.8+1558.2</f>
        <v>19139</v>
      </c>
    </row>
    <row r="193" spans="1:7" s="7" customFormat="1" ht="22.5" outlineLevel="7">
      <c r="A193" s="34" t="s">
        <v>620</v>
      </c>
      <c r="B193" s="23">
        <v>951</v>
      </c>
      <c r="C193" s="63" t="s">
        <v>38</v>
      </c>
      <c r="D193" s="66" t="s">
        <v>766</v>
      </c>
      <c r="E193" s="70" t="s">
        <v>623</v>
      </c>
      <c r="F193" s="115">
        <f>5309.4+411.5</f>
        <v>5720.9</v>
      </c>
      <c r="G193" s="115">
        <f>5309.4+470.6</f>
        <v>5780</v>
      </c>
    </row>
    <row r="194" spans="1:7" s="7" customFormat="1" ht="22.5" outlineLevel="7">
      <c r="A194" s="34" t="s">
        <v>641</v>
      </c>
      <c r="B194" s="23">
        <v>951</v>
      </c>
      <c r="C194" s="63" t="s">
        <v>38</v>
      </c>
      <c r="D194" s="66" t="s">
        <v>766</v>
      </c>
      <c r="E194" s="70" t="s">
        <v>23</v>
      </c>
      <c r="F194" s="115">
        <v>1318.5</v>
      </c>
      <c r="G194" s="115">
        <v>1318.5</v>
      </c>
    </row>
    <row r="195" spans="1:7" s="7" customFormat="1" ht="15.75" outlineLevel="7">
      <c r="A195" s="34" t="s">
        <v>642</v>
      </c>
      <c r="B195" s="23">
        <v>951</v>
      </c>
      <c r="C195" s="63" t="s">
        <v>38</v>
      </c>
      <c r="D195" s="66" t="s">
        <v>766</v>
      </c>
      <c r="E195" s="70" t="s">
        <v>25</v>
      </c>
      <c r="F195" s="115">
        <f>F196</f>
        <v>3847.8</v>
      </c>
      <c r="G195" s="115">
        <f>G196</f>
        <v>3847.8</v>
      </c>
    </row>
    <row r="196" spans="1:7" s="7" customFormat="1" ht="21" customHeight="1" outlineLevel="7">
      <c r="A196" s="34" t="s">
        <v>643</v>
      </c>
      <c r="B196" s="23">
        <v>951</v>
      </c>
      <c r="C196" s="63" t="s">
        <v>38</v>
      </c>
      <c r="D196" s="66" t="s">
        <v>766</v>
      </c>
      <c r="E196" s="70" t="s">
        <v>27</v>
      </c>
      <c r="F196" s="115">
        <f>F197+F198</f>
        <v>3847.8</v>
      </c>
      <c r="G196" s="115">
        <f>G197+G198</f>
        <v>3847.8</v>
      </c>
    </row>
    <row r="197" spans="1:7" s="7" customFormat="1" ht="15.75" outlineLevel="7">
      <c r="A197" s="34" t="s">
        <v>28</v>
      </c>
      <c r="B197" s="23">
        <v>951</v>
      </c>
      <c r="C197" s="63" t="s">
        <v>38</v>
      </c>
      <c r="D197" s="66" t="s">
        <v>766</v>
      </c>
      <c r="E197" s="70" t="s">
        <v>29</v>
      </c>
      <c r="F197" s="115">
        <v>1375.3</v>
      </c>
      <c r="G197" s="115">
        <v>1375.3</v>
      </c>
    </row>
    <row r="198" spans="1:7" s="7" customFormat="1" ht="15.75" outlineLevel="7">
      <c r="A198" s="34" t="s">
        <v>767</v>
      </c>
      <c r="B198" s="23">
        <v>951</v>
      </c>
      <c r="C198" s="63" t="s">
        <v>38</v>
      </c>
      <c r="D198" s="66" t="s">
        <v>766</v>
      </c>
      <c r="E198" s="70" t="s">
        <v>31</v>
      </c>
      <c r="F198" s="115">
        <v>2472.5</v>
      </c>
      <c r="G198" s="115">
        <v>2472.5</v>
      </c>
    </row>
    <row r="199" spans="1:7" s="7" customFormat="1" ht="22.5" hidden="1" outlineLevel="1">
      <c r="A199" s="58" t="s">
        <v>49</v>
      </c>
      <c r="B199" s="23">
        <v>951</v>
      </c>
      <c r="C199" s="60" t="s">
        <v>50</v>
      </c>
      <c r="D199" s="66" t="s">
        <v>766</v>
      </c>
      <c r="E199" s="61"/>
      <c r="F199" s="114">
        <f>F305</f>
        <v>922</v>
      </c>
      <c r="G199" s="114">
        <f>G305</f>
        <v>922</v>
      </c>
    </row>
    <row r="200" spans="1:7" s="7" customFormat="1" ht="22.5" hidden="1" outlineLevel="2">
      <c r="A200" s="58" t="s">
        <v>10</v>
      </c>
      <c r="B200" s="23">
        <v>951</v>
      </c>
      <c r="C200" s="60" t="s">
        <v>38</v>
      </c>
      <c r="D200" s="66" t="s">
        <v>766</v>
      </c>
      <c r="E200" s="61" t="str">
        <f t="shared" ref="E200:E277" si="4">D200</f>
        <v>01002 20100</v>
      </c>
      <c r="F200" s="114" t="e">
        <f>#REF!</f>
        <v>#REF!</v>
      </c>
      <c r="G200" s="114" t="e">
        <f>#REF!</f>
        <v>#REF!</v>
      </c>
    </row>
    <row r="201" spans="1:7" s="7" customFormat="1" ht="15.75" hidden="1" outlineLevel="3">
      <c r="A201" s="58" t="s">
        <v>21</v>
      </c>
      <c r="B201" s="23">
        <v>951</v>
      </c>
      <c r="C201" s="60" t="s">
        <v>38</v>
      </c>
      <c r="D201" s="66" t="s">
        <v>766</v>
      </c>
      <c r="E201" s="61" t="str">
        <f t="shared" si="4"/>
        <v>01002 20100</v>
      </c>
      <c r="F201" s="114" t="e">
        <f>#REF!</f>
        <v>#REF!</v>
      </c>
      <c r="G201" s="114" t="e">
        <f>#REF!</f>
        <v>#REF!</v>
      </c>
    </row>
    <row r="202" spans="1:7" s="7" customFormat="1" ht="33.75" hidden="1" outlineLevel="5">
      <c r="A202" s="58" t="s">
        <v>13</v>
      </c>
      <c r="B202" s="23">
        <v>951</v>
      </c>
      <c r="C202" s="60" t="s">
        <v>38</v>
      </c>
      <c r="D202" s="66" t="s">
        <v>766</v>
      </c>
      <c r="E202" s="61" t="str">
        <f t="shared" si="4"/>
        <v>01002 20100</v>
      </c>
      <c r="F202" s="114" t="e">
        <f>#REF!</f>
        <v>#REF!</v>
      </c>
      <c r="G202" s="114" t="e">
        <f>#REF!</f>
        <v>#REF!</v>
      </c>
    </row>
    <row r="203" spans="1:7" s="7" customFormat="1" ht="15.75" hidden="1" outlineLevel="6">
      <c r="A203" s="58" t="s">
        <v>15</v>
      </c>
      <c r="B203" s="23">
        <v>951</v>
      </c>
      <c r="C203" s="60" t="s">
        <v>38</v>
      </c>
      <c r="D203" s="66" t="s">
        <v>766</v>
      </c>
      <c r="E203" s="61" t="str">
        <f t="shared" si="4"/>
        <v>01002 20100</v>
      </c>
      <c r="F203" s="114" t="e">
        <f>#REF!</f>
        <v>#REF!</v>
      </c>
      <c r="G203" s="114" t="e">
        <f>#REF!</f>
        <v>#REF!</v>
      </c>
    </row>
    <row r="204" spans="1:7" s="7" customFormat="1" ht="15.75" hidden="1" outlineLevel="7">
      <c r="A204" s="34" t="s">
        <v>17</v>
      </c>
      <c r="B204" s="23">
        <v>951</v>
      </c>
      <c r="C204" s="63" t="s">
        <v>38</v>
      </c>
      <c r="D204" s="66" t="s">
        <v>766</v>
      </c>
      <c r="E204" s="61" t="str">
        <f t="shared" si="4"/>
        <v>01002 20100</v>
      </c>
      <c r="F204" s="114" t="e">
        <f>#REF!</f>
        <v>#REF!</v>
      </c>
      <c r="G204" s="114" t="e">
        <f>#REF!</f>
        <v>#REF!</v>
      </c>
    </row>
    <row r="205" spans="1:7" s="7" customFormat="1" ht="15.75" hidden="1" outlineLevel="7">
      <c r="A205" s="34" t="s">
        <v>22</v>
      </c>
      <c r="B205" s="23">
        <v>951</v>
      </c>
      <c r="C205" s="63" t="s">
        <v>38</v>
      </c>
      <c r="D205" s="66" t="s">
        <v>766</v>
      </c>
      <c r="E205" s="61" t="str">
        <f t="shared" si="4"/>
        <v>01002 20100</v>
      </c>
      <c r="F205" s="114" t="e">
        <f>#REF!</f>
        <v>#REF!</v>
      </c>
      <c r="G205" s="114" t="e">
        <f>#REF!</f>
        <v>#REF!</v>
      </c>
    </row>
    <row r="206" spans="1:7" s="7" customFormat="1" ht="15.75" hidden="1" outlineLevel="5">
      <c r="A206" s="58" t="s">
        <v>24</v>
      </c>
      <c r="B206" s="23">
        <v>951</v>
      </c>
      <c r="C206" s="60" t="s">
        <v>38</v>
      </c>
      <c r="D206" s="66" t="s">
        <v>766</v>
      </c>
      <c r="E206" s="61" t="str">
        <f t="shared" si="4"/>
        <v>01002 20100</v>
      </c>
      <c r="F206" s="114" t="e">
        <f>#REF!</f>
        <v>#REF!</v>
      </c>
      <c r="G206" s="114" t="e">
        <f>#REF!</f>
        <v>#REF!</v>
      </c>
    </row>
    <row r="207" spans="1:7" s="7" customFormat="1" ht="15.75" hidden="1" outlineLevel="6">
      <c r="A207" s="58" t="s">
        <v>26</v>
      </c>
      <c r="B207" s="23">
        <v>951</v>
      </c>
      <c r="C207" s="60" t="s">
        <v>38</v>
      </c>
      <c r="D207" s="66" t="s">
        <v>766</v>
      </c>
      <c r="E207" s="61" t="str">
        <f t="shared" si="4"/>
        <v>01002 20100</v>
      </c>
      <c r="F207" s="114" t="e">
        <f>#REF!</f>
        <v>#REF!</v>
      </c>
      <c r="G207" s="114" t="e">
        <f>#REF!</f>
        <v>#REF!</v>
      </c>
    </row>
    <row r="208" spans="1:7" s="7" customFormat="1" ht="15.75" hidden="1" outlineLevel="7">
      <c r="A208" s="34" t="s">
        <v>30</v>
      </c>
      <c r="B208" s="23">
        <v>951</v>
      </c>
      <c r="C208" s="63" t="s">
        <v>38</v>
      </c>
      <c r="D208" s="66" t="s">
        <v>766</v>
      </c>
      <c r="E208" s="61" t="str">
        <f t="shared" si="4"/>
        <v>01002 20100</v>
      </c>
      <c r="F208" s="114" t="e">
        <f>#REF!</f>
        <v>#REF!</v>
      </c>
      <c r="G208" s="114" t="e">
        <f>#REF!</f>
        <v>#REF!</v>
      </c>
    </row>
    <row r="209" spans="1:7" s="7" customFormat="1" ht="33.75" hidden="1" outlineLevel="3">
      <c r="A209" s="58" t="s">
        <v>39</v>
      </c>
      <c r="B209" s="23">
        <v>951</v>
      </c>
      <c r="C209" s="60" t="s">
        <v>38</v>
      </c>
      <c r="D209" s="66" t="s">
        <v>766</v>
      </c>
      <c r="E209" s="61" t="str">
        <f t="shared" si="4"/>
        <v>01002 20100</v>
      </c>
      <c r="F209" s="114" t="e">
        <f>#REF!</f>
        <v>#REF!</v>
      </c>
      <c r="G209" s="114" t="e">
        <f>#REF!</f>
        <v>#REF!</v>
      </c>
    </row>
    <row r="210" spans="1:7" s="7" customFormat="1" ht="33.75" hidden="1" outlineLevel="5">
      <c r="A210" s="58" t="s">
        <v>13</v>
      </c>
      <c r="B210" s="23">
        <v>951</v>
      </c>
      <c r="C210" s="60" t="s">
        <v>38</v>
      </c>
      <c r="D210" s="66" t="s">
        <v>766</v>
      </c>
      <c r="E210" s="61" t="str">
        <f t="shared" si="4"/>
        <v>01002 20100</v>
      </c>
      <c r="F210" s="114" t="e">
        <f>#REF!</f>
        <v>#REF!</v>
      </c>
      <c r="G210" s="114" t="e">
        <f>#REF!</f>
        <v>#REF!</v>
      </c>
    </row>
    <row r="211" spans="1:7" s="7" customFormat="1" ht="15.75" hidden="1" outlineLevel="6">
      <c r="A211" s="58" t="s">
        <v>15</v>
      </c>
      <c r="B211" s="23">
        <v>951</v>
      </c>
      <c r="C211" s="60" t="s">
        <v>38</v>
      </c>
      <c r="D211" s="66" t="s">
        <v>766</v>
      </c>
      <c r="E211" s="61" t="str">
        <f t="shared" si="4"/>
        <v>01002 20100</v>
      </c>
      <c r="F211" s="114" t="e">
        <f>#REF!</f>
        <v>#REF!</v>
      </c>
      <c r="G211" s="114" t="e">
        <f>#REF!</f>
        <v>#REF!</v>
      </c>
    </row>
    <row r="212" spans="1:7" s="7" customFormat="1" ht="15.75" hidden="1" outlineLevel="7">
      <c r="A212" s="34" t="s">
        <v>17</v>
      </c>
      <c r="B212" s="23">
        <v>951</v>
      </c>
      <c r="C212" s="63" t="s">
        <v>38</v>
      </c>
      <c r="D212" s="66" t="s">
        <v>766</v>
      </c>
      <c r="E212" s="61" t="str">
        <f t="shared" si="4"/>
        <v>01002 20100</v>
      </c>
      <c r="F212" s="114" t="e">
        <f>#REF!</f>
        <v>#REF!</v>
      </c>
      <c r="G212" s="114" t="e">
        <f>#REF!</f>
        <v>#REF!</v>
      </c>
    </row>
    <row r="213" spans="1:7" s="7" customFormat="1" ht="15.75" hidden="1" outlineLevel="7">
      <c r="A213" s="34" t="s">
        <v>22</v>
      </c>
      <c r="B213" s="23">
        <v>951</v>
      </c>
      <c r="C213" s="63" t="s">
        <v>38</v>
      </c>
      <c r="D213" s="66" t="s">
        <v>766</v>
      </c>
      <c r="E213" s="61" t="str">
        <f t="shared" si="4"/>
        <v>01002 20100</v>
      </c>
      <c r="F213" s="114" t="e">
        <f>#REF!</f>
        <v>#REF!</v>
      </c>
      <c r="G213" s="114" t="e">
        <f>#REF!</f>
        <v>#REF!</v>
      </c>
    </row>
    <row r="214" spans="1:7" s="7" customFormat="1" ht="15.75" hidden="1" outlineLevel="1">
      <c r="A214" s="58" t="s">
        <v>40</v>
      </c>
      <c r="B214" s="23">
        <v>951</v>
      </c>
      <c r="C214" s="60" t="s">
        <v>41</v>
      </c>
      <c r="D214" s="66" t="s">
        <v>766</v>
      </c>
      <c r="E214" s="61" t="str">
        <f t="shared" si="4"/>
        <v>01002 20100</v>
      </c>
      <c r="F214" s="114" t="e">
        <f>#REF!</f>
        <v>#REF!</v>
      </c>
      <c r="G214" s="114" t="e">
        <f>#REF!</f>
        <v>#REF!</v>
      </c>
    </row>
    <row r="215" spans="1:7" s="7" customFormat="1" ht="22.5" hidden="1" outlineLevel="2">
      <c r="A215" s="58" t="s">
        <v>10</v>
      </c>
      <c r="B215" s="23">
        <v>951</v>
      </c>
      <c r="C215" s="60" t="s">
        <v>41</v>
      </c>
      <c r="D215" s="66" t="s">
        <v>766</v>
      </c>
      <c r="E215" s="61" t="str">
        <f t="shared" si="4"/>
        <v>01002 20100</v>
      </c>
      <c r="F215" s="114" t="e">
        <f>#REF!</f>
        <v>#REF!</v>
      </c>
      <c r="G215" s="114" t="e">
        <f>#REF!</f>
        <v>#REF!</v>
      </c>
    </row>
    <row r="216" spans="1:7" s="7" customFormat="1" ht="15.75" hidden="1" outlineLevel="3">
      <c r="A216" s="58" t="s">
        <v>42</v>
      </c>
      <c r="B216" s="23">
        <v>951</v>
      </c>
      <c r="C216" s="60" t="s">
        <v>41</v>
      </c>
      <c r="D216" s="66" t="s">
        <v>766</v>
      </c>
      <c r="E216" s="61" t="str">
        <f t="shared" si="4"/>
        <v>01002 20100</v>
      </c>
      <c r="F216" s="114" t="e">
        <f>#REF!</f>
        <v>#REF!</v>
      </c>
      <c r="G216" s="114" t="e">
        <f>#REF!</f>
        <v>#REF!</v>
      </c>
    </row>
    <row r="217" spans="1:7" s="7" customFormat="1" ht="33.75" hidden="1" outlineLevel="5">
      <c r="A217" s="58" t="s">
        <v>13</v>
      </c>
      <c r="B217" s="23">
        <v>951</v>
      </c>
      <c r="C217" s="60" t="s">
        <v>41</v>
      </c>
      <c r="D217" s="66" t="s">
        <v>766</v>
      </c>
      <c r="E217" s="61" t="str">
        <f t="shared" si="4"/>
        <v>01002 20100</v>
      </c>
      <c r="F217" s="114" t="e">
        <f>#REF!</f>
        <v>#REF!</v>
      </c>
      <c r="G217" s="114" t="e">
        <f>#REF!</f>
        <v>#REF!</v>
      </c>
    </row>
    <row r="218" spans="1:7" s="7" customFormat="1" ht="15.75" hidden="1" outlineLevel="6">
      <c r="A218" s="58" t="s">
        <v>15</v>
      </c>
      <c r="B218" s="23">
        <v>951</v>
      </c>
      <c r="C218" s="60" t="s">
        <v>41</v>
      </c>
      <c r="D218" s="66" t="s">
        <v>766</v>
      </c>
      <c r="E218" s="61" t="str">
        <f t="shared" si="4"/>
        <v>01002 20100</v>
      </c>
      <c r="F218" s="114" t="e">
        <f>#REF!</f>
        <v>#REF!</v>
      </c>
      <c r="G218" s="114" t="e">
        <f>#REF!</f>
        <v>#REF!</v>
      </c>
    </row>
    <row r="219" spans="1:7" s="7" customFormat="1" ht="15.75" hidden="1" outlineLevel="7">
      <c r="A219" s="34" t="s">
        <v>17</v>
      </c>
      <c r="B219" s="23">
        <v>951</v>
      </c>
      <c r="C219" s="63" t="s">
        <v>41</v>
      </c>
      <c r="D219" s="66" t="s">
        <v>766</v>
      </c>
      <c r="E219" s="61" t="str">
        <f t="shared" si="4"/>
        <v>01002 20100</v>
      </c>
      <c r="F219" s="114" t="e">
        <f>#REF!</f>
        <v>#REF!</v>
      </c>
      <c r="G219" s="114" t="e">
        <f>#REF!</f>
        <v>#REF!</v>
      </c>
    </row>
    <row r="220" spans="1:7" s="7" customFormat="1" ht="15.75" hidden="1" outlineLevel="7">
      <c r="A220" s="34" t="s">
        <v>22</v>
      </c>
      <c r="B220" s="23">
        <v>951</v>
      </c>
      <c r="C220" s="63" t="s">
        <v>41</v>
      </c>
      <c r="D220" s="66" t="s">
        <v>766</v>
      </c>
      <c r="E220" s="61" t="str">
        <f t="shared" si="4"/>
        <v>01002 20100</v>
      </c>
      <c r="F220" s="114" t="e">
        <f>#REF!</f>
        <v>#REF!</v>
      </c>
      <c r="G220" s="114" t="e">
        <f>#REF!</f>
        <v>#REF!</v>
      </c>
    </row>
    <row r="221" spans="1:7" s="7" customFormat="1" ht="15.75" hidden="1" outlineLevel="5">
      <c r="A221" s="58" t="s">
        <v>24</v>
      </c>
      <c r="B221" s="23">
        <v>951</v>
      </c>
      <c r="C221" s="60" t="s">
        <v>41</v>
      </c>
      <c r="D221" s="66" t="s">
        <v>766</v>
      </c>
      <c r="E221" s="61" t="str">
        <f t="shared" si="4"/>
        <v>01002 20100</v>
      </c>
      <c r="F221" s="114" t="e">
        <f>#REF!</f>
        <v>#REF!</v>
      </c>
      <c r="G221" s="114" t="e">
        <f>#REF!</f>
        <v>#REF!</v>
      </c>
    </row>
    <row r="222" spans="1:7" s="7" customFormat="1" ht="15.75" hidden="1" outlineLevel="6">
      <c r="A222" s="58" t="s">
        <v>26</v>
      </c>
      <c r="B222" s="23">
        <v>951</v>
      </c>
      <c r="C222" s="60" t="s">
        <v>41</v>
      </c>
      <c r="D222" s="66" t="s">
        <v>766</v>
      </c>
      <c r="E222" s="61" t="str">
        <f t="shared" si="4"/>
        <v>01002 20100</v>
      </c>
      <c r="F222" s="114" t="e">
        <f>#REF!</f>
        <v>#REF!</v>
      </c>
      <c r="G222" s="114" t="e">
        <f>#REF!</f>
        <v>#REF!</v>
      </c>
    </row>
    <row r="223" spans="1:7" s="7" customFormat="1" ht="15.75" hidden="1" outlineLevel="7">
      <c r="A223" s="34" t="s">
        <v>28</v>
      </c>
      <c r="B223" s="23">
        <v>951</v>
      </c>
      <c r="C223" s="63" t="s">
        <v>41</v>
      </c>
      <c r="D223" s="66" t="s">
        <v>766</v>
      </c>
      <c r="E223" s="61" t="str">
        <f t="shared" si="4"/>
        <v>01002 20100</v>
      </c>
      <c r="F223" s="114" t="e">
        <f>#REF!</f>
        <v>#REF!</v>
      </c>
      <c r="G223" s="114" t="e">
        <f>#REF!</f>
        <v>#REF!</v>
      </c>
    </row>
    <row r="224" spans="1:7" s="7" customFormat="1" ht="15.75" hidden="1" outlineLevel="7">
      <c r="A224" s="34" t="s">
        <v>30</v>
      </c>
      <c r="B224" s="23">
        <v>951</v>
      </c>
      <c r="C224" s="63" t="s">
        <v>41</v>
      </c>
      <c r="D224" s="66" t="s">
        <v>766</v>
      </c>
      <c r="E224" s="61" t="str">
        <f t="shared" si="4"/>
        <v>01002 20100</v>
      </c>
      <c r="F224" s="114" t="e">
        <f>#REF!</f>
        <v>#REF!</v>
      </c>
      <c r="G224" s="114" t="e">
        <f>#REF!</f>
        <v>#REF!</v>
      </c>
    </row>
    <row r="225" spans="1:7" s="7" customFormat="1" ht="15.75" hidden="1" outlineLevel="5">
      <c r="A225" s="58" t="s">
        <v>43</v>
      </c>
      <c r="B225" s="23">
        <v>951</v>
      </c>
      <c r="C225" s="60" t="s">
        <v>41</v>
      </c>
      <c r="D225" s="66" t="s">
        <v>766</v>
      </c>
      <c r="E225" s="61" t="str">
        <f t="shared" si="4"/>
        <v>01002 20100</v>
      </c>
      <c r="F225" s="114" t="e">
        <f>#REF!</f>
        <v>#REF!</v>
      </c>
      <c r="G225" s="114" t="e">
        <f>#REF!</f>
        <v>#REF!</v>
      </c>
    </row>
    <row r="226" spans="1:7" s="7" customFormat="1" ht="15.75" hidden="1" outlineLevel="6">
      <c r="A226" s="58" t="s">
        <v>45</v>
      </c>
      <c r="B226" s="23">
        <v>951</v>
      </c>
      <c r="C226" s="60" t="s">
        <v>41</v>
      </c>
      <c r="D226" s="66" t="s">
        <v>766</v>
      </c>
      <c r="E226" s="61" t="str">
        <f t="shared" si="4"/>
        <v>01002 20100</v>
      </c>
      <c r="F226" s="114" t="e">
        <f>#REF!</f>
        <v>#REF!</v>
      </c>
      <c r="G226" s="114" t="e">
        <f>#REF!</f>
        <v>#REF!</v>
      </c>
    </row>
    <row r="227" spans="1:7" s="7" customFormat="1" ht="15.75" hidden="1" outlineLevel="7">
      <c r="A227" s="34" t="s">
        <v>47</v>
      </c>
      <c r="B227" s="23">
        <v>951</v>
      </c>
      <c r="C227" s="63" t="s">
        <v>41</v>
      </c>
      <c r="D227" s="66" t="s">
        <v>766</v>
      </c>
      <c r="E227" s="61" t="str">
        <f t="shared" si="4"/>
        <v>01002 20100</v>
      </c>
      <c r="F227" s="114" t="e">
        <f>#REF!</f>
        <v>#REF!</v>
      </c>
      <c r="G227" s="114" t="e">
        <f>#REF!</f>
        <v>#REF!</v>
      </c>
    </row>
    <row r="228" spans="1:7" s="7" customFormat="1" ht="22.5" hidden="1" outlineLevel="1">
      <c r="A228" s="58" t="s">
        <v>49</v>
      </c>
      <c r="B228" s="23">
        <v>951</v>
      </c>
      <c r="C228" s="60" t="s">
        <v>50</v>
      </c>
      <c r="D228" s="66" t="s">
        <v>766</v>
      </c>
      <c r="E228" s="61" t="str">
        <f t="shared" si="4"/>
        <v>01002 20100</v>
      </c>
      <c r="F228" s="114" t="e">
        <f>#REF!</f>
        <v>#REF!</v>
      </c>
      <c r="G228" s="114" t="e">
        <f>#REF!</f>
        <v>#REF!</v>
      </c>
    </row>
    <row r="229" spans="1:7" s="7" customFormat="1" ht="22.5" hidden="1" outlineLevel="2">
      <c r="A229" s="58" t="s">
        <v>10</v>
      </c>
      <c r="B229" s="23">
        <v>951</v>
      </c>
      <c r="C229" s="60" t="s">
        <v>50</v>
      </c>
      <c r="D229" s="66" t="s">
        <v>766</v>
      </c>
      <c r="E229" s="61" t="str">
        <f t="shared" si="4"/>
        <v>01002 20100</v>
      </c>
      <c r="F229" s="114" t="e">
        <f>#REF!</f>
        <v>#REF!</v>
      </c>
      <c r="G229" s="114" t="e">
        <f>#REF!</f>
        <v>#REF!</v>
      </c>
    </row>
    <row r="230" spans="1:7" s="7" customFormat="1" ht="22.5" hidden="1" outlineLevel="3">
      <c r="A230" s="58" t="s">
        <v>51</v>
      </c>
      <c r="B230" s="23">
        <v>951</v>
      </c>
      <c r="C230" s="60" t="s">
        <v>50</v>
      </c>
      <c r="D230" s="66" t="s">
        <v>766</v>
      </c>
      <c r="E230" s="61" t="str">
        <f t="shared" si="4"/>
        <v>01002 20100</v>
      </c>
      <c r="F230" s="114" t="e">
        <f>#REF!</f>
        <v>#REF!</v>
      </c>
      <c r="G230" s="114" t="e">
        <f>#REF!</f>
        <v>#REF!</v>
      </c>
    </row>
    <row r="231" spans="1:7" s="7" customFormat="1" ht="33.75" hidden="1" outlineLevel="5">
      <c r="A231" s="58" t="s">
        <v>13</v>
      </c>
      <c r="B231" s="23">
        <v>951</v>
      </c>
      <c r="C231" s="60" t="s">
        <v>50</v>
      </c>
      <c r="D231" s="66" t="s">
        <v>766</v>
      </c>
      <c r="E231" s="61" t="str">
        <f t="shared" si="4"/>
        <v>01002 20100</v>
      </c>
      <c r="F231" s="114" t="e">
        <f>#REF!</f>
        <v>#REF!</v>
      </c>
      <c r="G231" s="114" t="e">
        <f>#REF!</f>
        <v>#REF!</v>
      </c>
    </row>
    <row r="232" spans="1:7" s="7" customFormat="1" ht="15.75" hidden="1" outlineLevel="6">
      <c r="A232" s="58" t="s">
        <v>15</v>
      </c>
      <c r="B232" s="23">
        <v>951</v>
      </c>
      <c r="C232" s="60" t="s">
        <v>50</v>
      </c>
      <c r="D232" s="66" t="s">
        <v>766</v>
      </c>
      <c r="E232" s="61" t="str">
        <f t="shared" si="4"/>
        <v>01002 20100</v>
      </c>
      <c r="F232" s="114" t="e">
        <f>#REF!</f>
        <v>#REF!</v>
      </c>
      <c r="G232" s="114" t="e">
        <f>#REF!</f>
        <v>#REF!</v>
      </c>
    </row>
    <row r="233" spans="1:7" s="7" customFormat="1" ht="15.75" hidden="1" outlineLevel="7">
      <c r="A233" s="34" t="s">
        <v>17</v>
      </c>
      <c r="B233" s="23">
        <v>951</v>
      </c>
      <c r="C233" s="63" t="s">
        <v>50</v>
      </c>
      <c r="D233" s="66" t="s">
        <v>766</v>
      </c>
      <c r="E233" s="61" t="str">
        <f t="shared" si="4"/>
        <v>01002 20100</v>
      </c>
      <c r="F233" s="114" t="e">
        <f>#REF!</f>
        <v>#REF!</v>
      </c>
      <c r="G233" s="114" t="e">
        <f>#REF!</f>
        <v>#REF!</v>
      </c>
    </row>
    <row r="234" spans="1:7" s="7" customFormat="1" ht="15.75" hidden="1" outlineLevel="3">
      <c r="A234" s="58" t="s">
        <v>21</v>
      </c>
      <c r="B234" s="23">
        <v>951</v>
      </c>
      <c r="C234" s="60" t="s">
        <v>50</v>
      </c>
      <c r="D234" s="66" t="s">
        <v>766</v>
      </c>
      <c r="E234" s="61" t="str">
        <f t="shared" si="4"/>
        <v>01002 20100</v>
      </c>
      <c r="F234" s="114" t="e">
        <f>#REF!</f>
        <v>#REF!</v>
      </c>
      <c r="G234" s="114" t="e">
        <f>#REF!</f>
        <v>#REF!</v>
      </c>
    </row>
    <row r="235" spans="1:7" s="7" customFormat="1" ht="33.75" hidden="1" outlineLevel="5">
      <c r="A235" s="58" t="s">
        <v>13</v>
      </c>
      <c r="B235" s="23">
        <v>951</v>
      </c>
      <c r="C235" s="60" t="s">
        <v>50</v>
      </c>
      <c r="D235" s="66" t="s">
        <v>766</v>
      </c>
      <c r="E235" s="61" t="str">
        <f t="shared" si="4"/>
        <v>01002 20100</v>
      </c>
      <c r="F235" s="114" t="e">
        <f>#REF!</f>
        <v>#REF!</v>
      </c>
      <c r="G235" s="114" t="e">
        <f>#REF!</f>
        <v>#REF!</v>
      </c>
    </row>
    <row r="236" spans="1:7" s="7" customFormat="1" ht="15.75" hidden="1" outlineLevel="6">
      <c r="A236" s="58" t="s">
        <v>15</v>
      </c>
      <c r="B236" s="23">
        <v>951</v>
      </c>
      <c r="C236" s="60" t="s">
        <v>50</v>
      </c>
      <c r="D236" s="66" t="s">
        <v>766</v>
      </c>
      <c r="E236" s="61" t="str">
        <f t="shared" si="4"/>
        <v>01002 20100</v>
      </c>
      <c r="F236" s="114" t="e">
        <f>#REF!</f>
        <v>#REF!</v>
      </c>
      <c r="G236" s="114" t="e">
        <f>#REF!</f>
        <v>#REF!</v>
      </c>
    </row>
    <row r="237" spans="1:7" s="7" customFormat="1" ht="15.75" hidden="1" outlineLevel="7">
      <c r="A237" s="34" t="s">
        <v>17</v>
      </c>
      <c r="B237" s="23">
        <v>951</v>
      </c>
      <c r="C237" s="63" t="s">
        <v>50</v>
      </c>
      <c r="D237" s="66" t="s">
        <v>766</v>
      </c>
      <c r="E237" s="61" t="str">
        <f t="shared" si="4"/>
        <v>01002 20100</v>
      </c>
      <c r="F237" s="114" t="e">
        <f>#REF!</f>
        <v>#REF!</v>
      </c>
      <c r="G237" s="114" t="e">
        <f>#REF!</f>
        <v>#REF!</v>
      </c>
    </row>
    <row r="238" spans="1:7" s="7" customFormat="1" ht="15.75" hidden="1" outlineLevel="7">
      <c r="A238" s="34" t="s">
        <v>22</v>
      </c>
      <c r="B238" s="23">
        <v>951</v>
      </c>
      <c r="C238" s="63" t="s">
        <v>50</v>
      </c>
      <c r="D238" s="66" t="s">
        <v>766</v>
      </c>
      <c r="E238" s="61" t="str">
        <f t="shared" si="4"/>
        <v>01002 20100</v>
      </c>
      <c r="F238" s="114" t="e">
        <f>#REF!</f>
        <v>#REF!</v>
      </c>
      <c r="G238" s="114" t="e">
        <f>#REF!</f>
        <v>#REF!</v>
      </c>
    </row>
    <row r="239" spans="1:7" s="7" customFormat="1" ht="15.75" hidden="1" outlineLevel="5">
      <c r="A239" s="58" t="s">
        <v>24</v>
      </c>
      <c r="B239" s="23">
        <v>951</v>
      </c>
      <c r="C239" s="60" t="s">
        <v>50</v>
      </c>
      <c r="D239" s="66" t="s">
        <v>766</v>
      </c>
      <c r="E239" s="61" t="str">
        <f t="shared" si="4"/>
        <v>01002 20100</v>
      </c>
      <c r="F239" s="114" t="e">
        <f>#REF!</f>
        <v>#REF!</v>
      </c>
      <c r="G239" s="114" t="e">
        <f>#REF!</f>
        <v>#REF!</v>
      </c>
    </row>
    <row r="240" spans="1:7" s="7" customFormat="1" ht="15.75" hidden="1" outlineLevel="6">
      <c r="A240" s="58" t="s">
        <v>26</v>
      </c>
      <c r="B240" s="23">
        <v>951</v>
      </c>
      <c r="C240" s="60" t="s">
        <v>50</v>
      </c>
      <c r="D240" s="66" t="s">
        <v>766</v>
      </c>
      <c r="E240" s="61" t="str">
        <f t="shared" si="4"/>
        <v>01002 20100</v>
      </c>
      <c r="F240" s="114" t="e">
        <f>#REF!</f>
        <v>#REF!</v>
      </c>
      <c r="G240" s="114" t="e">
        <f>#REF!</f>
        <v>#REF!</v>
      </c>
    </row>
    <row r="241" spans="1:7" s="7" customFormat="1" ht="15.75" hidden="1" outlineLevel="7">
      <c r="A241" s="34" t="s">
        <v>28</v>
      </c>
      <c r="B241" s="23">
        <v>951</v>
      </c>
      <c r="C241" s="63" t="s">
        <v>50</v>
      </c>
      <c r="D241" s="66" t="s">
        <v>766</v>
      </c>
      <c r="E241" s="61" t="str">
        <f t="shared" si="4"/>
        <v>01002 20100</v>
      </c>
      <c r="F241" s="114" t="e">
        <f>#REF!</f>
        <v>#REF!</v>
      </c>
      <c r="G241" s="114" t="e">
        <f>#REF!</f>
        <v>#REF!</v>
      </c>
    </row>
    <row r="242" spans="1:7" s="7" customFormat="1" ht="15.75" hidden="1" outlineLevel="7">
      <c r="A242" s="34" t="s">
        <v>30</v>
      </c>
      <c r="B242" s="23">
        <v>951</v>
      </c>
      <c r="C242" s="63" t="s">
        <v>50</v>
      </c>
      <c r="D242" s="66" t="s">
        <v>766</v>
      </c>
      <c r="E242" s="61" t="str">
        <f t="shared" si="4"/>
        <v>01002 20100</v>
      </c>
      <c r="F242" s="114" t="e">
        <f>#REF!</f>
        <v>#REF!</v>
      </c>
      <c r="G242" s="114" t="e">
        <f>#REF!</f>
        <v>#REF!</v>
      </c>
    </row>
    <row r="243" spans="1:7" s="7" customFormat="1" ht="15.75" hidden="1" outlineLevel="5">
      <c r="A243" s="58" t="s">
        <v>43</v>
      </c>
      <c r="B243" s="23">
        <v>951</v>
      </c>
      <c r="C243" s="60" t="s">
        <v>50</v>
      </c>
      <c r="D243" s="66" t="s">
        <v>766</v>
      </c>
      <c r="E243" s="61" t="str">
        <f t="shared" si="4"/>
        <v>01002 20100</v>
      </c>
      <c r="F243" s="114" t="e">
        <f>#REF!</f>
        <v>#REF!</v>
      </c>
      <c r="G243" s="114" t="e">
        <f>#REF!</f>
        <v>#REF!</v>
      </c>
    </row>
    <row r="244" spans="1:7" s="7" customFormat="1" ht="15.75" hidden="1" outlineLevel="6">
      <c r="A244" s="58" t="s">
        <v>45</v>
      </c>
      <c r="B244" s="23">
        <v>951</v>
      </c>
      <c r="C244" s="60" t="s">
        <v>50</v>
      </c>
      <c r="D244" s="66" t="s">
        <v>766</v>
      </c>
      <c r="E244" s="61" t="str">
        <f t="shared" si="4"/>
        <v>01002 20100</v>
      </c>
      <c r="F244" s="114" t="e">
        <f>#REF!</f>
        <v>#REF!</v>
      </c>
      <c r="G244" s="114" t="e">
        <f>#REF!</f>
        <v>#REF!</v>
      </c>
    </row>
    <row r="245" spans="1:7" s="7" customFormat="1" ht="15.75" hidden="1" outlineLevel="7">
      <c r="A245" s="34" t="s">
        <v>52</v>
      </c>
      <c r="B245" s="23">
        <v>951</v>
      </c>
      <c r="C245" s="63" t="s">
        <v>50</v>
      </c>
      <c r="D245" s="66" t="s">
        <v>766</v>
      </c>
      <c r="E245" s="61" t="str">
        <f t="shared" si="4"/>
        <v>01002 20100</v>
      </c>
      <c r="F245" s="114" t="e">
        <f>#REF!</f>
        <v>#REF!</v>
      </c>
      <c r="G245" s="114" t="e">
        <f>#REF!</f>
        <v>#REF!</v>
      </c>
    </row>
    <row r="246" spans="1:7" s="7" customFormat="1" ht="15.75" hidden="1" outlineLevel="7">
      <c r="A246" s="34" t="s">
        <v>47</v>
      </c>
      <c r="B246" s="23">
        <v>951</v>
      </c>
      <c r="C246" s="63" t="s">
        <v>50</v>
      </c>
      <c r="D246" s="66" t="s">
        <v>766</v>
      </c>
      <c r="E246" s="61" t="str">
        <f t="shared" si="4"/>
        <v>01002 20100</v>
      </c>
      <c r="F246" s="114" t="e">
        <f>#REF!</f>
        <v>#REF!</v>
      </c>
      <c r="G246" s="114" t="e">
        <f>#REF!</f>
        <v>#REF!</v>
      </c>
    </row>
    <row r="247" spans="1:7" s="7" customFormat="1" ht="22.5" hidden="1" outlineLevel="3">
      <c r="A247" s="58" t="s">
        <v>53</v>
      </c>
      <c r="B247" s="23">
        <v>951</v>
      </c>
      <c r="C247" s="60" t="s">
        <v>50</v>
      </c>
      <c r="D247" s="66" t="s">
        <v>766</v>
      </c>
      <c r="E247" s="61" t="str">
        <f t="shared" si="4"/>
        <v>01002 20100</v>
      </c>
      <c r="F247" s="114" t="e">
        <f>#REF!</f>
        <v>#REF!</v>
      </c>
      <c r="G247" s="114" t="e">
        <f>#REF!</f>
        <v>#REF!</v>
      </c>
    </row>
    <row r="248" spans="1:7" s="7" customFormat="1" ht="33.75" hidden="1" outlineLevel="5">
      <c r="A248" s="58" t="s">
        <v>13</v>
      </c>
      <c r="B248" s="23">
        <v>951</v>
      </c>
      <c r="C248" s="60" t="s">
        <v>50</v>
      </c>
      <c r="D248" s="66" t="s">
        <v>766</v>
      </c>
      <c r="E248" s="61" t="str">
        <f t="shared" si="4"/>
        <v>01002 20100</v>
      </c>
      <c r="F248" s="114" t="e">
        <f>#REF!</f>
        <v>#REF!</v>
      </c>
      <c r="G248" s="114" t="e">
        <f>#REF!</f>
        <v>#REF!</v>
      </c>
    </row>
    <row r="249" spans="1:7" s="7" customFormat="1" ht="15.75" hidden="1" outlineLevel="6">
      <c r="A249" s="58" t="s">
        <v>15</v>
      </c>
      <c r="B249" s="23">
        <v>951</v>
      </c>
      <c r="C249" s="60" t="s">
        <v>50</v>
      </c>
      <c r="D249" s="66" t="s">
        <v>766</v>
      </c>
      <c r="E249" s="61" t="str">
        <f t="shared" si="4"/>
        <v>01002 20100</v>
      </c>
      <c r="F249" s="114" t="e">
        <f>#REF!</f>
        <v>#REF!</v>
      </c>
      <c r="G249" s="114" t="e">
        <f>#REF!</f>
        <v>#REF!</v>
      </c>
    </row>
    <row r="250" spans="1:7" s="7" customFormat="1" ht="15.75" hidden="1" outlineLevel="7">
      <c r="A250" s="34" t="s">
        <v>17</v>
      </c>
      <c r="B250" s="23">
        <v>951</v>
      </c>
      <c r="C250" s="63" t="s">
        <v>50</v>
      </c>
      <c r="D250" s="66" t="s">
        <v>766</v>
      </c>
      <c r="E250" s="61" t="str">
        <f t="shared" si="4"/>
        <v>01002 20100</v>
      </c>
      <c r="F250" s="114" t="e">
        <f>#REF!</f>
        <v>#REF!</v>
      </c>
      <c r="G250" s="114" t="e">
        <f>#REF!</f>
        <v>#REF!</v>
      </c>
    </row>
    <row r="251" spans="1:7" s="7" customFormat="1" ht="15.75" hidden="1" outlineLevel="7">
      <c r="A251" s="34" t="s">
        <v>22</v>
      </c>
      <c r="B251" s="23">
        <v>951</v>
      </c>
      <c r="C251" s="63" t="s">
        <v>50</v>
      </c>
      <c r="D251" s="66" t="s">
        <v>766</v>
      </c>
      <c r="E251" s="61" t="str">
        <f t="shared" si="4"/>
        <v>01002 20100</v>
      </c>
      <c r="F251" s="114" t="e">
        <f>#REF!</f>
        <v>#REF!</v>
      </c>
      <c r="G251" s="114" t="e">
        <f>#REF!</f>
        <v>#REF!</v>
      </c>
    </row>
    <row r="252" spans="1:7" s="7" customFormat="1" ht="15.75" hidden="1" outlineLevel="3">
      <c r="A252" s="58" t="s">
        <v>54</v>
      </c>
      <c r="B252" s="23">
        <v>951</v>
      </c>
      <c r="C252" s="60" t="s">
        <v>50</v>
      </c>
      <c r="D252" s="66" t="s">
        <v>766</v>
      </c>
      <c r="E252" s="61" t="str">
        <f t="shared" si="4"/>
        <v>01002 20100</v>
      </c>
      <c r="F252" s="114" t="e">
        <f>#REF!</f>
        <v>#REF!</v>
      </c>
      <c r="G252" s="114" t="e">
        <f>#REF!</f>
        <v>#REF!</v>
      </c>
    </row>
    <row r="253" spans="1:7" s="7" customFormat="1" ht="33.75" hidden="1" outlineLevel="5">
      <c r="A253" s="58" t="s">
        <v>13</v>
      </c>
      <c r="B253" s="23">
        <v>951</v>
      </c>
      <c r="C253" s="60" t="s">
        <v>50</v>
      </c>
      <c r="D253" s="66" t="s">
        <v>766</v>
      </c>
      <c r="E253" s="61" t="str">
        <f t="shared" si="4"/>
        <v>01002 20100</v>
      </c>
      <c r="F253" s="114" t="e">
        <f>#REF!</f>
        <v>#REF!</v>
      </c>
      <c r="G253" s="114" t="e">
        <f>#REF!</f>
        <v>#REF!</v>
      </c>
    </row>
    <row r="254" spans="1:7" s="7" customFormat="1" ht="15.75" hidden="1" outlineLevel="6">
      <c r="A254" s="58" t="s">
        <v>15</v>
      </c>
      <c r="B254" s="23">
        <v>951</v>
      </c>
      <c r="C254" s="60" t="s">
        <v>50</v>
      </c>
      <c r="D254" s="66" t="s">
        <v>766</v>
      </c>
      <c r="E254" s="61" t="str">
        <f t="shared" si="4"/>
        <v>01002 20100</v>
      </c>
      <c r="F254" s="114" t="e">
        <f>#REF!</f>
        <v>#REF!</v>
      </c>
      <c r="G254" s="114" t="e">
        <f>#REF!</f>
        <v>#REF!</v>
      </c>
    </row>
    <row r="255" spans="1:7" s="7" customFormat="1" ht="15.75" hidden="1" outlineLevel="7">
      <c r="A255" s="34" t="s">
        <v>17</v>
      </c>
      <c r="B255" s="23">
        <v>951</v>
      </c>
      <c r="C255" s="63" t="s">
        <v>50</v>
      </c>
      <c r="D255" s="66" t="s">
        <v>766</v>
      </c>
      <c r="E255" s="61" t="str">
        <f t="shared" si="4"/>
        <v>01002 20100</v>
      </c>
      <c r="F255" s="114" t="e">
        <f>#REF!</f>
        <v>#REF!</v>
      </c>
      <c r="G255" s="114" t="e">
        <f>#REF!</f>
        <v>#REF!</v>
      </c>
    </row>
    <row r="256" spans="1:7" s="7" customFormat="1" ht="15.75" hidden="1" outlineLevel="1">
      <c r="A256" s="58" t="s">
        <v>55</v>
      </c>
      <c r="B256" s="23">
        <v>951</v>
      </c>
      <c r="C256" s="60" t="s">
        <v>56</v>
      </c>
      <c r="D256" s="66" t="s">
        <v>766</v>
      </c>
      <c r="E256" s="61" t="str">
        <f t="shared" si="4"/>
        <v>01002 20100</v>
      </c>
      <c r="F256" s="114" t="e">
        <f>#REF!</f>
        <v>#REF!</v>
      </c>
      <c r="G256" s="114" t="e">
        <f>#REF!</f>
        <v>#REF!</v>
      </c>
    </row>
    <row r="257" spans="1:7" s="7" customFormat="1" ht="22.5" hidden="1" outlineLevel="2">
      <c r="A257" s="58" t="s">
        <v>10</v>
      </c>
      <c r="B257" s="23">
        <v>951</v>
      </c>
      <c r="C257" s="60" t="s">
        <v>56</v>
      </c>
      <c r="D257" s="66" t="s">
        <v>766</v>
      </c>
      <c r="E257" s="61" t="str">
        <f t="shared" si="4"/>
        <v>01002 20100</v>
      </c>
      <c r="F257" s="114" t="e">
        <f>#REF!</f>
        <v>#REF!</v>
      </c>
      <c r="G257" s="114" t="e">
        <f>#REF!</f>
        <v>#REF!</v>
      </c>
    </row>
    <row r="258" spans="1:7" s="7" customFormat="1" ht="15.75" hidden="1" outlineLevel="3">
      <c r="A258" s="58" t="s">
        <v>21</v>
      </c>
      <c r="B258" s="23">
        <v>951</v>
      </c>
      <c r="C258" s="60" t="s">
        <v>56</v>
      </c>
      <c r="D258" s="66" t="s">
        <v>766</v>
      </c>
      <c r="E258" s="61" t="str">
        <f t="shared" si="4"/>
        <v>01002 20100</v>
      </c>
      <c r="F258" s="114" t="e">
        <f>#REF!</f>
        <v>#REF!</v>
      </c>
      <c r="G258" s="114" t="e">
        <f>#REF!</f>
        <v>#REF!</v>
      </c>
    </row>
    <row r="259" spans="1:7" s="7" customFormat="1" ht="33.75" hidden="1" outlineLevel="5">
      <c r="A259" s="58" t="s">
        <v>13</v>
      </c>
      <c r="B259" s="23">
        <v>951</v>
      </c>
      <c r="C259" s="60" t="s">
        <v>56</v>
      </c>
      <c r="D259" s="66" t="s">
        <v>766</v>
      </c>
      <c r="E259" s="61" t="str">
        <f t="shared" si="4"/>
        <v>01002 20100</v>
      </c>
      <c r="F259" s="114" t="e">
        <f>#REF!</f>
        <v>#REF!</v>
      </c>
      <c r="G259" s="114" t="e">
        <f>#REF!</f>
        <v>#REF!</v>
      </c>
    </row>
    <row r="260" spans="1:7" s="7" customFormat="1" ht="15.75" hidden="1" outlineLevel="6">
      <c r="A260" s="58" t="s">
        <v>15</v>
      </c>
      <c r="B260" s="23">
        <v>951</v>
      </c>
      <c r="C260" s="60" t="s">
        <v>56</v>
      </c>
      <c r="D260" s="66" t="s">
        <v>766</v>
      </c>
      <c r="E260" s="61" t="str">
        <f t="shared" si="4"/>
        <v>01002 20100</v>
      </c>
      <c r="F260" s="114" t="e">
        <f>#REF!</f>
        <v>#REF!</v>
      </c>
      <c r="G260" s="114" t="e">
        <f>#REF!</f>
        <v>#REF!</v>
      </c>
    </row>
    <row r="261" spans="1:7" s="7" customFormat="1" ht="15.75" hidden="1" outlineLevel="7">
      <c r="A261" s="34" t="s">
        <v>17</v>
      </c>
      <c r="B261" s="23">
        <v>951</v>
      </c>
      <c r="C261" s="63" t="s">
        <v>56</v>
      </c>
      <c r="D261" s="66" t="s">
        <v>766</v>
      </c>
      <c r="E261" s="61" t="str">
        <f t="shared" si="4"/>
        <v>01002 20100</v>
      </c>
      <c r="F261" s="114" t="e">
        <f>#REF!</f>
        <v>#REF!</v>
      </c>
      <c r="G261" s="114" t="e">
        <f>#REF!</f>
        <v>#REF!</v>
      </c>
    </row>
    <row r="262" spans="1:7" s="7" customFormat="1" ht="15.75" hidden="1" outlineLevel="7">
      <c r="A262" s="34" t="s">
        <v>22</v>
      </c>
      <c r="B262" s="23">
        <v>951</v>
      </c>
      <c r="C262" s="63" t="s">
        <v>56</v>
      </c>
      <c r="D262" s="66" t="s">
        <v>766</v>
      </c>
      <c r="E262" s="61" t="str">
        <f t="shared" si="4"/>
        <v>01002 20100</v>
      </c>
      <c r="F262" s="114" t="e">
        <f>#REF!</f>
        <v>#REF!</v>
      </c>
      <c r="G262" s="114" t="e">
        <f>#REF!</f>
        <v>#REF!</v>
      </c>
    </row>
    <row r="263" spans="1:7" s="7" customFormat="1" ht="15.75" hidden="1" outlineLevel="5">
      <c r="A263" s="58" t="s">
        <v>24</v>
      </c>
      <c r="B263" s="23">
        <v>951</v>
      </c>
      <c r="C263" s="60" t="s">
        <v>56</v>
      </c>
      <c r="D263" s="66" t="s">
        <v>766</v>
      </c>
      <c r="E263" s="61" t="str">
        <f t="shared" si="4"/>
        <v>01002 20100</v>
      </c>
      <c r="F263" s="114" t="e">
        <f>#REF!</f>
        <v>#REF!</v>
      </c>
      <c r="G263" s="114" t="e">
        <f>#REF!</f>
        <v>#REF!</v>
      </c>
    </row>
    <row r="264" spans="1:7" s="7" customFormat="1" ht="15.75" hidden="1" outlineLevel="6">
      <c r="A264" s="58" t="s">
        <v>26</v>
      </c>
      <c r="B264" s="23">
        <v>951</v>
      </c>
      <c r="C264" s="60" t="s">
        <v>56</v>
      </c>
      <c r="D264" s="66" t="s">
        <v>766</v>
      </c>
      <c r="E264" s="61" t="str">
        <f t="shared" si="4"/>
        <v>01002 20100</v>
      </c>
      <c r="F264" s="114" t="e">
        <f>#REF!</f>
        <v>#REF!</v>
      </c>
      <c r="G264" s="114" t="e">
        <f>#REF!</f>
        <v>#REF!</v>
      </c>
    </row>
    <row r="265" spans="1:7" s="7" customFormat="1" ht="15.75" hidden="1" outlineLevel="7">
      <c r="A265" s="34" t="s">
        <v>28</v>
      </c>
      <c r="B265" s="23">
        <v>951</v>
      </c>
      <c r="C265" s="63" t="s">
        <v>56</v>
      </c>
      <c r="D265" s="66" t="s">
        <v>766</v>
      </c>
      <c r="E265" s="61" t="str">
        <f t="shared" si="4"/>
        <v>01002 20100</v>
      </c>
      <c r="F265" s="114" t="e">
        <f>#REF!</f>
        <v>#REF!</v>
      </c>
      <c r="G265" s="114" t="e">
        <f>#REF!</f>
        <v>#REF!</v>
      </c>
    </row>
    <row r="266" spans="1:7" s="7" customFormat="1" ht="15.75" hidden="1" outlineLevel="7">
      <c r="A266" s="34" t="s">
        <v>30</v>
      </c>
      <c r="B266" s="23">
        <v>951</v>
      </c>
      <c r="C266" s="63" t="s">
        <v>56</v>
      </c>
      <c r="D266" s="66" t="s">
        <v>766</v>
      </c>
      <c r="E266" s="61" t="str">
        <f t="shared" si="4"/>
        <v>01002 20100</v>
      </c>
      <c r="F266" s="114" t="e">
        <f>#REF!</f>
        <v>#REF!</v>
      </c>
      <c r="G266" s="114" t="e">
        <f>#REF!</f>
        <v>#REF!</v>
      </c>
    </row>
    <row r="267" spans="1:7" s="7" customFormat="1" ht="15.75" hidden="1" outlineLevel="3">
      <c r="A267" s="58" t="s">
        <v>57</v>
      </c>
      <c r="B267" s="23">
        <v>951</v>
      </c>
      <c r="C267" s="60" t="s">
        <v>56</v>
      </c>
      <c r="D267" s="66" t="s">
        <v>766</v>
      </c>
      <c r="E267" s="61" t="str">
        <f t="shared" si="4"/>
        <v>01002 20100</v>
      </c>
      <c r="F267" s="114" t="e">
        <f>#REF!</f>
        <v>#REF!</v>
      </c>
      <c r="G267" s="114" t="e">
        <f>#REF!</f>
        <v>#REF!</v>
      </c>
    </row>
    <row r="268" spans="1:7" s="7" customFormat="1" ht="33.75" hidden="1" outlineLevel="5">
      <c r="A268" s="58" t="s">
        <v>13</v>
      </c>
      <c r="B268" s="23">
        <v>951</v>
      </c>
      <c r="C268" s="60" t="s">
        <v>56</v>
      </c>
      <c r="D268" s="66" t="s">
        <v>766</v>
      </c>
      <c r="E268" s="61" t="str">
        <f t="shared" si="4"/>
        <v>01002 20100</v>
      </c>
      <c r="F268" s="114" t="e">
        <f>#REF!</f>
        <v>#REF!</v>
      </c>
      <c r="G268" s="114" t="e">
        <f>#REF!</f>
        <v>#REF!</v>
      </c>
    </row>
    <row r="269" spans="1:7" s="7" customFormat="1" ht="15.75" hidden="1" outlineLevel="6">
      <c r="A269" s="58" t="s">
        <v>15</v>
      </c>
      <c r="B269" s="23">
        <v>951</v>
      </c>
      <c r="C269" s="60" t="s">
        <v>56</v>
      </c>
      <c r="D269" s="66" t="s">
        <v>766</v>
      </c>
      <c r="E269" s="61" t="str">
        <f t="shared" si="4"/>
        <v>01002 20100</v>
      </c>
      <c r="F269" s="114" t="e">
        <f>#REF!</f>
        <v>#REF!</v>
      </c>
      <c r="G269" s="114" t="e">
        <f>#REF!</f>
        <v>#REF!</v>
      </c>
    </row>
    <row r="270" spans="1:7" s="7" customFormat="1" ht="15.75" hidden="1" outlineLevel="7">
      <c r="A270" s="34" t="s">
        <v>17</v>
      </c>
      <c r="B270" s="23">
        <v>951</v>
      </c>
      <c r="C270" s="63" t="s">
        <v>56</v>
      </c>
      <c r="D270" s="66" t="s">
        <v>766</v>
      </c>
      <c r="E270" s="61" t="str">
        <f t="shared" si="4"/>
        <v>01002 20100</v>
      </c>
      <c r="F270" s="114" t="e">
        <f>#REF!</f>
        <v>#REF!</v>
      </c>
      <c r="G270" s="114" t="e">
        <f>#REF!</f>
        <v>#REF!</v>
      </c>
    </row>
    <row r="271" spans="1:7" s="7" customFormat="1" ht="15.75" hidden="1" outlineLevel="7">
      <c r="A271" s="34" t="s">
        <v>22</v>
      </c>
      <c r="B271" s="23">
        <v>951</v>
      </c>
      <c r="C271" s="63" t="s">
        <v>56</v>
      </c>
      <c r="D271" s="66" t="s">
        <v>766</v>
      </c>
      <c r="E271" s="61" t="str">
        <f t="shared" si="4"/>
        <v>01002 20100</v>
      </c>
      <c r="F271" s="114" t="e">
        <f>#REF!</f>
        <v>#REF!</v>
      </c>
      <c r="G271" s="114" t="e">
        <f>#REF!</f>
        <v>#REF!</v>
      </c>
    </row>
    <row r="272" spans="1:7" s="7" customFormat="1" ht="15.75" hidden="1" outlineLevel="5">
      <c r="A272" s="58" t="s">
        <v>24</v>
      </c>
      <c r="B272" s="23">
        <v>951</v>
      </c>
      <c r="C272" s="60" t="s">
        <v>56</v>
      </c>
      <c r="D272" s="66" t="s">
        <v>766</v>
      </c>
      <c r="E272" s="61" t="str">
        <f t="shared" si="4"/>
        <v>01002 20100</v>
      </c>
      <c r="F272" s="114" t="e">
        <f>#REF!</f>
        <v>#REF!</v>
      </c>
      <c r="G272" s="114" t="e">
        <f>#REF!</f>
        <v>#REF!</v>
      </c>
    </row>
    <row r="273" spans="1:7" s="7" customFormat="1" ht="15.75" hidden="1" outlineLevel="6">
      <c r="A273" s="58" t="s">
        <v>26</v>
      </c>
      <c r="B273" s="23">
        <v>951</v>
      </c>
      <c r="C273" s="60" t="s">
        <v>56</v>
      </c>
      <c r="D273" s="66" t="s">
        <v>766</v>
      </c>
      <c r="E273" s="61" t="str">
        <f t="shared" si="4"/>
        <v>01002 20100</v>
      </c>
      <c r="F273" s="114" t="e">
        <f>#REF!</f>
        <v>#REF!</v>
      </c>
      <c r="G273" s="114" t="e">
        <f>#REF!</f>
        <v>#REF!</v>
      </c>
    </row>
    <row r="274" spans="1:7" s="7" customFormat="1" ht="15.75" hidden="1" outlineLevel="7">
      <c r="A274" s="34" t="s">
        <v>28</v>
      </c>
      <c r="B274" s="23">
        <v>951</v>
      </c>
      <c r="C274" s="63" t="s">
        <v>56</v>
      </c>
      <c r="D274" s="66" t="s">
        <v>766</v>
      </c>
      <c r="E274" s="61" t="str">
        <f t="shared" si="4"/>
        <v>01002 20100</v>
      </c>
      <c r="F274" s="114" t="e">
        <f>#REF!</f>
        <v>#REF!</v>
      </c>
      <c r="G274" s="114" t="e">
        <f>#REF!</f>
        <v>#REF!</v>
      </c>
    </row>
    <row r="275" spans="1:7" s="7" customFormat="1" ht="15.75" hidden="1" outlineLevel="7">
      <c r="A275" s="34" t="s">
        <v>30</v>
      </c>
      <c r="B275" s="23">
        <v>951</v>
      </c>
      <c r="C275" s="63" t="s">
        <v>56</v>
      </c>
      <c r="D275" s="66" t="s">
        <v>766</v>
      </c>
      <c r="E275" s="61" t="str">
        <f t="shared" si="4"/>
        <v>01002 20100</v>
      </c>
      <c r="F275" s="114" t="e">
        <f>#REF!</f>
        <v>#REF!</v>
      </c>
      <c r="G275" s="114" t="e">
        <f>#REF!</f>
        <v>#REF!</v>
      </c>
    </row>
    <row r="276" spans="1:7" s="7" customFormat="1" ht="15.75" hidden="1" outlineLevel="5">
      <c r="A276" s="58" t="s">
        <v>43</v>
      </c>
      <c r="B276" s="23">
        <v>951</v>
      </c>
      <c r="C276" s="60" t="s">
        <v>56</v>
      </c>
      <c r="D276" s="66" t="s">
        <v>766</v>
      </c>
      <c r="E276" s="61" t="str">
        <f t="shared" si="4"/>
        <v>01002 20100</v>
      </c>
      <c r="F276" s="114" t="e">
        <f>#REF!</f>
        <v>#REF!</v>
      </c>
      <c r="G276" s="114" t="e">
        <f>#REF!</f>
        <v>#REF!</v>
      </c>
    </row>
    <row r="277" spans="1:7" s="7" customFormat="1" ht="15.75" hidden="1" outlineLevel="6">
      <c r="A277" s="58" t="s">
        <v>45</v>
      </c>
      <c r="B277" s="23">
        <v>951</v>
      </c>
      <c r="C277" s="60" t="s">
        <v>56</v>
      </c>
      <c r="D277" s="66" t="s">
        <v>766</v>
      </c>
      <c r="E277" s="61" t="str">
        <f t="shared" si="4"/>
        <v>01002 20100</v>
      </c>
      <c r="F277" s="114" t="e">
        <f>#REF!</f>
        <v>#REF!</v>
      </c>
      <c r="G277" s="114" t="e">
        <f>#REF!</f>
        <v>#REF!</v>
      </c>
    </row>
    <row r="278" spans="1:7" s="7" customFormat="1" ht="15.75" hidden="1" outlineLevel="7">
      <c r="A278" s="34" t="s">
        <v>47</v>
      </c>
      <c r="B278" s="23">
        <v>951</v>
      </c>
      <c r="C278" s="63" t="s">
        <v>56</v>
      </c>
      <c r="D278" s="66" t="s">
        <v>766</v>
      </c>
      <c r="E278" s="61" t="str">
        <f t="shared" ref="E278:E304" si="5">D278</f>
        <v>01002 20100</v>
      </c>
      <c r="F278" s="114" t="e">
        <f>#REF!</f>
        <v>#REF!</v>
      </c>
      <c r="G278" s="114" t="e">
        <f>#REF!</f>
        <v>#REF!</v>
      </c>
    </row>
    <row r="279" spans="1:7" s="7" customFormat="1" ht="15.75" hidden="1" outlineLevel="3">
      <c r="A279" s="58" t="s">
        <v>58</v>
      </c>
      <c r="B279" s="23">
        <v>951</v>
      </c>
      <c r="C279" s="60" t="s">
        <v>56</v>
      </c>
      <c r="D279" s="66" t="s">
        <v>766</v>
      </c>
      <c r="E279" s="61" t="str">
        <f t="shared" si="5"/>
        <v>01002 20100</v>
      </c>
      <c r="F279" s="114" t="e">
        <f>#REF!</f>
        <v>#REF!</v>
      </c>
      <c r="G279" s="114" t="e">
        <f>#REF!</f>
        <v>#REF!</v>
      </c>
    </row>
    <row r="280" spans="1:7" s="7" customFormat="1" ht="33.75" hidden="1" outlineLevel="5">
      <c r="A280" s="58" t="s">
        <v>13</v>
      </c>
      <c r="B280" s="23">
        <v>951</v>
      </c>
      <c r="C280" s="60" t="s">
        <v>56</v>
      </c>
      <c r="D280" s="66" t="s">
        <v>766</v>
      </c>
      <c r="E280" s="61" t="str">
        <f t="shared" si="5"/>
        <v>01002 20100</v>
      </c>
      <c r="F280" s="114" t="e">
        <f>#REF!</f>
        <v>#REF!</v>
      </c>
      <c r="G280" s="114" t="e">
        <f>#REF!</f>
        <v>#REF!</v>
      </c>
    </row>
    <row r="281" spans="1:7" s="7" customFormat="1" ht="15.75" hidden="1" outlineLevel="6">
      <c r="A281" s="58" t="s">
        <v>15</v>
      </c>
      <c r="B281" s="23">
        <v>951</v>
      </c>
      <c r="C281" s="60" t="s">
        <v>56</v>
      </c>
      <c r="D281" s="66" t="s">
        <v>766</v>
      </c>
      <c r="E281" s="61" t="str">
        <f t="shared" si="5"/>
        <v>01002 20100</v>
      </c>
      <c r="F281" s="114" t="e">
        <f>#REF!</f>
        <v>#REF!</v>
      </c>
      <c r="G281" s="114" t="e">
        <f>#REF!</f>
        <v>#REF!</v>
      </c>
    </row>
    <row r="282" spans="1:7" s="7" customFormat="1" ht="15.75" hidden="1" outlineLevel="7">
      <c r="A282" s="34" t="s">
        <v>17</v>
      </c>
      <c r="B282" s="23">
        <v>951</v>
      </c>
      <c r="C282" s="63" t="s">
        <v>56</v>
      </c>
      <c r="D282" s="66" t="s">
        <v>766</v>
      </c>
      <c r="E282" s="61" t="str">
        <f t="shared" si="5"/>
        <v>01002 20100</v>
      </c>
      <c r="F282" s="114" t="e">
        <f>#REF!</f>
        <v>#REF!</v>
      </c>
      <c r="G282" s="114" t="e">
        <f>#REF!</f>
        <v>#REF!</v>
      </c>
    </row>
    <row r="283" spans="1:7" s="7" customFormat="1" ht="15.75" hidden="1" outlineLevel="7">
      <c r="A283" s="34" t="s">
        <v>22</v>
      </c>
      <c r="B283" s="23">
        <v>951</v>
      </c>
      <c r="C283" s="63" t="s">
        <v>56</v>
      </c>
      <c r="D283" s="66" t="s">
        <v>766</v>
      </c>
      <c r="E283" s="61" t="str">
        <f t="shared" si="5"/>
        <v>01002 20100</v>
      </c>
      <c r="F283" s="114" t="e">
        <f>#REF!</f>
        <v>#REF!</v>
      </c>
      <c r="G283" s="114" t="e">
        <f>#REF!</f>
        <v>#REF!</v>
      </c>
    </row>
    <row r="284" spans="1:7" s="7" customFormat="1" ht="45" hidden="1" outlineLevel="3">
      <c r="A284" s="79" t="s">
        <v>59</v>
      </c>
      <c r="B284" s="23">
        <v>951</v>
      </c>
      <c r="C284" s="60" t="s">
        <v>56</v>
      </c>
      <c r="D284" s="66" t="s">
        <v>766</v>
      </c>
      <c r="E284" s="61" t="str">
        <f t="shared" si="5"/>
        <v>01002 20100</v>
      </c>
      <c r="F284" s="114" t="e">
        <f>#REF!</f>
        <v>#REF!</v>
      </c>
      <c r="G284" s="114" t="e">
        <f>#REF!</f>
        <v>#REF!</v>
      </c>
    </row>
    <row r="285" spans="1:7" s="7" customFormat="1" ht="33.75" hidden="1" outlineLevel="4">
      <c r="A285" s="58" t="s">
        <v>60</v>
      </c>
      <c r="B285" s="23">
        <v>951</v>
      </c>
      <c r="C285" s="60" t="s">
        <v>56</v>
      </c>
      <c r="D285" s="66" t="s">
        <v>766</v>
      </c>
      <c r="E285" s="61" t="str">
        <f t="shared" si="5"/>
        <v>01002 20100</v>
      </c>
      <c r="F285" s="114" t="e">
        <f>#REF!</f>
        <v>#REF!</v>
      </c>
      <c r="G285" s="114" t="e">
        <f>#REF!</f>
        <v>#REF!</v>
      </c>
    </row>
    <row r="286" spans="1:7" s="7" customFormat="1" ht="15.75" hidden="1" outlineLevel="5">
      <c r="A286" s="58" t="s">
        <v>24</v>
      </c>
      <c r="B286" s="23">
        <v>951</v>
      </c>
      <c r="C286" s="60" t="s">
        <v>56</v>
      </c>
      <c r="D286" s="66" t="s">
        <v>766</v>
      </c>
      <c r="E286" s="61" t="str">
        <f t="shared" si="5"/>
        <v>01002 20100</v>
      </c>
      <c r="F286" s="114" t="e">
        <f>#REF!</f>
        <v>#REF!</v>
      </c>
      <c r="G286" s="114" t="e">
        <f>#REF!</f>
        <v>#REF!</v>
      </c>
    </row>
    <row r="287" spans="1:7" s="7" customFormat="1" ht="15.75" hidden="1" outlineLevel="6">
      <c r="A287" s="58" t="s">
        <v>26</v>
      </c>
      <c r="B287" s="23">
        <v>951</v>
      </c>
      <c r="C287" s="60" t="s">
        <v>56</v>
      </c>
      <c r="D287" s="66" t="s">
        <v>766</v>
      </c>
      <c r="E287" s="61" t="str">
        <f t="shared" si="5"/>
        <v>01002 20100</v>
      </c>
      <c r="F287" s="114" t="e">
        <f>#REF!</f>
        <v>#REF!</v>
      </c>
      <c r="G287" s="114" t="e">
        <f>#REF!</f>
        <v>#REF!</v>
      </c>
    </row>
    <row r="288" spans="1:7" s="7" customFormat="1" ht="15.75" hidden="1" outlineLevel="7">
      <c r="A288" s="34" t="s">
        <v>30</v>
      </c>
      <c r="B288" s="23">
        <v>951</v>
      </c>
      <c r="C288" s="63" t="s">
        <v>56</v>
      </c>
      <c r="D288" s="66" t="s">
        <v>766</v>
      </c>
      <c r="E288" s="61" t="str">
        <f t="shared" si="5"/>
        <v>01002 20100</v>
      </c>
      <c r="F288" s="114" t="e">
        <f>#REF!</f>
        <v>#REF!</v>
      </c>
      <c r="G288" s="114" t="e">
        <f>#REF!</f>
        <v>#REF!</v>
      </c>
    </row>
    <row r="289" spans="1:7" s="7" customFormat="1" ht="33.75" hidden="1" outlineLevel="4">
      <c r="A289" s="58" t="s">
        <v>61</v>
      </c>
      <c r="B289" s="23">
        <v>951</v>
      </c>
      <c r="C289" s="60" t="s">
        <v>56</v>
      </c>
      <c r="D289" s="66" t="s">
        <v>766</v>
      </c>
      <c r="E289" s="61" t="str">
        <f t="shared" si="5"/>
        <v>01002 20100</v>
      </c>
      <c r="F289" s="114" t="e">
        <f>#REF!</f>
        <v>#REF!</v>
      </c>
      <c r="G289" s="114" t="e">
        <f>#REF!</f>
        <v>#REF!</v>
      </c>
    </row>
    <row r="290" spans="1:7" s="7" customFormat="1" ht="15.75" hidden="1" outlineLevel="5">
      <c r="A290" s="58" t="s">
        <v>24</v>
      </c>
      <c r="B290" s="23">
        <v>951</v>
      </c>
      <c r="C290" s="60" t="s">
        <v>56</v>
      </c>
      <c r="D290" s="66" t="s">
        <v>766</v>
      </c>
      <c r="E290" s="61" t="str">
        <f t="shared" si="5"/>
        <v>01002 20100</v>
      </c>
      <c r="F290" s="114" t="e">
        <f>#REF!</f>
        <v>#REF!</v>
      </c>
      <c r="G290" s="114" t="e">
        <f>#REF!</f>
        <v>#REF!</v>
      </c>
    </row>
    <row r="291" spans="1:7" s="7" customFormat="1" ht="15.75" hidden="1" outlineLevel="6">
      <c r="A291" s="58" t="s">
        <v>26</v>
      </c>
      <c r="B291" s="23">
        <v>951</v>
      </c>
      <c r="C291" s="60" t="s">
        <v>56</v>
      </c>
      <c r="D291" s="66" t="s">
        <v>766</v>
      </c>
      <c r="E291" s="61" t="str">
        <f t="shared" si="5"/>
        <v>01002 20100</v>
      </c>
      <c r="F291" s="114" t="e">
        <f>#REF!</f>
        <v>#REF!</v>
      </c>
      <c r="G291" s="114" t="e">
        <f>#REF!</f>
        <v>#REF!</v>
      </c>
    </row>
    <row r="292" spans="1:7" s="7" customFormat="1" ht="15.75" hidden="1" outlineLevel="7">
      <c r="A292" s="34" t="s">
        <v>30</v>
      </c>
      <c r="B292" s="23">
        <v>951</v>
      </c>
      <c r="C292" s="63" t="s">
        <v>56</v>
      </c>
      <c r="D292" s="66" t="s">
        <v>766</v>
      </c>
      <c r="E292" s="61" t="str">
        <f t="shared" si="5"/>
        <v>01002 20100</v>
      </c>
      <c r="F292" s="114" t="e">
        <f>#REF!</f>
        <v>#REF!</v>
      </c>
      <c r="G292" s="114" t="e">
        <f>#REF!</f>
        <v>#REF!</v>
      </c>
    </row>
    <row r="293" spans="1:7" s="7" customFormat="1" ht="15.75" hidden="1" outlineLevel="2">
      <c r="A293" s="58" t="s">
        <v>62</v>
      </c>
      <c r="B293" s="23">
        <v>951</v>
      </c>
      <c r="C293" s="60" t="s">
        <v>56</v>
      </c>
      <c r="D293" s="66" t="s">
        <v>766</v>
      </c>
      <c r="E293" s="61" t="str">
        <f t="shared" si="5"/>
        <v>01002 20100</v>
      </c>
      <c r="F293" s="114" t="e">
        <f>#REF!</f>
        <v>#REF!</v>
      </c>
      <c r="G293" s="114" t="e">
        <f>#REF!</f>
        <v>#REF!</v>
      </c>
    </row>
    <row r="294" spans="1:7" s="7" customFormat="1" ht="22.5" hidden="1" outlineLevel="3">
      <c r="A294" s="58" t="s">
        <v>63</v>
      </c>
      <c r="B294" s="23">
        <v>951</v>
      </c>
      <c r="C294" s="60" t="s">
        <v>56</v>
      </c>
      <c r="D294" s="66" t="s">
        <v>766</v>
      </c>
      <c r="E294" s="61" t="str">
        <f t="shared" si="5"/>
        <v>01002 20100</v>
      </c>
      <c r="F294" s="114" t="e">
        <f>#REF!</f>
        <v>#REF!</v>
      </c>
      <c r="G294" s="114" t="e">
        <f>#REF!</f>
        <v>#REF!</v>
      </c>
    </row>
    <row r="295" spans="1:7" s="7" customFormat="1" ht="15.75" hidden="1" outlineLevel="5">
      <c r="A295" s="58" t="s">
        <v>24</v>
      </c>
      <c r="B295" s="23">
        <v>951</v>
      </c>
      <c r="C295" s="60" t="s">
        <v>56</v>
      </c>
      <c r="D295" s="66" t="s">
        <v>766</v>
      </c>
      <c r="E295" s="61" t="str">
        <f t="shared" si="5"/>
        <v>01002 20100</v>
      </c>
      <c r="F295" s="114" t="e">
        <f>#REF!</f>
        <v>#REF!</v>
      </c>
      <c r="G295" s="114" t="e">
        <f>#REF!</f>
        <v>#REF!</v>
      </c>
    </row>
    <row r="296" spans="1:7" s="7" customFormat="1" ht="15.75" hidden="1" outlineLevel="6">
      <c r="A296" s="58" t="s">
        <v>26</v>
      </c>
      <c r="B296" s="23">
        <v>951</v>
      </c>
      <c r="C296" s="60" t="s">
        <v>56</v>
      </c>
      <c r="D296" s="66" t="s">
        <v>766</v>
      </c>
      <c r="E296" s="61" t="str">
        <f t="shared" si="5"/>
        <v>01002 20100</v>
      </c>
      <c r="F296" s="114" t="e">
        <f>#REF!</f>
        <v>#REF!</v>
      </c>
      <c r="G296" s="114" t="e">
        <f>#REF!</f>
        <v>#REF!</v>
      </c>
    </row>
    <row r="297" spans="1:7" s="7" customFormat="1" ht="15.75" hidden="1" outlineLevel="7">
      <c r="A297" s="34" t="s">
        <v>30</v>
      </c>
      <c r="B297" s="23">
        <v>951</v>
      </c>
      <c r="C297" s="63" t="s">
        <v>56</v>
      </c>
      <c r="D297" s="66" t="s">
        <v>766</v>
      </c>
      <c r="E297" s="61" t="str">
        <f t="shared" si="5"/>
        <v>01002 20100</v>
      </c>
      <c r="F297" s="114" t="e">
        <f>#REF!</f>
        <v>#REF!</v>
      </c>
      <c r="G297" s="114" t="e">
        <f>#REF!</f>
        <v>#REF!</v>
      </c>
    </row>
    <row r="298" spans="1:7" s="7" customFormat="1" ht="15.75" hidden="1" outlineLevel="5">
      <c r="A298" s="58" t="s">
        <v>32</v>
      </c>
      <c r="B298" s="23">
        <v>951</v>
      </c>
      <c r="C298" s="60" t="s">
        <v>56</v>
      </c>
      <c r="D298" s="66" t="s">
        <v>766</v>
      </c>
      <c r="E298" s="61" t="str">
        <f t="shared" si="5"/>
        <v>01002 20100</v>
      </c>
      <c r="F298" s="114" t="e">
        <f>#REF!</f>
        <v>#REF!</v>
      </c>
      <c r="G298" s="114" t="e">
        <f>#REF!</f>
        <v>#REF!</v>
      </c>
    </row>
    <row r="299" spans="1:7" s="7" customFormat="1" ht="15.75" hidden="1" outlineLevel="6">
      <c r="A299" s="58" t="s">
        <v>64</v>
      </c>
      <c r="B299" s="23">
        <v>951</v>
      </c>
      <c r="C299" s="60" t="s">
        <v>56</v>
      </c>
      <c r="D299" s="66" t="s">
        <v>766</v>
      </c>
      <c r="E299" s="61" t="str">
        <f t="shared" si="5"/>
        <v>01002 20100</v>
      </c>
      <c r="F299" s="114" t="e">
        <f>#REF!</f>
        <v>#REF!</v>
      </c>
      <c r="G299" s="114" t="e">
        <f>#REF!</f>
        <v>#REF!</v>
      </c>
    </row>
    <row r="300" spans="1:7" s="7" customFormat="1" ht="15.75" hidden="1" outlineLevel="7">
      <c r="A300" s="34" t="s">
        <v>64</v>
      </c>
      <c r="B300" s="23">
        <v>951</v>
      </c>
      <c r="C300" s="63" t="s">
        <v>56</v>
      </c>
      <c r="D300" s="66" t="s">
        <v>766</v>
      </c>
      <c r="E300" s="61" t="str">
        <f t="shared" si="5"/>
        <v>01002 20100</v>
      </c>
      <c r="F300" s="114" t="e">
        <f>#REF!</f>
        <v>#REF!</v>
      </c>
      <c r="G300" s="114" t="e">
        <f>#REF!</f>
        <v>#REF!</v>
      </c>
    </row>
    <row r="301" spans="1:7" s="7" customFormat="1" ht="22.5" hidden="1" outlineLevel="3">
      <c r="A301" s="58" t="s">
        <v>65</v>
      </c>
      <c r="B301" s="23">
        <v>951</v>
      </c>
      <c r="C301" s="60" t="s">
        <v>56</v>
      </c>
      <c r="D301" s="66" t="s">
        <v>766</v>
      </c>
      <c r="E301" s="61" t="str">
        <f t="shared" si="5"/>
        <v>01002 20100</v>
      </c>
      <c r="F301" s="114" t="e">
        <f>#REF!</f>
        <v>#REF!</v>
      </c>
      <c r="G301" s="114" t="e">
        <f>#REF!</f>
        <v>#REF!</v>
      </c>
    </row>
    <row r="302" spans="1:7" s="7" customFormat="1" ht="15.75" hidden="1" outlineLevel="5">
      <c r="A302" s="58" t="s">
        <v>43</v>
      </c>
      <c r="B302" s="23">
        <v>951</v>
      </c>
      <c r="C302" s="60" t="s">
        <v>56</v>
      </c>
      <c r="D302" s="66" t="s">
        <v>766</v>
      </c>
      <c r="E302" s="61" t="str">
        <f t="shared" si="5"/>
        <v>01002 20100</v>
      </c>
      <c r="F302" s="114" t="e">
        <f>#REF!</f>
        <v>#REF!</v>
      </c>
      <c r="G302" s="114" t="e">
        <f>#REF!</f>
        <v>#REF!</v>
      </c>
    </row>
    <row r="303" spans="1:7" s="7" customFormat="1" ht="15.75" hidden="1" outlineLevel="6">
      <c r="A303" s="58" t="s">
        <v>66</v>
      </c>
      <c r="B303" s="23">
        <v>951</v>
      </c>
      <c r="C303" s="60" t="s">
        <v>56</v>
      </c>
      <c r="D303" s="66" t="s">
        <v>766</v>
      </c>
      <c r="E303" s="61" t="str">
        <f t="shared" si="5"/>
        <v>01002 20100</v>
      </c>
      <c r="F303" s="114" t="e">
        <f>#REF!</f>
        <v>#REF!</v>
      </c>
      <c r="G303" s="114" t="e">
        <f>#REF!</f>
        <v>#REF!</v>
      </c>
    </row>
    <row r="304" spans="1:7" s="7" customFormat="1" ht="15.75" hidden="1" outlineLevel="7">
      <c r="A304" s="34" t="s">
        <v>66</v>
      </c>
      <c r="B304" s="23">
        <v>951</v>
      </c>
      <c r="C304" s="63" t="s">
        <v>56</v>
      </c>
      <c r="D304" s="66" t="s">
        <v>766</v>
      </c>
      <c r="E304" s="61" t="str">
        <f t="shared" si="5"/>
        <v>01002 20100</v>
      </c>
      <c r="F304" s="114" t="e">
        <f>#REF!</f>
        <v>#REF!</v>
      </c>
      <c r="G304" s="114" t="e">
        <f>#REF!</f>
        <v>#REF!</v>
      </c>
    </row>
    <row r="305" spans="1:7" s="7" customFormat="1" ht="22.5" hidden="1" outlineLevel="7">
      <c r="A305" s="34" t="s">
        <v>560</v>
      </c>
      <c r="B305" s="23">
        <v>951</v>
      </c>
      <c r="C305" s="63" t="s">
        <v>50</v>
      </c>
      <c r="D305" s="66" t="s">
        <v>766</v>
      </c>
      <c r="E305" s="65"/>
      <c r="F305" s="115">
        <f>F306</f>
        <v>922</v>
      </c>
      <c r="G305" s="115">
        <f>G306</f>
        <v>922</v>
      </c>
    </row>
    <row r="306" spans="1:7" s="7" customFormat="1" ht="15.75" hidden="1" outlineLevel="7">
      <c r="A306" s="34" t="s">
        <v>21</v>
      </c>
      <c r="B306" s="23">
        <v>951</v>
      </c>
      <c r="C306" s="63" t="s">
        <v>50</v>
      </c>
      <c r="D306" s="66" t="s">
        <v>766</v>
      </c>
      <c r="E306" s="65"/>
      <c r="F306" s="115">
        <f>F307+F327</f>
        <v>922</v>
      </c>
      <c r="G306" s="115">
        <f>G307+G327</f>
        <v>922</v>
      </c>
    </row>
    <row r="307" spans="1:7" s="7" customFormat="1" ht="33.75" hidden="1" outlineLevel="7">
      <c r="A307" s="34" t="s">
        <v>13</v>
      </c>
      <c r="B307" s="23">
        <v>951</v>
      </c>
      <c r="C307" s="63" t="s">
        <v>50</v>
      </c>
      <c r="D307" s="66" t="s">
        <v>766</v>
      </c>
      <c r="E307" s="70" t="s">
        <v>14</v>
      </c>
      <c r="F307" s="115">
        <f>F308</f>
        <v>885.8</v>
      </c>
      <c r="G307" s="115">
        <f>G308</f>
        <v>885.8</v>
      </c>
    </row>
    <row r="308" spans="1:7" s="7" customFormat="1" ht="15.75" hidden="1" outlineLevel="1">
      <c r="A308" s="34" t="s">
        <v>15</v>
      </c>
      <c r="B308" s="23">
        <v>951</v>
      </c>
      <c r="C308" s="63" t="s">
        <v>50</v>
      </c>
      <c r="D308" s="66" t="s">
        <v>766</v>
      </c>
      <c r="E308" s="70">
        <v>120</v>
      </c>
      <c r="F308" s="115">
        <f>F325</f>
        <v>885.8</v>
      </c>
      <c r="G308" s="115">
        <f>G325</f>
        <v>885.8</v>
      </c>
    </row>
    <row r="309" spans="1:7" s="7" customFormat="1" ht="15.75" hidden="1" outlineLevel="2">
      <c r="A309" s="58" t="s">
        <v>67</v>
      </c>
      <c r="B309" s="23">
        <v>951</v>
      </c>
      <c r="C309" s="63" t="s">
        <v>50</v>
      </c>
      <c r="D309" s="66" t="s">
        <v>766</v>
      </c>
      <c r="E309" s="65" t="str">
        <f t="shared" ref="E309:E324" si="6">D309</f>
        <v>01002 20100</v>
      </c>
      <c r="F309" s="115" t="e">
        <f>#REF!</f>
        <v>#REF!</v>
      </c>
      <c r="G309" s="115" t="e">
        <f>#REF!</f>
        <v>#REF!</v>
      </c>
    </row>
    <row r="310" spans="1:7" s="7" customFormat="1" ht="22.5" hidden="1" outlineLevel="3">
      <c r="A310" s="58" t="s">
        <v>70</v>
      </c>
      <c r="B310" s="23">
        <v>951</v>
      </c>
      <c r="C310" s="63" t="s">
        <v>50</v>
      </c>
      <c r="D310" s="66" t="s">
        <v>766</v>
      </c>
      <c r="E310" s="65" t="str">
        <f t="shared" si="6"/>
        <v>01002 20100</v>
      </c>
      <c r="F310" s="115" t="e">
        <f>#REF!</f>
        <v>#REF!</v>
      </c>
      <c r="G310" s="115" t="e">
        <f>#REF!</f>
        <v>#REF!</v>
      </c>
    </row>
    <row r="311" spans="1:7" s="7" customFormat="1" ht="15.75" hidden="1" outlineLevel="5">
      <c r="A311" s="58" t="s">
        <v>43</v>
      </c>
      <c r="B311" s="23">
        <v>951</v>
      </c>
      <c r="C311" s="63" t="s">
        <v>50</v>
      </c>
      <c r="D311" s="66" t="s">
        <v>766</v>
      </c>
      <c r="E311" s="65" t="str">
        <f t="shared" si="6"/>
        <v>01002 20100</v>
      </c>
      <c r="F311" s="115" t="e">
        <f>#REF!</f>
        <v>#REF!</v>
      </c>
      <c r="G311" s="115" t="e">
        <f>#REF!</f>
        <v>#REF!</v>
      </c>
    </row>
    <row r="312" spans="1:7" s="7" customFormat="1" ht="15.75" hidden="1" outlineLevel="6">
      <c r="A312" s="58" t="s">
        <v>71</v>
      </c>
      <c r="B312" s="23">
        <v>951</v>
      </c>
      <c r="C312" s="63" t="s">
        <v>50</v>
      </c>
      <c r="D312" s="66" t="s">
        <v>766</v>
      </c>
      <c r="E312" s="65" t="str">
        <f t="shared" si="6"/>
        <v>01002 20100</v>
      </c>
      <c r="F312" s="115" t="e">
        <f>#REF!</f>
        <v>#REF!</v>
      </c>
      <c r="G312" s="115" t="e">
        <f>#REF!</f>
        <v>#REF!</v>
      </c>
    </row>
    <row r="313" spans="1:7" s="7" customFormat="1" ht="15.75" hidden="1" outlineLevel="7">
      <c r="A313" s="34" t="s">
        <v>71</v>
      </c>
      <c r="B313" s="23">
        <v>951</v>
      </c>
      <c r="C313" s="63" t="s">
        <v>50</v>
      </c>
      <c r="D313" s="66" t="s">
        <v>766</v>
      </c>
      <c r="E313" s="65" t="str">
        <f t="shared" si="6"/>
        <v>01002 20100</v>
      </c>
      <c r="F313" s="115" t="e">
        <f>#REF!</f>
        <v>#REF!</v>
      </c>
      <c r="G313" s="115" t="e">
        <f>#REF!</f>
        <v>#REF!</v>
      </c>
    </row>
    <row r="314" spans="1:7" s="7" customFormat="1" ht="15.75" hidden="1" outlineLevel="1">
      <c r="A314" s="58" t="s">
        <v>73</v>
      </c>
      <c r="B314" s="23">
        <v>951</v>
      </c>
      <c r="C314" s="63" t="s">
        <v>50</v>
      </c>
      <c r="D314" s="66" t="s">
        <v>766</v>
      </c>
      <c r="E314" s="65" t="str">
        <f t="shared" si="6"/>
        <v>01002 20100</v>
      </c>
      <c r="F314" s="115" t="e">
        <f>#REF!</f>
        <v>#REF!</v>
      </c>
      <c r="G314" s="115" t="e">
        <f>#REF!</f>
        <v>#REF!</v>
      </c>
    </row>
    <row r="315" spans="1:7" s="7" customFormat="1" ht="22.5" hidden="1" outlineLevel="2">
      <c r="A315" s="58" t="s">
        <v>10</v>
      </c>
      <c r="B315" s="23">
        <v>951</v>
      </c>
      <c r="C315" s="63" t="s">
        <v>50</v>
      </c>
      <c r="D315" s="66" t="s">
        <v>766</v>
      </c>
      <c r="E315" s="65" t="str">
        <f t="shared" si="6"/>
        <v>01002 20100</v>
      </c>
      <c r="F315" s="115" t="e">
        <f>#REF!</f>
        <v>#REF!</v>
      </c>
      <c r="G315" s="115" t="e">
        <f>#REF!</f>
        <v>#REF!</v>
      </c>
    </row>
    <row r="316" spans="1:7" s="7" customFormat="1" ht="15.75" hidden="1" outlineLevel="3">
      <c r="A316" s="58" t="s">
        <v>75</v>
      </c>
      <c r="B316" s="23">
        <v>951</v>
      </c>
      <c r="C316" s="63" t="s">
        <v>50</v>
      </c>
      <c r="D316" s="66" t="s">
        <v>766</v>
      </c>
      <c r="E316" s="65" t="str">
        <f t="shared" si="6"/>
        <v>01002 20100</v>
      </c>
      <c r="F316" s="115" t="e">
        <f>#REF!</f>
        <v>#REF!</v>
      </c>
      <c r="G316" s="115" t="e">
        <f>#REF!</f>
        <v>#REF!</v>
      </c>
    </row>
    <row r="317" spans="1:7" s="7" customFormat="1" ht="33.75" hidden="1" outlineLevel="5">
      <c r="A317" s="58" t="s">
        <v>13</v>
      </c>
      <c r="B317" s="23">
        <v>951</v>
      </c>
      <c r="C317" s="63" t="s">
        <v>50</v>
      </c>
      <c r="D317" s="66" t="s">
        <v>766</v>
      </c>
      <c r="E317" s="65" t="str">
        <f t="shared" si="6"/>
        <v>01002 20100</v>
      </c>
      <c r="F317" s="115" t="e">
        <f>#REF!</f>
        <v>#REF!</v>
      </c>
      <c r="G317" s="115" t="e">
        <f>#REF!</f>
        <v>#REF!</v>
      </c>
    </row>
    <row r="318" spans="1:7" s="7" customFormat="1" ht="15.75" hidden="1" outlineLevel="6">
      <c r="A318" s="58" t="s">
        <v>76</v>
      </c>
      <c r="B318" s="23">
        <v>951</v>
      </c>
      <c r="C318" s="63" t="s">
        <v>50</v>
      </c>
      <c r="D318" s="66" t="s">
        <v>766</v>
      </c>
      <c r="E318" s="65" t="str">
        <f t="shared" si="6"/>
        <v>01002 20100</v>
      </c>
      <c r="F318" s="115" t="e">
        <f>#REF!</f>
        <v>#REF!</v>
      </c>
      <c r="G318" s="115" t="e">
        <f>#REF!</f>
        <v>#REF!</v>
      </c>
    </row>
    <row r="319" spans="1:7" s="7" customFormat="1" ht="15.75" hidden="1" outlineLevel="7">
      <c r="A319" s="34" t="s">
        <v>17</v>
      </c>
      <c r="B319" s="23">
        <v>951</v>
      </c>
      <c r="C319" s="63" t="s">
        <v>50</v>
      </c>
      <c r="D319" s="66" t="s">
        <v>766</v>
      </c>
      <c r="E319" s="65" t="str">
        <f t="shared" si="6"/>
        <v>01002 20100</v>
      </c>
      <c r="F319" s="115" t="e">
        <f>#REF!</f>
        <v>#REF!</v>
      </c>
      <c r="G319" s="115" t="e">
        <f>#REF!</f>
        <v>#REF!</v>
      </c>
    </row>
    <row r="320" spans="1:7" s="7" customFormat="1" ht="15.75" hidden="1" outlineLevel="7">
      <c r="A320" s="34" t="s">
        <v>22</v>
      </c>
      <c r="B320" s="23">
        <v>951</v>
      </c>
      <c r="C320" s="63" t="s">
        <v>50</v>
      </c>
      <c r="D320" s="66" t="s">
        <v>766</v>
      </c>
      <c r="E320" s="65" t="str">
        <f t="shared" si="6"/>
        <v>01002 20100</v>
      </c>
      <c r="F320" s="115" t="e">
        <f>#REF!</f>
        <v>#REF!</v>
      </c>
      <c r="G320" s="115" t="e">
        <f>#REF!</f>
        <v>#REF!</v>
      </c>
    </row>
    <row r="321" spans="1:7" s="7" customFormat="1" ht="15.75" hidden="1" outlineLevel="5">
      <c r="A321" s="58" t="s">
        <v>24</v>
      </c>
      <c r="B321" s="23">
        <v>951</v>
      </c>
      <c r="C321" s="63" t="s">
        <v>50</v>
      </c>
      <c r="D321" s="66" t="s">
        <v>766</v>
      </c>
      <c r="E321" s="65" t="str">
        <f t="shared" si="6"/>
        <v>01002 20100</v>
      </c>
      <c r="F321" s="115" t="e">
        <f>#REF!</f>
        <v>#REF!</v>
      </c>
      <c r="G321" s="115" t="e">
        <f>#REF!</f>
        <v>#REF!</v>
      </c>
    </row>
    <row r="322" spans="1:7" s="7" customFormat="1" ht="15.75" hidden="1" outlineLevel="6">
      <c r="A322" s="58" t="s">
        <v>26</v>
      </c>
      <c r="B322" s="23">
        <v>951</v>
      </c>
      <c r="C322" s="63" t="s">
        <v>50</v>
      </c>
      <c r="D322" s="66" t="s">
        <v>766</v>
      </c>
      <c r="E322" s="65" t="str">
        <f t="shared" si="6"/>
        <v>01002 20100</v>
      </c>
      <c r="F322" s="115" t="e">
        <f>#REF!</f>
        <v>#REF!</v>
      </c>
      <c r="G322" s="115" t="e">
        <f>#REF!</f>
        <v>#REF!</v>
      </c>
    </row>
    <row r="323" spans="1:7" s="7" customFormat="1" ht="15.75" hidden="1" outlineLevel="7">
      <c r="A323" s="34" t="s">
        <v>28</v>
      </c>
      <c r="B323" s="23">
        <v>951</v>
      </c>
      <c r="C323" s="63" t="s">
        <v>50</v>
      </c>
      <c r="D323" s="66" t="s">
        <v>766</v>
      </c>
      <c r="E323" s="65" t="str">
        <f t="shared" si="6"/>
        <v>01002 20100</v>
      </c>
      <c r="F323" s="115" t="e">
        <f>#REF!</f>
        <v>#REF!</v>
      </c>
      <c r="G323" s="115" t="e">
        <f>#REF!</f>
        <v>#REF!</v>
      </c>
    </row>
    <row r="324" spans="1:7" s="7" customFormat="1" ht="15.75" hidden="1" outlineLevel="7">
      <c r="A324" s="34" t="s">
        <v>30</v>
      </c>
      <c r="B324" s="23">
        <v>951</v>
      </c>
      <c r="C324" s="63" t="s">
        <v>50</v>
      </c>
      <c r="D324" s="66" t="s">
        <v>766</v>
      </c>
      <c r="E324" s="65" t="str">
        <f t="shared" si="6"/>
        <v>01002 20100</v>
      </c>
      <c r="F324" s="115" t="e">
        <f>#REF!</f>
        <v>#REF!</v>
      </c>
      <c r="G324" s="115" t="e">
        <f>#REF!</f>
        <v>#REF!</v>
      </c>
    </row>
    <row r="325" spans="1:7" s="7" customFormat="1" ht="15.75" hidden="1" outlineLevel="7">
      <c r="A325" s="34" t="s">
        <v>17</v>
      </c>
      <c r="B325" s="23">
        <v>951</v>
      </c>
      <c r="C325" s="63" t="s">
        <v>50</v>
      </c>
      <c r="D325" s="66" t="s">
        <v>766</v>
      </c>
      <c r="E325" s="70">
        <v>121</v>
      </c>
      <c r="F325" s="115">
        <v>885.8</v>
      </c>
      <c r="G325" s="115">
        <v>885.8</v>
      </c>
    </row>
    <row r="326" spans="1:7" s="7" customFormat="1" ht="15.75" hidden="1" outlineLevel="7">
      <c r="A326" s="34" t="s">
        <v>21</v>
      </c>
      <c r="B326" s="23">
        <v>951</v>
      </c>
      <c r="C326" s="63" t="s">
        <v>50</v>
      </c>
      <c r="D326" s="66" t="s">
        <v>766</v>
      </c>
      <c r="E326" s="65"/>
      <c r="F326" s="115">
        <f t="shared" ref="F326:G328" si="7">F327</f>
        <v>36.200000000000003</v>
      </c>
      <c r="G326" s="115">
        <f t="shared" si="7"/>
        <v>36.200000000000003</v>
      </c>
    </row>
    <row r="327" spans="1:7" s="7" customFormat="1" ht="15.75" hidden="1" outlineLevel="7">
      <c r="A327" s="34" t="s">
        <v>24</v>
      </c>
      <c r="B327" s="23">
        <v>951</v>
      </c>
      <c r="C327" s="63" t="s">
        <v>50</v>
      </c>
      <c r="D327" s="66" t="s">
        <v>766</v>
      </c>
      <c r="E327" s="70" t="s">
        <v>25</v>
      </c>
      <c r="F327" s="115">
        <f t="shared" si="7"/>
        <v>36.200000000000003</v>
      </c>
      <c r="G327" s="115">
        <f t="shared" si="7"/>
        <v>36.200000000000003</v>
      </c>
    </row>
    <row r="328" spans="1:7" s="7" customFormat="1" ht="15.75" hidden="1" outlineLevel="7">
      <c r="A328" s="34" t="s">
        <v>26</v>
      </c>
      <c r="B328" s="23">
        <v>951</v>
      </c>
      <c r="C328" s="63" t="s">
        <v>50</v>
      </c>
      <c r="D328" s="66" t="s">
        <v>766</v>
      </c>
      <c r="E328" s="70" t="s">
        <v>27</v>
      </c>
      <c r="F328" s="115">
        <f t="shared" si="7"/>
        <v>36.200000000000003</v>
      </c>
      <c r="G328" s="115">
        <f t="shared" si="7"/>
        <v>36.200000000000003</v>
      </c>
    </row>
    <row r="329" spans="1:7" s="7" customFormat="1" ht="15.75" hidden="1" outlineLevel="7">
      <c r="A329" s="34" t="s">
        <v>30</v>
      </c>
      <c r="B329" s="23">
        <v>951</v>
      </c>
      <c r="C329" s="63" t="s">
        <v>50</v>
      </c>
      <c r="D329" s="66" t="s">
        <v>766</v>
      </c>
      <c r="E329" s="70" t="s">
        <v>31</v>
      </c>
      <c r="F329" s="115">
        <v>36.200000000000003</v>
      </c>
      <c r="G329" s="115">
        <v>36.200000000000003</v>
      </c>
    </row>
    <row r="330" spans="1:7" s="7" customFormat="1" ht="15.75" outlineLevel="7">
      <c r="A330" s="34" t="s">
        <v>45</v>
      </c>
      <c r="B330" s="23">
        <v>951</v>
      </c>
      <c r="C330" s="63" t="s">
        <v>38</v>
      </c>
      <c r="D330" s="66" t="s">
        <v>766</v>
      </c>
      <c r="E330" s="70" t="s">
        <v>46</v>
      </c>
      <c r="F330" s="115">
        <f>F331+F332</f>
        <v>3.8</v>
      </c>
      <c r="G330" s="115">
        <f>G331+G332</f>
        <v>3.8</v>
      </c>
    </row>
    <row r="331" spans="1:7" s="7" customFormat="1" ht="15.75" outlineLevel="7">
      <c r="A331" s="34" t="s">
        <v>644</v>
      </c>
      <c r="B331" s="23">
        <v>951</v>
      </c>
      <c r="C331" s="63" t="s">
        <v>38</v>
      </c>
      <c r="D331" s="66" t="s">
        <v>766</v>
      </c>
      <c r="E331" s="70" t="s">
        <v>48</v>
      </c>
      <c r="F331" s="115">
        <v>3.8</v>
      </c>
      <c r="G331" s="115">
        <v>3.8</v>
      </c>
    </row>
    <row r="332" spans="1:7" s="7" customFormat="1" ht="15.75" outlineLevel="7">
      <c r="A332" s="34" t="s">
        <v>694</v>
      </c>
      <c r="B332" s="23">
        <v>951</v>
      </c>
      <c r="C332" s="63" t="s">
        <v>38</v>
      </c>
      <c r="D332" s="66" t="s">
        <v>766</v>
      </c>
      <c r="E332" s="70" t="s">
        <v>650</v>
      </c>
      <c r="F332" s="115"/>
      <c r="G332" s="115"/>
    </row>
    <row r="333" spans="1:7" s="7" customFormat="1" ht="22.5" outlineLevel="7">
      <c r="A333" s="58" t="s">
        <v>756</v>
      </c>
      <c r="B333" s="69">
        <v>951</v>
      </c>
      <c r="C333" s="60" t="s">
        <v>68</v>
      </c>
      <c r="D333" s="80"/>
      <c r="E333" s="81"/>
      <c r="F333" s="114">
        <f t="shared" ref="F333:G336" si="8">F334</f>
        <v>250</v>
      </c>
      <c r="G333" s="114">
        <f t="shared" si="8"/>
        <v>250</v>
      </c>
    </row>
    <row r="334" spans="1:7" s="7" customFormat="1" ht="15.75" hidden="1" outlineLevel="7">
      <c r="A334" s="34" t="s">
        <v>67</v>
      </c>
      <c r="B334" s="23">
        <v>951</v>
      </c>
      <c r="C334" s="63" t="s">
        <v>68</v>
      </c>
      <c r="D334" s="66" t="s">
        <v>69</v>
      </c>
      <c r="E334" s="70"/>
      <c r="F334" s="115">
        <f t="shared" si="8"/>
        <v>250</v>
      </c>
      <c r="G334" s="115">
        <f t="shared" si="8"/>
        <v>250</v>
      </c>
    </row>
    <row r="335" spans="1:7" s="7" customFormat="1" ht="15.75" outlineLevel="7">
      <c r="A335" s="67" t="s">
        <v>621</v>
      </c>
      <c r="B335" s="23">
        <v>951</v>
      </c>
      <c r="C335" s="63" t="s">
        <v>68</v>
      </c>
      <c r="D335" s="66" t="s">
        <v>622</v>
      </c>
      <c r="E335" s="70"/>
      <c r="F335" s="115">
        <f t="shared" si="8"/>
        <v>250</v>
      </c>
      <c r="G335" s="115">
        <f t="shared" si="8"/>
        <v>250</v>
      </c>
    </row>
    <row r="336" spans="1:7" s="7" customFormat="1" ht="15.75" outlineLevel="7">
      <c r="A336" s="67" t="s">
        <v>769</v>
      </c>
      <c r="B336" s="23">
        <v>951</v>
      </c>
      <c r="C336" s="63" t="s">
        <v>68</v>
      </c>
      <c r="D336" s="100" t="s">
        <v>768</v>
      </c>
      <c r="E336" s="70"/>
      <c r="F336" s="115">
        <f t="shared" si="8"/>
        <v>250</v>
      </c>
      <c r="G336" s="115">
        <f t="shared" si="8"/>
        <v>250</v>
      </c>
    </row>
    <row r="337" spans="1:7" s="7" customFormat="1" ht="15.75" outlineLevel="1">
      <c r="A337" s="34" t="s">
        <v>43</v>
      </c>
      <c r="B337" s="23">
        <v>951</v>
      </c>
      <c r="C337" s="63" t="s">
        <v>68</v>
      </c>
      <c r="D337" s="100" t="s">
        <v>730</v>
      </c>
      <c r="E337" s="70">
        <v>800</v>
      </c>
      <c r="F337" s="115">
        <f>F522</f>
        <v>250</v>
      </c>
      <c r="G337" s="115">
        <f>G522</f>
        <v>250</v>
      </c>
    </row>
    <row r="338" spans="1:7" s="7" customFormat="1" ht="15.75" hidden="1" outlineLevel="2">
      <c r="A338" s="58" t="s">
        <v>82</v>
      </c>
      <c r="B338" s="23">
        <v>951</v>
      </c>
      <c r="C338" s="63" t="s">
        <v>81</v>
      </c>
      <c r="D338" s="100" t="s">
        <v>603</v>
      </c>
      <c r="E338" s="65" t="str">
        <f t="shared" ref="E338:E401" si="9">D338</f>
        <v>0100400</v>
      </c>
      <c r="F338" s="115">
        <v>350000</v>
      </c>
      <c r="G338" s="115">
        <v>350000</v>
      </c>
    </row>
    <row r="339" spans="1:7" s="7" customFormat="1" ht="15.75" hidden="1" outlineLevel="3">
      <c r="A339" s="58" t="s">
        <v>83</v>
      </c>
      <c r="B339" s="23">
        <v>951</v>
      </c>
      <c r="C339" s="63" t="s">
        <v>81</v>
      </c>
      <c r="D339" s="100" t="s">
        <v>603</v>
      </c>
      <c r="E339" s="65" t="str">
        <f t="shared" si="9"/>
        <v>0100400</v>
      </c>
      <c r="F339" s="115">
        <v>350000</v>
      </c>
      <c r="G339" s="115">
        <v>350000</v>
      </c>
    </row>
    <row r="340" spans="1:7" s="7" customFormat="1" ht="22.5" hidden="1" outlineLevel="4">
      <c r="A340" s="58" t="s">
        <v>84</v>
      </c>
      <c r="B340" s="23">
        <v>951</v>
      </c>
      <c r="C340" s="63" t="s">
        <v>81</v>
      </c>
      <c r="D340" s="100" t="s">
        <v>603</v>
      </c>
      <c r="E340" s="65" t="str">
        <f t="shared" si="9"/>
        <v>0100400</v>
      </c>
      <c r="F340" s="115">
        <v>350000</v>
      </c>
      <c r="G340" s="115">
        <v>350000</v>
      </c>
    </row>
    <row r="341" spans="1:7" s="7" customFormat="1" ht="33.75" hidden="1" outlineLevel="5">
      <c r="A341" s="58" t="s">
        <v>13</v>
      </c>
      <c r="B341" s="23">
        <v>951</v>
      </c>
      <c r="C341" s="63" t="s">
        <v>81</v>
      </c>
      <c r="D341" s="100" t="s">
        <v>603</v>
      </c>
      <c r="E341" s="65" t="str">
        <f t="shared" si="9"/>
        <v>0100400</v>
      </c>
      <c r="F341" s="115">
        <v>350000</v>
      </c>
      <c r="G341" s="115">
        <v>350000</v>
      </c>
    </row>
    <row r="342" spans="1:7" s="7" customFormat="1" ht="15.75" hidden="1" outlineLevel="6">
      <c r="A342" s="58" t="s">
        <v>15</v>
      </c>
      <c r="B342" s="23">
        <v>951</v>
      </c>
      <c r="C342" s="63" t="s">
        <v>81</v>
      </c>
      <c r="D342" s="100" t="s">
        <v>603</v>
      </c>
      <c r="E342" s="65" t="str">
        <f t="shared" si="9"/>
        <v>0100400</v>
      </c>
      <c r="F342" s="115">
        <v>350000</v>
      </c>
      <c r="G342" s="115">
        <v>350000</v>
      </c>
    </row>
    <row r="343" spans="1:7" s="7" customFormat="1" ht="15.75" hidden="1" outlineLevel="7">
      <c r="A343" s="34" t="s">
        <v>17</v>
      </c>
      <c r="B343" s="23">
        <v>951</v>
      </c>
      <c r="C343" s="63" t="s">
        <v>81</v>
      </c>
      <c r="D343" s="100" t="s">
        <v>603</v>
      </c>
      <c r="E343" s="65" t="str">
        <f t="shared" si="9"/>
        <v>0100400</v>
      </c>
      <c r="F343" s="115">
        <v>350000</v>
      </c>
      <c r="G343" s="115">
        <v>350000</v>
      </c>
    </row>
    <row r="344" spans="1:7" s="7" customFormat="1" ht="15.75" hidden="1" outlineLevel="7">
      <c r="A344" s="34" t="s">
        <v>22</v>
      </c>
      <c r="B344" s="23">
        <v>951</v>
      </c>
      <c r="C344" s="63" t="s">
        <v>81</v>
      </c>
      <c r="D344" s="100" t="s">
        <v>603</v>
      </c>
      <c r="E344" s="65" t="str">
        <f t="shared" si="9"/>
        <v>0100400</v>
      </c>
      <c r="F344" s="115">
        <v>350000</v>
      </c>
      <c r="G344" s="115">
        <v>350000</v>
      </c>
    </row>
    <row r="345" spans="1:7" s="7" customFormat="1" ht="15.75" hidden="1" outlineLevel="5">
      <c r="A345" s="58" t="s">
        <v>24</v>
      </c>
      <c r="B345" s="23">
        <v>951</v>
      </c>
      <c r="C345" s="63" t="s">
        <v>81</v>
      </c>
      <c r="D345" s="100" t="s">
        <v>603</v>
      </c>
      <c r="E345" s="65" t="str">
        <f t="shared" si="9"/>
        <v>0100400</v>
      </c>
      <c r="F345" s="115">
        <v>350000</v>
      </c>
      <c r="G345" s="115">
        <v>350000</v>
      </c>
    </row>
    <row r="346" spans="1:7" s="7" customFormat="1" ht="15.75" hidden="1" outlineLevel="6">
      <c r="A346" s="58" t="s">
        <v>26</v>
      </c>
      <c r="B346" s="23">
        <v>951</v>
      </c>
      <c r="C346" s="63" t="s">
        <v>81</v>
      </c>
      <c r="D346" s="100" t="s">
        <v>603</v>
      </c>
      <c r="E346" s="65" t="str">
        <f t="shared" si="9"/>
        <v>0100400</v>
      </c>
      <c r="F346" s="115">
        <v>350000</v>
      </c>
      <c r="G346" s="115">
        <v>350000</v>
      </c>
    </row>
    <row r="347" spans="1:7" s="7" customFormat="1" ht="15.75" hidden="1" outlineLevel="7">
      <c r="A347" s="34" t="s">
        <v>28</v>
      </c>
      <c r="B347" s="23">
        <v>951</v>
      </c>
      <c r="C347" s="63" t="s">
        <v>81</v>
      </c>
      <c r="D347" s="100" t="s">
        <v>603</v>
      </c>
      <c r="E347" s="65" t="str">
        <f t="shared" si="9"/>
        <v>0100400</v>
      </c>
      <c r="F347" s="115">
        <v>350000</v>
      </c>
      <c r="G347" s="115">
        <v>350000</v>
      </c>
    </row>
    <row r="348" spans="1:7" s="7" customFormat="1" ht="15.75" hidden="1" outlineLevel="7">
      <c r="A348" s="34" t="s">
        <v>85</v>
      </c>
      <c r="B348" s="23">
        <v>951</v>
      </c>
      <c r="C348" s="63" t="s">
        <v>81</v>
      </c>
      <c r="D348" s="100" t="s">
        <v>603</v>
      </c>
      <c r="E348" s="65" t="str">
        <f t="shared" si="9"/>
        <v>0100400</v>
      </c>
      <c r="F348" s="115">
        <v>350000</v>
      </c>
      <c r="G348" s="115">
        <v>350000</v>
      </c>
    </row>
    <row r="349" spans="1:7" s="7" customFormat="1" ht="15.75" hidden="1" outlineLevel="7">
      <c r="A349" s="34" t="s">
        <v>30</v>
      </c>
      <c r="B349" s="23">
        <v>951</v>
      </c>
      <c r="C349" s="63" t="s">
        <v>81</v>
      </c>
      <c r="D349" s="100" t="s">
        <v>603</v>
      </c>
      <c r="E349" s="65" t="str">
        <f t="shared" si="9"/>
        <v>0100400</v>
      </c>
      <c r="F349" s="115">
        <v>350000</v>
      </c>
      <c r="G349" s="115">
        <v>350000</v>
      </c>
    </row>
    <row r="350" spans="1:7" s="7" customFormat="1" ht="22.5" hidden="1" outlineLevel="4">
      <c r="A350" s="58" t="s">
        <v>86</v>
      </c>
      <c r="B350" s="23">
        <v>951</v>
      </c>
      <c r="C350" s="63" t="s">
        <v>81</v>
      </c>
      <c r="D350" s="100" t="s">
        <v>603</v>
      </c>
      <c r="E350" s="65" t="str">
        <f t="shared" si="9"/>
        <v>0100400</v>
      </c>
      <c r="F350" s="115">
        <v>350000</v>
      </c>
      <c r="G350" s="115">
        <v>350000</v>
      </c>
    </row>
    <row r="351" spans="1:7" s="7" customFormat="1" ht="33.75" hidden="1" outlineLevel="5">
      <c r="A351" s="58" t="s">
        <v>13</v>
      </c>
      <c r="B351" s="23">
        <v>951</v>
      </c>
      <c r="C351" s="63" t="s">
        <v>81</v>
      </c>
      <c r="D351" s="100" t="s">
        <v>603</v>
      </c>
      <c r="E351" s="65" t="str">
        <f t="shared" si="9"/>
        <v>0100400</v>
      </c>
      <c r="F351" s="115">
        <v>350000</v>
      </c>
      <c r="G351" s="115">
        <v>350000</v>
      </c>
    </row>
    <row r="352" spans="1:7" s="7" customFormat="1" ht="15.75" hidden="1" outlineLevel="6">
      <c r="A352" s="58" t="s">
        <v>15</v>
      </c>
      <c r="B352" s="23">
        <v>951</v>
      </c>
      <c r="C352" s="63" t="s">
        <v>81</v>
      </c>
      <c r="D352" s="100" t="s">
        <v>603</v>
      </c>
      <c r="E352" s="65" t="str">
        <f t="shared" si="9"/>
        <v>0100400</v>
      </c>
      <c r="F352" s="115">
        <v>350000</v>
      </c>
      <c r="G352" s="115">
        <v>350000</v>
      </c>
    </row>
    <row r="353" spans="1:7" s="7" customFormat="1" ht="15.75" hidden="1" outlineLevel="7">
      <c r="A353" s="34" t="s">
        <v>17</v>
      </c>
      <c r="B353" s="23">
        <v>951</v>
      </c>
      <c r="C353" s="63" t="s">
        <v>81</v>
      </c>
      <c r="D353" s="100" t="s">
        <v>603</v>
      </c>
      <c r="E353" s="65" t="str">
        <f t="shared" si="9"/>
        <v>0100400</v>
      </c>
      <c r="F353" s="115">
        <v>350000</v>
      </c>
      <c r="G353" s="115">
        <v>350000</v>
      </c>
    </row>
    <row r="354" spans="1:7" s="7" customFormat="1" ht="22.5" hidden="1" outlineLevel="2">
      <c r="A354" s="58" t="s">
        <v>10</v>
      </c>
      <c r="B354" s="23">
        <v>951</v>
      </c>
      <c r="C354" s="63" t="s">
        <v>81</v>
      </c>
      <c r="D354" s="100" t="s">
        <v>603</v>
      </c>
      <c r="E354" s="65" t="str">
        <f t="shared" si="9"/>
        <v>0100400</v>
      </c>
      <c r="F354" s="115">
        <v>350000</v>
      </c>
      <c r="G354" s="115">
        <v>350000</v>
      </c>
    </row>
    <row r="355" spans="1:7" s="7" customFormat="1" ht="22.5" hidden="1" outlineLevel="3">
      <c r="A355" s="58" t="s">
        <v>51</v>
      </c>
      <c r="B355" s="23">
        <v>951</v>
      </c>
      <c r="C355" s="63" t="s">
        <v>81</v>
      </c>
      <c r="D355" s="100" t="s">
        <v>603</v>
      </c>
      <c r="E355" s="65" t="str">
        <f t="shared" si="9"/>
        <v>0100400</v>
      </c>
      <c r="F355" s="115">
        <v>350000</v>
      </c>
      <c r="G355" s="115">
        <v>350000</v>
      </c>
    </row>
    <row r="356" spans="1:7" s="7" customFormat="1" ht="33.75" hidden="1" outlineLevel="5">
      <c r="A356" s="58" t="s">
        <v>13</v>
      </c>
      <c r="B356" s="23">
        <v>951</v>
      </c>
      <c r="C356" s="63" t="s">
        <v>81</v>
      </c>
      <c r="D356" s="100" t="s">
        <v>603</v>
      </c>
      <c r="E356" s="65" t="str">
        <f t="shared" si="9"/>
        <v>0100400</v>
      </c>
      <c r="F356" s="115">
        <v>350000</v>
      </c>
      <c r="G356" s="115">
        <v>350000</v>
      </c>
    </row>
    <row r="357" spans="1:7" s="7" customFormat="1" ht="15.75" hidden="1" outlineLevel="6">
      <c r="A357" s="58" t="s">
        <v>15</v>
      </c>
      <c r="B357" s="23">
        <v>951</v>
      </c>
      <c r="C357" s="63" t="s">
        <v>81</v>
      </c>
      <c r="D357" s="100" t="s">
        <v>603</v>
      </c>
      <c r="E357" s="65" t="str">
        <f t="shared" si="9"/>
        <v>0100400</v>
      </c>
      <c r="F357" s="115">
        <v>350000</v>
      </c>
      <c r="G357" s="115">
        <v>350000</v>
      </c>
    </row>
    <row r="358" spans="1:7" s="7" customFormat="1" ht="15.75" hidden="1" outlineLevel="7">
      <c r="A358" s="34" t="s">
        <v>17</v>
      </c>
      <c r="B358" s="23">
        <v>951</v>
      </c>
      <c r="C358" s="63" t="s">
        <v>81</v>
      </c>
      <c r="D358" s="100" t="s">
        <v>603</v>
      </c>
      <c r="E358" s="65" t="str">
        <f t="shared" si="9"/>
        <v>0100400</v>
      </c>
      <c r="F358" s="115">
        <v>350000</v>
      </c>
      <c r="G358" s="115">
        <v>350000</v>
      </c>
    </row>
    <row r="359" spans="1:7" s="7" customFormat="1" ht="15.75" hidden="1" outlineLevel="3">
      <c r="A359" s="58" t="s">
        <v>21</v>
      </c>
      <c r="B359" s="23">
        <v>951</v>
      </c>
      <c r="C359" s="63" t="s">
        <v>81</v>
      </c>
      <c r="D359" s="100" t="s">
        <v>603</v>
      </c>
      <c r="E359" s="65" t="str">
        <f t="shared" si="9"/>
        <v>0100400</v>
      </c>
      <c r="F359" s="115">
        <v>350000</v>
      </c>
      <c r="G359" s="115">
        <v>350000</v>
      </c>
    </row>
    <row r="360" spans="1:7" s="7" customFormat="1" ht="33.75" hidden="1" outlineLevel="5">
      <c r="A360" s="58" t="s">
        <v>13</v>
      </c>
      <c r="B360" s="23">
        <v>951</v>
      </c>
      <c r="C360" s="63" t="s">
        <v>81</v>
      </c>
      <c r="D360" s="100" t="s">
        <v>603</v>
      </c>
      <c r="E360" s="65" t="str">
        <f t="shared" si="9"/>
        <v>0100400</v>
      </c>
      <c r="F360" s="115">
        <v>350000</v>
      </c>
      <c r="G360" s="115">
        <v>350000</v>
      </c>
    </row>
    <row r="361" spans="1:7" s="7" customFormat="1" ht="15.75" hidden="1" outlineLevel="6">
      <c r="A361" s="58" t="s">
        <v>15</v>
      </c>
      <c r="B361" s="23">
        <v>951</v>
      </c>
      <c r="C361" s="63" t="s">
        <v>81</v>
      </c>
      <c r="D361" s="100" t="s">
        <v>603</v>
      </c>
      <c r="E361" s="65" t="str">
        <f t="shared" si="9"/>
        <v>0100400</v>
      </c>
      <c r="F361" s="115">
        <v>350000</v>
      </c>
      <c r="G361" s="115">
        <v>350000</v>
      </c>
    </row>
    <row r="362" spans="1:7" s="7" customFormat="1" ht="15.75" hidden="1" outlineLevel="7">
      <c r="A362" s="34" t="s">
        <v>17</v>
      </c>
      <c r="B362" s="23">
        <v>951</v>
      </c>
      <c r="C362" s="63" t="s">
        <v>81</v>
      </c>
      <c r="D362" s="100" t="s">
        <v>603</v>
      </c>
      <c r="E362" s="65" t="str">
        <f t="shared" si="9"/>
        <v>0100400</v>
      </c>
      <c r="F362" s="115">
        <v>350000</v>
      </c>
      <c r="G362" s="115">
        <v>350000</v>
      </c>
    </row>
    <row r="363" spans="1:7" s="7" customFormat="1" ht="15.75" hidden="1" outlineLevel="7">
      <c r="A363" s="34" t="s">
        <v>22</v>
      </c>
      <c r="B363" s="23">
        <v>951</v>
      </c>
      <c r="C363" s="63" t="s">
        <v>81</v>
      </c>
      <c r="D363" s="100" t="s">
        <v>603</v>
      </c>
      <c r="E363" s="65" t="str">
        <f t="shared" si="9"/>
        <v>0100400</v>
      </c>
      <c r="F363" s="115">
        <v>350000</v>
      </c>
      <c r="G363" s="115">
        <v>350000</v>
      </c>
    </row>
    <row r="364" spans="1:7" s="7" customFormat="1" ht="15.75" hidden="1" outlineLevel="5">
      <c r="A364" s="58" t="s">
        <v>24</v>
      </c>
      <c r="B364" s="23">
        <v>951</v>
      </c>
      <c r="C364" s="63" t="s">
        <v>81</v>
      </c>
      <c r="D364" s="100" t="s">
        <v>603</v>
      </c>
      <c r="E364" s="65" t="str">
        <f t="shared" si="9"/>
        <v>0100400</v>
      </c>
      <c r="F364" s="115">
        <v>350000</v>
      </c>
      <c r="G364" s="115">
        <v>350000</v>
      </c>
    </row>
    <row r="365" spans="1:7" s="7" customFormat="1" ht="15.75" hidden="1" outlineLevel="6">
      <c r="A365" s="58" t="s">
        <v>26</v>
      </c>
      <c r="B365" s="23">
        <v>951</v>
      </c>
      <c r="C365" s="63" t="s">
        <v>81</v>
      </c>
      <c r="D365" s="100" t="s">
        <v>603</v>
      </c>
      <c r="E365" s="65" t="str">
        <f t="shared" si="9"/>
        <v>0100400</v>
      </c>
      <c r="F365" s="115">
        <v>350000</v>
      </c>
      <c r="G365" s="115">
        <v>350000</v>
      </c>
    </row>
    <row r="366" spans="1:7" s="7" customFormat="1" ht="15.75" hidden="1" outlineLevel="7">
      <c r="A366" s="34" t="s">
        <v>28</v>
      </c>
      <c r="B366" s="23">
        <v>951</v>
      </c>
      <c r="C366" s="63" t="s">
        <v>81</v>
      </c>
      <c r="D366" s="100" t="s">
        <v>603</v>
      </c>
      <c r="E366" s="65" t="str">
        <f t="shared" si="9"/>
        <v>0100400</v>
      </c>
      <c r="F366" s="115">
        <v>350000</v>
      </c>
      <c r="G366" s="115">
        <v>350000</v>
      </c>
    </row>
    <row r="367" spans="1:7" s="7" customFormat="1" ht="15.75" hidden="1" outlineLevel="7">
      <c r="A367" s="34" t="s">
        <v>85</v>
      </c>
      <c r="B367" s="23">
        <v>951</v>
      </c>
      <c r="C367" s="63" t="s">
        <v>81</v>
      </c>
      <c r="D367" s="100" t="s">
        <v>603</v>
      </c>
      <c r="E367" s="65" t="str">
        <f t="shared" si="9"/>
        <v>0100400</v>
      </c>
      <c r="F367" s="115">
        <v>350000</v>
      </c>
      <c r="G367" s="115">
        <v>350000</v>
      </c>
    </row>
    <row r="368" spans="1:7" s="7" customFormat="1" ht="15.75" hidden="1" outlineLevel="7">
      <c r="A368" s="34" t="s">
        <v>30</v>
      </c>
      <c r="B368" s="23">
        <v>951</v>
      </c>
      <c r="C368" s="63" t="s">
        <v>81</v>
      </c>
      <c r="D368" s="100" t="s">
        <v>603</v>
      </c>
      <c r="E368" s="65" t="str">
        <f t="shared" si="9"/>
        <v>0100400</v>
      </c>
      <c r="F368" s="115">
        <v>350000</v>
      </c>
      <c r="G368" s="115">
        <v>350000</v>
      </c>
    </row>
    <row r="369" spans="1:7" s="7" customFormat="1" ht="15.75" hidden="1" outlineLevel="5">
      <c r="A369" s="58" t="s">
        <v>43</v>
      </c>
      <c r="B369" s="23">
        <v>951</v>
      </c>
      <c r="C369" s="63" t="s">
        <v>81</v>
      </c>
      <c r="D369" s="100" t="s">
        <v>603</v>
      </c>
      <c r="E369" s="65" t="str">
        <f t="shared" si="9"/>
        <v>0100400</v>
      </c>
      <c r="F369" s="115">
        <v>350000</v>
      </c>
      <c r="G369" s="115">
        <v>350000</v>
      </c>
    </row>
    <row r="370" spans="1:7" s="7" customFormat="1" ht="15.75" hidden="1" outlineLevel="6">
      <c r="A370" s="58" t="s">
        <v>45</v>
      </c>
      <c r="B370" s="23">
        <v>951</v>
      </c>
      <c r="C370" s="63" t="s">
        <v>81</v>
      </c>
      <c r="D370" s="100" t="s">
        <v>603</v>
      </c>
      <c r="E370" s="65" t="str">
        <f t="shared" si="9"/>
        <v>0100400</v>
      </c>
      <c r="F370" s="115">
        <v>350000</v>
      </c>
      <c r="G370" s="115">
        <v>350000</v>
      </c>
    </row>
    <row r="371" spans="1:7" s="7" customFormat="1" ht="15.75" hidden="1" outlineLevel="7">
      <c r="A371" s="34" t="s">
        <v>52</v>
      </c>
      <c r="B371" s="23">
        <v>951</v>
      </c>
      <c r="C371" s="63" t="s">
        <v>81</v>
      </c>
      <c r="D371" s="100" t="s">
        <v>603</v>
      </c>
      <c r="E371" s="65" t="str">
        <f t="shared" si="9"/>
        <v>0100400</v>
      </c>
      <c r="F371" s="115">
        <v>350000</v>
      </c>
      <c r="G371" s="115">
        <v>350000</v>
      </c>
    </row>
    <row r="372" spans="1:7" s="7" customFormat="1" ht="15.75" hidden="1" outlineLevel="7">
      <c r="A372" s="34" t="s">
        <v>47</v>
      </c>
      <c r="B372" s="23">
        <v>951</v>
      </c>
      <c r="C372" s="63" t="s">
        <v>81</v>
      </c>
      <c r="D372" s="100" t="s">
        <v>603</v>
      </c>
      <c r="E372" s="65" t="str">
        <f t="shared" si="9"/>
        <v>0100400</v>
      </c>
      <c r="F372" s="115">
        <v>350000</v>
      </c>
      <c r="G372" s="115">
        <v>350000</v>
      </c>
    </row>
    <row r="373" spans="1:7" s="7" customFormat="1" ht="22.5" hidden="1" outlineLevel="3">
      <c r="A373" s="58" t="s">
        <v>87</v>
      </c>
      <c r="B373" s="23">
        <v>951</v>
      </c>
      <c r="C373" s="63" t="s">
        <v>81</v>
      </c>
      <c r="D373" s="100" t="s">
        <v>603</v>
      </c>
      <c r="E373" s="65" t="str">
        <f t="shared" si="9"/>
        <v>0100400</v>
      </c>
      <c r="F373" s="115">
        <v>350000</v>
      </c>
      <c r="G373" s="115">
        <v>350000</v>
      </c>
    </row>
    <row r="374" spans="1:7" s="7" customFormat="1" ht="15.75" hidden="1" outlineLevel="5">
      <c r="A374" s="58" t="s">
        <v>24</v>
      </c>
      <c r="B374" s="23">
        <v>951</v>
      </c>
      <c r="C374" s="63" t="s">
        <v>81</v>
      </c>
      <c r="D374" s="100" t="s">
        <v>603</v>
      </c>
      <c r="E374" s="65" t="str">
        <f t="shared" si="9"/>
        <v>0100400</v>
      </c>
      <c r="F374" s="115">
        <v>350000</v>
      </c>
      <c r="G374" s="115">
        <v>350000</v>
      </c>
    </row>
    <row r="375" spans="1:7" s="7" customFormat="1" ht="15.75" hidden="1" outlineLevel="6">
      <c r="A375" s="58" t="s">
        <v>26</v>
      </c>
      <c r="B375" s="23">
        <v>951</v>
      </c>
      <c r="C375" s="63" t="s">
        <v>81</v>
      </c>
      <c r="D375" s="100" t="s">
        <v>603</v>
      </c>
      <c r="E375" s="65" t="str">
        <f t="shared" si="9"/>
        <v>0100400</v>
      </c>
      <c r="F375" s="115">
        <v>350000</v>
      </c>
      <c r="G375" s="115">
        <v>350000</v>
      </c>
    </row>
    <row r="376" spans="1:7" s="7" customFormat="1" ht="15.75" hidden="1" outlineLevel="7">
      <c r="A376" s="34" t="s">
        <v>30</v>
      </c>
      <c r="B376" s="23">
        <v>951</v>
      </c>
      <c r="C376" s="63" t="s">
        <v>81</v>
      </c>
      <c r="D376" s="100" t="s">
        <v>603</v>
      </c>
      <c r="E376" s="65" t="str">
        <f t="shared" si="9"/>
        <v>0100400</v>
      </c>
      <c r="F376" s="115">
        <v>350000</v>
      </c>
      <c r="G376" s="115">
        <v>350000</v>
      </c>
    </row>
    <row r="377" spans="1:7" s="7" customFormat="1" ht="22.5" hidden="1" outlineLevel="3">
      <c r="A377" s="58" t="s">
        <v>88</v>
      </c>
      <c r="B377" s="23">
        <v>951</v>
      </c>
      <c r="C377" s="63" t="s">
        <v>81</v>
      </c>
      <c r="D377" s="100" t="s">
        <v>603</v>
      </c>
      <c r="E377" s="65" t="str">
        <f t="shared" si="9"/>
        <v>0100400</v>
      </c>
      <c r="F377" s="115">
        <v>350000</v>
      </c>
      <c r="G377" s="115">
        <v>350000</v>
      </c>
    </row>
    <row r="378" spans="1:7" s="7" customFormat="1" ht="15.75" hidden="1" outlineLevel="4">
      <c r="A378" s="58" t="s">
        <v>89</v>
      </c>
      <c r="B378" s="23">
        <v>951</v>
      </c>
      <c r="C378" s="63" t="s">
        <v>81</v>
      </c>
      <c r="D378" s="100" t="s">
        <v>603</v>
      </c>
      <c r="E378" s="65" t="str">
        <f t="shared" si="9"/>
        <v>0100400</v>
      </c>
      <c r="F378" s="115">
        <v>350000</v>
      </c>
      <c r="G378" s="115">
        <v>350000</v>
      </c>
    </row>
    <row r="379" spans="1:7" s="7" customFormat="1" ht="33.75" hidden="1" outlineLevel="5">
      <c r="A379" s="58" t="s">
        <v>13</v>
      </c>
      <c r="B379" s="23">
        <v>951</v>
      </c>
      <c r="C379" s="63" t="s">
        <v>81</v>
      </c>
      <c r="D379" s="100" t="s">
        <v>603</v>
      </c>
      <c r="E379" s="65" t="str">
        <f t="shared" si="9"/>
        <v>0100400</v>
      </c>
      <c r="F379" s="115">
        <v>350000</v>
      </c>
      <c r="G379" s="115">
        <v>350000</v>
      </c>
    </row>
    <row r="380" spans="1:7" s="7" customFormat="1" ht="15.75" hidden="1" outlineLevel="6">
      <c r="A380" s="58" t="s">
        <v>15</v>
      </c>
      <c r="B380" s="23">
        <v>951</v>
      </c>
      <c r="C380" s="63" t="s">
        <v>81</v>
      </c>
      <c r="D380" s="100" t="s">
        <v>603</v>
      </c>
      <c r="E380" s="65" t="str">
        <f t="shared" si="9"/>
        <v>0100400</v>
      </c>
      <c r="F380" s="115">
        <v>350000</v>
      </c>
      <c r="G380" s="115">
        <v>350000</v>
      </c>
    </row>
    <row r="381" spans="1:7" s="7" customFormat="1" ht="15.75" hidden="1" outlineLevel="7">
      <c r="A381" s="34" t="s">
        <v>17</v>
      </c>
      <c r="B381" s="23">
        <v>951</v>
      </c>
      <c r="C381" s="63" t="s">
        <v>81</v>
      </c>
      <c r="D381" s="100" t="s">
        <v>603</v>
      </c>
      <c r="E381" s="65" t="str">
        <f t="shared" si="9"/>
        <v>0100400</v>
      </c>
      <c r="F381" s="115">
        <v>350000</v>
      </c>
      <c r="G381" s="115">
        <v>350000</v>
      </c>
    </row>
    <row r="382" spans="1:7" s="7" customFormat="1" ht="22.5" hidden="1" outlineLevel="4">
      <c r="A382" s="58" t="s">
        <v>90</v>
      </c>
      <c r="B382" s="23">
        <v>951</v>
      </c>
      <c r="C382" s="63" t="s">
        <v>81</v>
      </c>
      <c r="D382" s="100" t="s">
        <v>603</v>
      </c>
      <c r="E382" s="65" t="str">
        <f t="shared" si="9"/>
        <v>0100400</v>
      </c>
      <c r="F382" s="115">
        <v>350000</v>
      </c>
      <c r="G382" s="115">
        <v>350000</v>
      </c>
    </row>
    <row r="383" spans="1:7" s="7" customFormat="1" ht="33.75" hidden="1" outlineLevel="5">
      <c r="A383" s="58" t="s">
        <v>13</v>
      </c>
      <c r="B383" s="23">
        <v>951</v>
      </c>
      <c r="C383" s="63" t="s">
        <v>81</v>
      </c>
      <c r="D383" s="100" t="s">
        <v>603</v>
      </c>
      <c r="E383" s="65" t="str">
        <f t="shared" si="9"/>
        <v>0100400</v>
      </c>
      <c r="F383" s="115">
        <v>350000</v>
      </c>
      <c r="G383" s="115">
        <v>350000</v>
      </c>
    </row>
    <row r="384" spans="1:7" s="7" customFormat="1" ht="15.75" hidden="1" outlineLevel="6">
      <c r="A384" s="58" t="s">
        <v>15</v>
      </c>
      <c r="B384" s="23">
        <v>951</v>
      </c>
      <c r="C384" s="63" t="s">
        <v>81</v>
      </c>
      <c r="D384" s="100" t="s">
        <v>603</v>
      </c>
      <c r="E384" s="65" t="str">
        <f t="shared" si="9"/>
        <v>0100400</v>
      </c>
      <c r="F384" s="115">
        <v>350000</v>
      </c>
      <c r="G384" s="115">
        <v>350000</v>
      </c>
    </row>
    <row r="385" spans="1:7" s="7" customFormat="1" ht="15.75" hidden="1" outlineLevel="7">
      <c r="A385" s="34" t="s">
        <v>17</v>
      </c>
      <c r="B385" s="23">
        <v>951</v>
      </c>
      <c r="C385" s="63" t="s">
        <v>81</v>
      </c>
      <c r="D385" s="100" t="s">
        <v>603</v>
      </c>
      <c r="E385" s="65" t="str">
        <f t="shared" si="9"/>
        <v>0100400</v>
      </c>
      <c r="F385" s="115">
        <v>350000</v>
      </c>
      <c r="G385" s="115">
        <v>350000</v>
      </c>
    </row>
    <row r="386" spans="1:7" s="7" customFormat="1" ht="15.75" hidden="1" outlineLevel="7">
      <c r="A386" s="34" t="s">
        <v>22</v>
      </c>
      <c r="B386" s="23">
        <v>951</v>
      </c>
      <c r="C386" s="63" t="s">
        <v>81</v>
      </c>
      <c r="D386" s="100" t="s">
        <v>603</v>
      </c>
      <c r="E386" s="65" t="str">
        <f t="shared" si="9"/>
        <v>0100400</v>
      </c>
      <c r="F386" s="115">
        <v>350000</v>
      </c>
      <c r="G386" s="115">
        <v>350000</v>
      </c>
    </row>
    <row r="387" spans="1:7" s="7" customFormat="1" ht="15.75" hidden="1" outlineLevel="5">
      <c r="A387" s="58" t="s">
        <v>24</v>
      </c>
      <c r="B387" s="23">
        <v>951</v>
      </c>
      <c r="C387" s="63" t="s">
        <v>81</v>
      </c>
      <c r="D387" s="100" t="s">
        <v>603</v>
      </c>
      <c r="E387" s="65" t="str">
        <f t="shared" si="9"/>
        <v>0100400</v>
      </c>
      <c r="F387" s="115">
        <v>350000</v>
      </c>
      <c r="G387" s="115">
        <v>350000</v>
      </c>
    </row>
    <row r="388" spans="1:7" s="7" customFormat="1" ht="15.75" hidden="1" outlineLevel="6">
      <c r="A388" s="58" t="s">
        <v>26</v>
      </c>
      <c r="B388" s="23">
        <v>951</v>
      </c>
      <c r="C388" s="63" t="s">
        <v>81</v>
      </c>
      <c r="D388" s="100" t="s">
        <v>603</v>
      </c>
      <c r="E388" s="65" t="str">
        <f t="shared" si="9"/>
        <v>0100400</v>
      </c>
      <c r="F388" s="115">
        <v>350000</v>
      </c>
      <c r="G388" s="115">
        <v>350000</v>
      </c>
    </row>
    <row r="389" spans="1:7" s="7" customFormat="1" ht="15.75" hidden="1" outlineLevel="7">
      <c r="A389" s="34" t="s">
        <v>28</v>
      </c>
      <c r="B389" s="23">
        <v>951</v>
      </c>
      <c r="C389" s="63" t="s">
        <v>81</v>
      </c>
      <c r="D389" s="100" t="s">
        <v>603</v>
      </c>
      <c r="E389" s="65" t="str">
        <f t="shared" si="9"/>
        <v>0100400</v>
      </c>
      <c r="F389" s="115">
        <v>350000</v>
      </c>
      <c r="G389" s="115">
        <v>350000</v>
      </c>
    </row>
    <row r="390" spans="1:7" s="7" customFormat="1" ht="15.75" hidden="1" outlineLevel="7">
      <c r="A390" s="34" t="s">
        <v>30</v>
      </c>
      <c r="B390" s="23">
        <v>951</v>
      </c>
      <c r="C390" s="63" t="s">
        <v>81</v>
      </c>
      <c r="D390" s="100" t="s">
        <v>603</v>
      </c>
      <c r="E390" s="65" t="str">
        <f t="shared" si="9"/>
        <v>0100400</v>
      </c>
      <c r="F390" s="115">
        <v>350000</v>
      </c>
      <c r="G390" s="115">
        <v>350000</v>
      </c>
    </row>
    <row r="391" spans="1:7" s="7" customFormat="1" ht="22.5" hidden="1" outlineLevel="3">
      <c r="A391" s="58" t="s">
        <v>91</v>
      </c>
      <c r="B391" s="23">
        <v>951</v>
      </c>
      <c r="C391" s="63" t="s">
        <v>81</v>
      </c>
      <c r="D391" s="100" t="s">
        <v>603</v>
      </c>
      <c r="E391" s="65" t="str">
        <f t="shared" si="9"/>
        <v>0100400</v>
      </c>
      <c r="F391" s="115">
        <v>350000</v>
      </c>
      <c r="G391" s="115">
        <v>350000</v>
      </c>
    </row>
    <row r="392" spans="1:7" s="7" customFormat="1" ht="15.75" hidden="1" outlineLevel="4">
      <c r="A392" s="58" t="s">
        <v>92</v>
      </c>
      <c r="B392" s="23">
        <v>951</v>
      </c>
      <c r="C392" s="63" t="s">
        <v>81</v>
      </c>
      <c r="D392" s="100" t="s">
        <v>603</v>
      </c>
      <c r="E392" s="65" t="str">
        <f t="shared" si="9"/>
        <v>0100400</v>
      </c>
      <c r="F392" s="115">
        <v>350000</v>
      </c>
      <c r="G392" s="115">
        <v>350000</v>
      </c>
    </row>
    <row r="393" spans="1:7" s="7" customFormat="1" ht="33.75" hidden="1" outlineLevel="5">
      <c r="A393" s="58" t="s">
        <v>13</v>
      </c>
      <c r="B393" s="23">
        <v>951</v>
      </c>
      <c r="C393" s="63" t="s">
        <v>81</v>
      </c>
      <c r="D393" s="100" t="s">
        <v>603</v>
      </c>
      <c r="E393" s="65" t="str">
        <f t="shared" si="9"/>
        <v>0100400</v>
      </c>
      <c r="F393" s="115">
        <v>350000</v>
      </c>
      <c r="G393" s="115">
        <v>350000</v>
      </c>
    </row>
    <row r="394" spans="1:7" s="7" customFormat="1" ht="15.75" hidden="1" outlineLevel="6">
      <c r="A394" s="58" t="s">
        <v>15</v>
      </c>
      <c r="B394" s="23">
        <v>951</v>
      </c>
      <c r="C394" s="63" t="s">
        <v>81</v>
      </c>
      <c r="D394" s="100" t="s">
        <v>603</v>
      </c>
      <c r="E394" s="65" t="str">
        <f t="shared" si="9"/>
        <v>0100400</v>
      </c>
      <c r="F394" s="115">
        <v>350000</v>
      </c>
      <c r="G394" s="115">
        <v>350000</v>
      </c>
    </row>
    <row r="395" spans="1:7" s="7" customFormat="1" ht="15.75" hidden="1" outlineLevel="7">
      <c r="A395" s="34" t="s">
        <v>17</v>
      </c>
      <c r="B395" s="23">
        <v>951</v>
      </c>
      <c r="C395" s="63" t="s">
        <v>81</v>
      </c>
      <c r="D395" s="100" t="s">
        <v>603</v>
      </c>
      <c r="E395" s="65" t="str">
        <f t="shared" si="9"/>
        <v>0100400</v>
      </c>
      <c r="F395" s="115">
        <v>350000</v>
      </c>
      <c r="G395" s="115">
        <v>350000</v>
      </c>
    </row>
    <row r="396" spans="1:7" s="7" customFormat="1" ht="22.5" hidden="1" outlineLevel="4">
      <c r="A396" s="58" t="s">
        <v>93</v>
      </c>
      <c r="B396" s="23">
        <v>951</v>
      </c>
      <c r="C396" s="63" t="s">
        <v>81</v>
      </c>
      <c r="D396" s="100" t="s">
        <v>603</v>
      </c>
      <c r="E396" s="65" t="str">
        <f t="shared" si="9"/>
        <v>0100400</v>
      </c>
      <c r="F396" s="115">
        <v>350000</v>
      </c>
      <c r="G396" s="115">
        <v>350000</v>
      </c>
    </row>
    <row r="397" spans="1:7" s="7" customFormat="1" ht="33.75" hidden="1" outlineLevel="5">
      <c r="A397" s="58" t="s">
        <v>13</v>
      </c>
      <c r="B397" s="23">
        <v>951</v>
      </c>
      <c r="C397" s="63" t="s">
        <v>81</v>
      </c>
      <c r="D397" s="100" t="s">
        <v>603</v>
      </c>
      <c r="E397" s="65" t="str">
        <f t="shared" si="9"/>
        <v>0100400</v>
      </c>
      <c r="F397" s="115">
        <v>350000</v>
      </c>
      <c r="G397" s="115">
        <v>350000</v>
      </c>
    </row>
    <row r="398" spans="1:7" s="7" customFormat="1" ht="15.75" hidden="1" outlineLevel="6">
      <c r="A398" s="58" t="s">
        <v>15</v>
      </c>
      <c r="B398" s="23">
        <v>951</v>
      </c>
      <c r="C398" s="63" t="s">
        <v>81</v>
      </c>
      <c r="D398" s="100" t="s">
        <v>603</v>
      </c>
      <c r="E398" s="65" t="str">
        <f t="shared" si="9"/>
        <v>0100400</v>
      </c>
      <c r="F398" s="115">
        <v>350000</v>
      </c>
      <c r="G398" s="115">
        <v>350000</v>
      </c>
    </row>
    <row r="399" spans="1:7" s="7" customFormat="1" ht="15.75" hidden="1" outlineLevel="7">
      <c r="A399" s="34" t="s">
        <v>17</v>
      </c>
      <c r="B399" s="23">
        <v>951</v>
      </c>
      <c r="C399" s="63" t="s">
        <v>81</v>
      </c>
      <c r="D399" s="100" t="s">
        <v>603</v>
      </c>
      <c r="E399" s="65" t="str">
        <f t="shared" si="9"/>
        <v>0100400</v>
      </c>
      <c r="F399" s="115">
        <v>350000</v>
      </c>
      <c r="G399" s="115">
        <v>350000</v>
      </c>
    </row>
    <row r="400" spans="1:7" s="7" customFormat="1" ht="15.75" hidden="1" outlineLevel="7">
      <c r="A400" s="34" t="s">
        <v>22</v>
      </c>
      <c r="B400" s="23">
        <v>951</v>
      </c>
      <c r="C400" s="63" t="s">
        <v>81</v>
      </c>
      <c r="D400" s="100" t="s">
        <v>603</v>
      </c>
      <c r="E400" s="65" t="str">
        <f t="shared" si="9"/>
        <v>0100400</v>
      </c>
      <c r="F400" s="115">
        <v>350000</v>
      </c>
      <c r="G400" s="115">
        <v>350000</v>
      </c>
    </row>
    <row r="401" spans="1:7" s="7" customFormat="1" ht="15.75" hidden="1" outlineLevel="5">
      <c r="A401" s="58" t="s">
        <v>24</v>
      </c>
      <c r="B401" s="23">
        <v>951</v>
      </c>
      <c r="C401" s="63" t="s">
        <v>81</v>
      </c>
      <c r="D401" s="100" t="s">
        <v>603</v>
      </c>
      <c r="E401" s="65" t="str">
        <f t="shared" si="9"/>
        <v>0100400</v>
      </c>
      <c r="F401" s="115">
        <v>350000</v>
      </c>
      <c r="G401" s="115">
        <v>350000</v>
      </c>
    </row>
    <row r="402" spans="1:7" s="7" customFormat="1" ht="15.75" hidden="1" outlineLevel="6">
      <c r="A402" s="58" t="s">
        <v>26</v>
      </c>
      <c r="B402" s="23">
        <v>951</v>
      </c>
      <c r="C402" s="63" t="s">
        <v>81</v>
      </c>
      <c r="D402" s="100" t="s">
        <v>603</v>
      </c>
      <c r="E402" s="65" t="str">
        <f t="shared" ref="E402:E465" si="10">D402</f>
        <v>0100400</v>
      </c>
      <c r="F402" s="115">
        <v>350000</v>
      </c>
      <c r="G402" s="115">
        <v>350000</v>
      </c>
    </row>
    <row r="403" spans="1:7" s="7" customFormat="1" ht="15.75" hidden="1" outlineLevel="7">
      <c r="A403" s="34" t="s">
        <v>28</v>
      </c>
      <c r="B403" s="23">
        <v>951</v>
      </c>
      <c r="C403" s="63" t="s">
        <v>81</v>
      </c>
      <c r="D403" s="100" t="s">
        <v>603</v>
      </c>
      <c r="E403" s="65" t="str">
        <f t="shared" si="10"/>
        <v>0100400</v>
      </c>
      <c r="F403" s="115">
        <v>350000</v>
      </c>
      <c r="G403" s="115">
        <v>350000</v>
      </c>
    </row>
    <row r="404" spans="1:7" s="7" customFormat="1" ht="15.75" hidden="1" outlineLevel="7">
      <c r="A404" s="34" t="s">
        <v>30</v>
      </c>
      <c r="B404" s="23">
        <v>951</v>
      </c>
      <c r="C404" s="63" t="s">
        <v>81</v>
      </c>
      <c r="D404" s="100" t="s">
        <v>603</v>
      </c>
      <c r="E404" s="65" t="str">
        <f t="shared" si="10"/>
        <v>0100400</v>
      </c>
      <c r="F404" s="115">
        <v>350000</v>
      </c>
      <c r="G404" s="115">
        <v>350000</v>
      </c>
    </row>
    <row r="405" spans="1:7" s="7" customFormat="1" ht="15.75" hidden="1" outlineLevel="3">
      <c r="A405" s="58" t="s">
        <v>94</v>
      </c>
      <c r="B405" s="23">
        <v>951</v>
      </c>
      <c r="C405" s="63" t="s">
        <v>81</v>
      </c>
      <c r="D405" s="100" t="s">
        <v>603</v>
      </c>
      <c r="E405" s="65" t="str">
        <f t="shared" si="10"/>
        <v>0100400</v>
      </c>
      <c r="F405" s="115">
        <v>350000</v>
      </c>
      <c r="G405" s="115">
        <v>350000</v>
      </c>
    </row>
    <row r="406" spans="1:7" s="7" customFormat="1" ht="33.75" hidden="1" outlineLevel="5">
      <c r="A406" s="58" t="s">
        <v>13</v>
      </c>
      <c r="B406" s="23">
        <v>951</v>
      </c>
      <c r="C406" s="63" t="s">
        <v>81</v>
      </c>
      <c r="D406" s="100" t="s">
        <v>603</v>
      </c>
      <c r="E406" s="65" t="str">
        <f t="shared" si="10"/>
        <v>0100400</v>
      </c>
      <c r="F406" s="115">
        <v>350000</v>
      </c>
      <c r="G406" s="115">
        <v>350000</v>
      </c>
    </row>
    <row r="407" spans="1:7" s="7" customFormat="1" ht="15.75" hidden="1" outlineLevel="6">
      <c r="A407" s="58" t="s">
        <v>76</v>
      </c>
      <c r="B407" s="23">
        <v>951</v>
      </c>
      <c r="C407" s="63" t="s">
        <v>81</v>
      </c>
      <c r="D407" s="100" t="s">
        <v>603</v>
      </c>
      <c r="E407" s="65" t="str">
        <f t="shared" si="10"/>
        <v>0100400</v>
      </c>
      <c r="F407" s="115">
        <v>350000</v>
      </c>
      <c r="G407" s="115">
        <v>350000</v>
      </c>
    </row>
    <row r="408" spans="1:7" s="7" customFormat="1" ht="15.75" hidden="1" outlineLevel="7">
      <c r="A408" s="34" t="s">
        <v>17</v>
      </c>
      <c r="B408" s="23">
        <v>951</v>
      </c>
      <c r="C408" s="63" t="s">
        <v>81</v>
      </c>
      <c r="D408" s="100" t="s">
        <v>603</v>
      </c>
      <c r="E408" s="65" t="str">
        <f t="shared" si="10"/>
        <v>0100400</v>
      </c>
      <c r="F408" s="115">
        <v>350000</v>
      </c>
      <c r="G408" s="115">
        <v>350000</v>
      </c>
    </row>
    <row r="409" spans="1:7" s="7" customFormat="1" ht="15.75" hidden="1" outlineLevel="7">
      <c r="A409" s="34" t="s">
        <v>22</v>
      </c>
      <c r="B409" s="23">
        <v>951</v>
      </c>
      <c r="C409" s="63" t="s">
        <v>81</v>
      </c>
      <c r="D409" s="100" t="s">
        <v>603</v>
      </c>
      <c r="E409" s="65" t="str">
        <f t="shared" si="10"/>
        <v>0100400</v>
      </c>
      <c r="F409" s="115">
        <v>350000</v>
      </c>
      <c r="G409" s="115">
        <v>350000</v>
      </c>
    </row>
    <row r="410" spans="1:7" s="7" customFormat="1" ht="15.75" hidden="1" outlineLevel="5">
      <c r="A410" s="58" t="s">
        <v>24</v>
      </c>
      <c r="B410" s="23">
        <v>951</v>
      </c>
      <c r="C410" s="63" t="s">
        <v>81</v>
      </c>
      <c r="D410" s="100" t="s">
        <v>603</v>
      </c>
      <c r="E410" s="65" t="str">
        <f t="shared" si="10"/>
        <v>0100400</v>
      </c>
      <c r="F410" s="115">
        <v>350000</v>
      </c>
      <c r="G410" s="115">
        <v>350000</v>
      </c>
    </row>
    <row r="411" spans="1:7" s="7" customFormat="1" ht="15.75" hidden="1" outlineLevel="6">
      <c r="A411" s="58" t="s">
        <v>26</v>
      </c>
      <c r="B411" s="23">
        <v>951</v>
      </c>
      <c r="C411" s="63" t="s">
        <v>81</v>
      </c>
      <c r="D411" s="100" t="s">
        <v>603</v>
      </c>
      <c r="E411" s="65" t="str">
        <f t="shared" si="10"/>
        <v>0100400</v>
      </c>
      <c r="F411" s="115">
        <v>350000</v>
      </c>
      <c r="G411" s="115">
        <v>350000</v>
      </c>
    </row>
    <row r="412" spans="1:7" s="7" customFormat="1" ht="15.75" hidden="1" outlineLevel="7">
      <c r="A412" s="34" t="s">
        <v>28</v>
      </c>
      <c r="B412" s="23">
        <v>951</v>
      </c>
      <c r="C412" s="63" t="s">
        <v>81</v>
      </c>
      <c r="D412" s="100" t="s">
        <v>603</v>
      </c>
      <c r="E412" s="65" t="str">
        <f t="shared" si="10"/>
        <v>0100400</v>
      </c>
      <c r="F412" s="115">
        <v>350000</v>
      </c>
      <c r="G412" s="115">
        <v>350000</v>
      </c>
    </row>
    <row r="413" spans="1:7" s="7" customFormat="1" ht="15.75" hidden="1" outlineLevel="7">
      <c r="A413" s="34" t="s">
        <v>30</v>
      </c>
      <c r="B413" s="23">
        <v>951</v>
      </c>
      <c r="C413" s="63" t="s">
        <v>81</v>
      </c>
      <c r="D413" s="100" t="s">
        <v>603</v>
      </c>
      <c r="E413" s="65" t="str">
        <f t="shared" si="10"/>
        <v>0100400</v>
      </c>
      <c r="F413" s="115">
        <v>350000</v>
      </c>
      <c r="G413" s="115">
        <v>350000</v>
      </c>
    </row>
    <row r="414" spans="1:7" s="7" customFormat="1" ht="15.75" hidden="1" outlineLevel="5">
      <c r="A414" s="58" t="s">
        <v>43</v>
      </c>
      <c r="B414" s="23">
        <v>951</v>
      </c>
      <c r="C414" s="63" t="s">
        <v>81</v>
      </c>
      <c r="D414" s="100" t="s">
        <v>603</v>
      </c>
      <c r="E414" s="65" t="str">
        <f t="shared" si="10"/>
        <v>0100400</v>
      </c>
      <c r="F414" s="115">
        <v>350000</v>
      </c>
      <c r="G414" s="115">
        <v>350000</v>
      </c>
    </row>
    <row r="415" spans="1:7" s="7" customFormat="1" ht="15.75" hidden="1" outlineLevel="6">
      <c r="A415" s="58" t="s">
        <v>45</v>
      </c>
      <c r="B415" s="23">
        <v>951</v>
      </c>
      <c r="C415" s="63" t="s">
        <v>81</v>
      </c>
      <c r="D415" s="100" t="s">
        <v>603</v>
      </c>
      <c r="E415" s="65" t="str">
        <f t="shared" si="10"/>
        <v>0100400</v>
      </c>
      <c r="F415" s="115">
        <v>350000</v>
      </c>
      <c r="G415" s="115">
        <v>350000</v>
      </c>
    </row>
    <row r="416" spans="1:7" s="7" customFormat="1" ht="15.75" hidden="1" outlineLevel="7">
      <c r="A416" s="34" t="s">
        <v>47</v>
      </c>
      <c r="B416" s="23">
        <v>951</v>
      </c>
      <c r="C416" s="63" t="s">
        <v>81</v>
      </c>
      <c r="D416" s="100" t="s">
        <v>603</v>
      </c>
      <c r="E416" s="65" t="str">
        <f t="shared" si="10"/>
        <v>0100400</v>
      </c>
      <c r="F416" s="115">
        <v>350000</v>
      </c>
      <c r="G416" s="115">
        <v>350000</v>
      </c>
    </row>
    <row r="417" spans="1:7" s="7" customFormat="1" ht="33.75" hidden="1" outlineLevel="3">
      <c r="A417" s="58" t="s">
        <v>95</v>
      </c>
      <c r="B417" s="23">
        <v>951</v>
      </c>
      <c r="C417" s="63" t="s">
        <v>81</v>
      </c>
      <c r="D417" s="100" t="s">
        <v>603</v>
      </c>
      <c r="E417" s="65" t="str">
        <f t="shared" si="10"/>
        <v>0100400</v>
      </c>
      <c r="F417" s="115">
        <v>350000</v>
      </c>
      <c r="G417" s="115">
        <v>350000</v>
      </c>
    </row>
    <row r="418" spans="1:7" s="7" customFormat="1" ht="15.75" hidden="1" outlineLevel="5">
      <c r="A418" s="58" t="s">
        <v>96</v>
      </c>
      <c r="B418" s="23">
        <v>951</v>
      </c>
      <c r="C418" s="63" t="s">
        <v>81</v>
      </c>
      <c r="D418" s="100" t="s">
        <v>603</v>
      </c>
      <c r="E418" s="65" t="str">
        <f t="shared" si="10"/>
        <v>0100400</v>
      </c>
      <c r="F418" s="115">
        <v>350000</v>
      </c>
      <c r="G418" s="115">
        <v>350000</v>
      </c>
    </row>
    <row r="419" spans="1:7" s="7" customFormat="1" ht="15.75" hidden="1" outlineLevel="6">
      <c r="A419" s="58" t="s">
        <v>97</v>
      </c>
      <c r="B419" s="23">
        <v>951</v>
      </c>
      <c r="C419" s="63" t="s">
        <v>81</v>
      </c>
      <c r="D419" s="100" t="s">
        <v>603</v>
      </c>
      <c r="E419" s="65" t="str">
        <f t="shared" si="10"/>
        <v>0100400</v>
      </c>
      <c r="F419" s="115">
        <v>350000</v>
      </c>
      <c r="G419" s="115">
        <v>350000</v>
      </c>
    </row>
    <row r="420" spans="1:7" s="7" customFormat="1" ht="15.75" hidden="1" outlineLevel="7">
      <c r="A420" s="34" t="s">
        <v>97</v>
      </c>
      <c r="B420" s="23">
        <v>951</v>
      </c>
      <c r="C420" s="63" t="s">
        <v>81</v>
      </c>
      <c r="D420" s="100" t="s">
        <v>603</v>
      </c>
      <c r="E420" s="65" t="str">
        <f t="shared" si="10"/>
        <v>0100400</v>
      </c>
      <c r="F420" s="115">
        <v>350000</v>
      </c>
      <c r="G420" s="115">
        <v>350000</v>
      </c>
    </row>
    <row r="421" spans="1:7" s="7" customFormat="1" ht="22.5" hidden="1" outlineLevel="3">
      <c r="A421" s="58" t="s">
        <v>98</v>
      </c>
      <c r="B421" s="23">
        <v>951</v>
      </c>
      <c r="C421" s="63" t="s">
        <v>81</v>
      </c>
      <c r="D421" s="100" t="s">
        <v>603</v>
      </c>
      <c r="E421" s="65" t="str">
        <f t="shared" si="10"/>
        <v>0100400</v>
      </c>
      <c r="F421" s="115">
        <v>350000</v>
      </c>
      <c r="G421" s="115">
        <v>350000</v>
      </c>
    </row>
    <row r="422" spans="1:7" s="7" customFormat="1" ht="15.75" hidden="1" outlineLevel="5">
      <c r="A422" s="58" t="s">
        <v>96</v>
      </c>
      <c r="B422" s="23">
        <v>951</v>
      </c>
      <c r="C422" s="63" t="s">
        <v>81</v>
      </c>
      <c r="D422" s="100" t="s">
        <v>603</v>
      </c>
      <c r="E422" s="65" t="str">
        <f t="shared" si="10"/>
        <v>0100400</v>
      </c>
      <c r="F422" s="115">
        <v>350000</v>
      </c>
      <c r="G422" s="115">
        <v>350000</v>
      </c>
    </row>
    <row r="423" spans="1:7" s="7" customFormat="1" ht="15.75" hidden="1" outlineLevel="6">
      <c r="A423" s="58" t="s">
        <v>97</v>
      </c>
      <c r="B423" s="23">
        <v>951</v>
      </c>
      <c r="C423" s="63" t="s">
        <v>81</v>
      </c>
      <c r="D423" s="100" t="s">
        <v>603</v>
      </c>
      <c r="E423" s="65" t="str">
        <f t="shared" si="10"/>
        <v>0100400</v>
      </c>
      <c r="F423" s="115">
        <v>350000</v>
      </c>
      <c r="G423" s="115">
        <v>350000</v>
      </c>
    </row>
    <row r="424" spans="1:7" s="7" customFormat="1" ht="15.75" hidden="1" outlineLevel="7">
      <c r="A424" s="34" t="s">
        <v>97</v>
      </c>
      <c r="B424" s="23">
        <v>951</v>
      </c>
      <c r="C424" s="63" t="s">
        <v>81</v>
      </c>
      <c r="D424" s="100" t="s">
        <v>603</v>
      </c>
      <c r="E424" s="65" t="str">
        <f t="shared" si="10"/>
        <v>0100400</v>
      </c>
      <c r="F424" s="115">
        <v>350000</v>
      </c>
      <c r="G424" s="115">
        <v>350000</v>
      </c>
    </row>
    <row r="425" spans="1:7" s="7" customFormat="1" ht="22.5" hidden="1" outlineLevel="3">
      <c r="A425" s="58" t="s">
        <v>99</v>
      </c>
      <c r="B425" s="23">
        <v>951</v>
      </c>
      <c r="C425" s="63" t="s">
        <v>81</v>
      </c>
      <c r="D425" s="100" t="s">
        <v>603</v>
      </c>
      <c r="E425" s="65" t="str">
        <f t="shared" si="10"/>
        <v>0100400</v>
      </c>
      <c r="F425" s="115">
        <v>350000</v>
      </c>
      <c r="G425" s="115">
        <v>350000</v>
      </c>
    </row>
    <row r="426" spans="1:7" s="7" customFormat="1" ht="15.75" hidden="1" outlineLevel="5">
      <c r="A426" s="58" t="s">
        <v>96</v>
      </c>
      <c r="B426" s="23">
        <v>951</v>
      </c>
      <c r="C426" s="63" t="s">
        <v>81</v>
      </c>
      <c r="D426" s="100" t="s">
        <v>603</v>
      </c>
      <c r="E426" s="65" t="str">
        <f t="shared" si="10"/>
        <v>0100400</v>
      </c>
      <c r="F426" s="115">
        <v>350000</v>
      </c>
      <c r="G426" s="115">
        <v>350000</v>
      </c>
    </row>
    <row r="427" spans="1:7" s="7" customFormat="1" ht="15.75" hidden="1" outlineLevel="6">
      <c r="A427" s="58" t="s">
        <v>97</v>
      </c>
      <c r="B427" s="23">
        <v>951</v>
      </c>
      <c r="C427" s="63" t="s">
        <v>81</v>
      </c>
      <c r="D427" s="100" t="s">
        <v>603</v>
      </c>
      <c r="E427" s="65" t="str">
        <f t="shared" si="10"/>
        <v>0100400</v>
      </c>
      <c r="F427" s="115">
        <v>350000</v>
      </c>
      <c r="G427" s="115">
        <v>350000</v>
      </c>
    </row>
    <row r="428" spans="1:7" s="7" customFormat="1" ht="15.75" hidden="1" outlineLevel="7">
      <c r="A428" s="34" t="s">
        <v>97</v>
      </c>
      <c r="B428" s="23">
        <v>951</v>
      </c>
      <c r="C428" s="63" t="s">
        <v>81</v>
      </c>
      <c r="D428" s="100" t="s">
        <v>603</v>
      </c>
      <c r="E428" s="65" t="str">
        <f t="shared" si="10"/>
        <v>0100400</v>
      </c>
      <c r="F428" s="115">
        <v>350000</v>
      </c>
      <c r="G428" s="115">
        <v>350000</v>
      </c>
    </row>
    <row r="429" spans="1:7" s="7" customFormat="1" ht="22.5" hidden="1" outlineLevel="3">
      <c r="A429" s="58" t="s">
        <v>100</v>
      </c>
      <c r="B429" s="23">
        <v>951</v>
      </c>
      <c r="C429" s="63" t="s">
        <v>81</v>
      </c>
      <c r="D429" s="100" t="s">
        <v>603</v>
      </c>
      <c r="E429" s="65" t="str">
        <f t="shared" si="10"/>
        <v>0100400</v>
      </c>
      <c r="F429" s="115">
        <v>350000</v>
      </c>
      <c r="G429" s="115">
        <v>350000</v>
      </c>
    </row>
    <row r="430" spans="1:7" s="7" customFormat="1" ht="15.75" hidden="1" outlineLevel="5">
      <c r="A430" s="58" t="s">
        <v>96</v>
      </c>
      <c r="B430" s="23">
        <v>951</v>
      </c>
      <c r="C430" s="63" t="s">
        <v>81</v>
      </c>
      <c r="D430" s="100" t="s">
        <v>603</v>
      </c>
      <c r="E430" s="65" t="str">
        <f t="shared" si="10"/>
        <v>0100400</v>
      </c>
      <c r="F430" s="115">
        <v>350000</v>
      </c>
      <c r="G430" s="115">
        <v>350000</v>
      </c>
    </row>
    <row r="431" spans="1:7" s="7" customFormat="1" ht="15.75" hidden="1" outlineLevel="6">
      <c r="A431" s="58" t="s">
        <v>97</v>
      </c>
      <c r="B431" s="23">
        <v>951</v>
      </c>
      <c r="C431" s="63" t="s">
        <v>81</v>
      </c>
      <c r="D431" s="100" t="s">
        <v>603</v>
      </c>
      <c r="E431" s="65" t="str">
        <f t="shared" si="10"/>
        <v>0100400</v>
      </c>
      <c r="F431" s="115">
        <v>350000</v>
      </c>
      <c r="G431" s="115">
        <v>350000</v>
      </c>
    </row>
    <row r="432" spans="1:7" s="7" customFormat="1" ht="15.75" hidden="1" outlineLevel="7">
      <c r="A432" s="34" t="s">
        <v>97</v>
      </c>
      <c r="B432" s="23">
        <v>951</v>
      </c>
      <c r="C432" s="63" t="s">
        <v>81</v>
      </c>
      <c r="D432" s="100" t="s">
        <v>603</v>
      </c>
      <c r="E432" s="65" t="str">
        <f t="shared" si="10"/>
        <v>0100400</v>
      </c>
      <c r="F432" s="115">
        <v>350000</v>
      </c>
      <c r="G432" s="115">
        <v>350000</v>
      </c>
    </row>
    <row r="433" spans="1:7" s="7" customFormat="1" ht="15.75" hidden="1" outlineLevel="3">
      <c r="A433" s="58" t="s">
        <v>75</v>
      </c>
      <c r="B433" s="23">
        <v>951</v>
      </c>
      <c r="C433" s="63" t="s">
        <v>81</v>
      </c>
      <c r="D433" s="100" t="s">
        <v>603</v>
      </c>
      <c r="E433" s="65" t="str">
        <f t="shared" si="10"/>
        <v>0100400</v>
      </c>
      <c r="F433" s="115">
        <v>350000</v>
      </c>
      <c r="G433" s="115">
        <v>350000</v>
      </c>
    </row>
    <row r="434" spans="1:7" s="7" customFormat="1" ht="33.75" hidden="1" outlineLevel="5">
      <c r="A434" s="58" t="s">
        <v>13</v>
      </c>
      <c r="B434" s="23">
        <v>951</v>
      </c>
      <c r="C434" s="63" t="s">
        <v>81</v>
      </c>
      <c r="D434" s="100" t="s">
        <v>603</v>
      </c>
      <c r="E434" s="65" t="str">
        <f t="shared" si="10"/>
        <v>0100400</v>
      </c>
      <c r="F434" s="115">
        <v>350000</v>
      </c>
      <c r="G434" s="115">
        <v>350000</v>
      </c>
    </row>
    <row r="435" spans="1:7" s="7" customFormat="1" ht="15.75" hidden="1" outlineLevel="6">
      <c r="A435" s="58" t="s">
        <v>76</v>
      </c>
      <c r="B435" s="23">
        <v>951</v>
      </c>
      <c r="C435" s="63" t="s">
        <v>81</v>
      </c>
      <c r="D435" s="100" t="s">
        <v>603</v>
      </c>
      <c r="E435" s="65" t="str">
        <f t="shared" si="10"/>
        <v>0100400</v>
      </c>
      <c r="F435" s="115">
        <v>350000</v>
      </c>
      <c r="G435" s="115">
        <v>350000</v>
      </c>
    </row>
    <row r="436" spans="1:7" s="7" customFormat="1" ht="15.75" hidden="1" outlineLevel="7">
      <c r="A436" s="34" t="s">
        <v>17</v>
      </c>
      <c r="B436" s="23">
        <v>951</v>
      </c>
      <c r="C436" s="63" t="s">
        <v>81</v>
      </c>
      <c r="D436" s="100" t="s">
        <v>603</v>
      </c>
      <c r="E436" s="65" t="str">
        <f t="shared" si="10"/>
        <v>0100400</v>
      </c>
      <c r="F436" s="115">
        <v>350000</v>
      </c>
      <c r="G436" s="115">
        <v>350000</v>
      </c>
    </row>
    <row r="437" spans="1:7" s="7" customFormat="1" ht="15.75" hidden="1" outlineLevel="7">
      <c r="A437" s="34" t="s">
        <v>22</v>
      </c>
      <c r="B437" s="23">
        <v>951</v>
      </c>
      <c r="C437" s="63" t="s">
        <v>81</v>
      </c>
      <c r="D437" s="100" t="s">
        <v>603</v>
      </c>
      <c r="E437" s="65" t="str">
        <f t="shared" si="10"/>
        <v>0100400</v>
      </c>
      <c r="F437" s="115">
        <v>350000</v>
      </c>
      <c r="G437" s="115">
        <v>350000</v>
      </c>
    </row>
    <row r="438" spans="1:7" s="7" customFormat="1" ht="15.75" hidden="1" outlineLevel="5">
      <c r="A438" s="58" t="s">
        <v>24</v>
      </c>
      <c r="B438" s="23">
        <v>951</v>
      </c>
      <c r="C438" s="63" t="s">
        <v>81</v>
      </c>
      <c r="D438" s="100" t="s">
        <v>603</v>
      </c>
      <c r="E438" s="65" t="str">
        <f t="shared" si="10"/>
        <v>0100400</v>
      </c>
      <c r="F438" s="115">
        <v>350000</v>
      </c>
      <c r="G438" s="115">
        <v>350000</v>
      </c>
    </row>
    <row r="439" spans="1:7" s="7" customFormat="1" ht="15.75" hidden="1" outlineLevel="6">
      <c r="A439" s="58" t="s">
        <v>26</v>
      </c>
      <c r="B439" s="23">
        <v>951</v>
      </c>
      <c r="C439" s="63" t="s">
        <v>81</v>
      </c>
      <c r="D439" s="100" t="s">
        <v>603</v>
      </c>
      <c r="E439" s="65" t="str">
        <f t="shared" si="10"/>
        <v>0100400</v>
      </c>
      <c r="F439" s="115">
        <v>350000</v>
      </c>
      <c r="G439" s="115">
        <v>350000</v>
      </c>
    </row>
    <row r="440" spans="1:7" s="7" customFormat="1" ht="15.75" hidden="1" outlineLevel="7">
      <c r="A440" s="34" t="s">
        <v>28</v>
      </c>
      <c r="B440" s="23">
        <v>951</v>
      </c>
      <c r="C440" s="63" t="s">
        <v>81</v>
      </c>
      <c r="D440" s="100" t="s">
        <v>603</v>
      </c>
      <c r="E440" s="65" t="str">
        <f t="shared" si="10"/>
        <v>0100400</v>
      </c>
      <c r="F440" s="115">
        <v>350000</v>
      </c>
      <c r="G440" s="115">
        <v>350000</v>
      </c>
    </row>
    <row r="441" spans="1:7" s="7" customFormat="1" ht="15.75" hidden="1" outlineLevel="7">
      <c r="A441" s="34" t="s">
        <v>30</v>
      </c>
      <c r="B441" s="23">
        <v>951</v>
      </c>
      <c r="C441" s="63" t="s">
        <v>81</v>
      </c>
      <c r="D441" s="100" t="s">
        <v>603</v>
      </c>
      <c r="E441" s="65" t="str">
        <f t="shared" si="10"/>
        <v>0100400</v>
      </c>
      <c r="F441" s="115">
        <v>350000</v>
      </c>
      <c r="G441" s="115">
        <v>350000</v>
      </c>
    </row>
    <row r="442" spans="1:7" s="7" customFormat="1" ht="22.5" hidden="1" outlineLevel="5">
      <c r="A442" s="58" t="s">
        <v>101</v>
      </c>
      <c r="B442" s="23">
        <v>951</v>
      </c>
      <c r="C442" s="63" t="s">
        <v>81</v>
      </c>
      <c r="D442" s="100" t="s">
        <v>603</v>
      </c>
      <c r="E442" s="65" t="str">
        <f t="shared" si="10"/>
        <v>0100400</v>
      </c>
      <c r="F442" s="115">
        <v>350000</v>
      </c>
      <c r="G442" s="115">
        <v>350000</v>
      </c>
    </row>
    <row r="443" spans="1:7" s="7" customFormat="1" ht="15.75" hidden="1" outlineLevel="6">
      <c r="A443" s="58" t="s">
        <v>102</v>
      </c>
      <c r="B443" s="23">
        <v>951</v>
      </c>
      <c r="C443" s="63" t="s">
        <v>81</v>
      </c>
      <c r="D443" s="100" t="s">
        <v>603</v>
      </c>
      <c r="E443" s="65" t="str">
        <f t="shared" si="10"/>
        <v>0100400</v>
      </c>
      <c r="F443" s="115">
        <v>350000</v>
      </c>
      <c r="G443" s="115">
        <v>350000</v>
      </c>
    </row>
    <row r="444" spans="1:7" s="7" customFormat="1" ht="22.5" hidden="1" outlineLevel="7">
      <c r="A444" s="34" t="s">
        <v>103</v>
      </c>
      <c r="B444" s="23">
        <v>951</v>
      </c>
      <c r="C444" s="63" t="s">
        <v>81</v>
      </c>
      <c r="D444" s="100" t="s">
        <v>603</v>
      </c>
      <c r="E444" s="65" t="str">
        <f t="shared" si="10"/>
        <v>0100400</v>
      </c>
      <c r="F444" s="115">
        <v>350000</v>
      </c>
      <c r="G444" s="115">
        <v>350000</v>
      </c>
    </row>
    <row r="445" spans="1:7" s="7" customFormat="1" ht="15.75" hidden="1" outlineLevel="5">
      <c r="A445" s="58" t="s">
        <v>43</v>
      </c>
      <c r="B445" s="23">
        <v>951</v>
      </c>
      <c r="C445" s="63" t="s">
        <v>81</v>
      </c>
      <c r="D445" s="100" t="s">
        <v>603</v>
      </c>
      <c r="E445" s="65" t="str">
        <f t="shared" si="10"/>
        <v>0100400</v>
      </c>
      <c r="F445" s="115">
        <v>350000</v>
      </c>
      <c r="G445" s="115">
        <v>350000</v>
      </c>
    </row>
    <row r="446" spans="1:7" s="7" customFormat="1" ht="15.75" hidden="1" outlineLevel="6">
      <c r="A446" s="58" t="s">
        <v>45</v>
      </c>
      <c r="B446" s="23">
        <v>951</v>
      </c>
      <c r="C446" s="63" t="s">
        <v>81</v>
      </c>
      <c r="D446" s="100" t="s">
        <v>603</v>
      </c>
      <c r="E446" s="65" t="str">
        <f t="shared" si="10"/>
        <v>0100400</v>
      </c>
      <c r="F446" s="115">
        <v>350000</v>
      </c>
      <c r="G446" s="115">
        <v>350000</v>
      </c>
    </row>
    <row r="447" spans="1:7" s="7" customFormat="1" ht="15.75" hidden="1" outlineLevel="7">
      <c r="A447" s="34" t="s">
        <v>52</v>
      </c>
      <c r="B447" s="23">
        <v>951</v>
      </c>
      <c r="C447" s="63" t="s">
        <v>81</v>
      </c>
      <c r="D447" s="100" t="s">
        <v>603</v>
      </c>
      <c r="E447" s="65" t="str">
        <f t="shared" si="10"/>
        <v>0100400</v>
      </c>
      <c r="F447" s="115">
        <v>350000</v>
      </c>
      <c r="G447" s="115">
        <v>350000</v>
      </c>
    </row>
    <row r="448" spans="1:7" s="7" customFormat="1" ht="15.75" hidden="1" outlineLevel="7">
      <c r="A448" s="34" t="s">
        <v>47</v>
      </c>
      <c r="B448" s="23">
        <v>951</v>
      </c>
      <c r="C448" s="63" t="s">
        <v>81</v>
      </c>
      <c r="D448" s="100" t="s">
        <v>603</v>
      </c>
      <c r="E448" s="65" t="str">
        <f t="shared" si="10"/>
        <v>0100400</v>
      </c>
      <c r="F448" s="115">
        <v>350000</v>
      </c>
      <c r="G448" s="115">
        <v>350000</v>
      </c>
    </row>
    <row r="449" spans="1:7" s="7" customFormat="1" ht="22.5" hidden="1" outlineLevel="2" collapsed="1">
      <c r="A449" s="58" t="s">
        <v>104</v>
      </c>
      <c r="B449" s="23">
        <v>951</v>
      </c>
      <c r="C449" s="63" t="s">
        <v>81</v>
      </c>
      <c r="D449" s="100" t="s">
        <v>603</v>
      </c>
      <c r="E449" s="65" t="str">
        <f t="shared" si="10"/>
        <v>0100400</v>
      </c>
      <c r="F449" s="115">
        <v>350000</v>
      </c>
      <c r="G449" s="115">
        <v>350000</v>
      </c>
    </row>
    <row r="450" spans="1:7" s="7" customFormat="1" ht="22.5" hidden="1" outlineLevel="3">
      <c r="A450" s="58" t="s">
        <v>105</v>
      </c>
      <c r="B450" s="23">
        <v>951</v>
      </c>
      <c r="C450" s="63" t="s">
        <v>81</v>
      </c>
      <c r="D450" s="100" t="s">
        <v>603</v>
      </c>
      <c r="E450" s="65" t="str">
        <f t="shared" si="10"/>
        <v>0100400</v>
      </c>
      <c r="F450" s="115">
        <v>350000</v>
      </c>
      <c r="G450" s="115">
        <v>350000</v>
      </c>
    </row>
    <row r="451" spans="1:7" s="7" customFormat="1" ht="15.75" hidden="1" outlineLevel="5">
      <c r="A451" s="58" t="s">
        <v>24</v>
      </c>
      <c r="B451" s="23">
        <v>951</v>
      </c>
      <c r="C451" s="63" t="s">
        <v>81</v>
      </c>
      <c r="D451" s="100" t="s">
        <v>603</v>
      </c>
      <c r="E451" s="65" t="str">
        <f t="shared" si="10"/>
        <v>0100400</v>
      </c>
      <c r="F451" s="115">
        <v>350000</v>
      </c>
      <c r="G451" s="115">
        <v>350000</v>
      </c>
    </row>
    <row r="452" spans="1:7" s="7" customFormat="1" ht="15.75" hidden="1" outlineLevel="6">
      <c r="A452" s="58" t="s">
        <v>26</v>
      </c>
      <c r="B452" s="23">
        <v>951</v>
      </c>
      <c r="C452" s="63" t="s">
        <v>81</v>
      </c>
      <c r="D452" s="100" t="s">
        <v>603</v>
      </c>
      <c r="E452" s="65" t="str">
        <f t="shared" si="10"/>
        <v>0100400</v>
      </c>
      <c r="F452" s="115">
        <v>350000</v>
      </c>
      <c r="G452" s="115">
        <v>350000</v>
      </c>
    </row>
    <row r="453" spans="1:7" s="7" customFormat="1" ht="15.75" hidden="1" outlineLevel="7">
      <c r="A453" s="34" t="s">
        <v>30</v>
      </c>
      <c r="B453" s="23">
        <v>951</v>
      </c>
      <c r="C453" s="63" t="s">
        <v>81</v>
      </c>
      <c r="D453" s="100" t="s">
        <v>603</v>
      </c>
      <c r="E453" s="65" t="str">
        <f t="shared" si="10"/>
        <v>0100400</v>
      </c>
      <c r="F453" s="115">
        <v>350000</v>
      </c>
      <c r="G453" s="115">
        <v>350000</v>
      </c>
    </row>
    <row r="454" spans="1:7" s="7" customFormat="1" ht="22.5" hidden="1" outlineLevel="3">
      <c r="A454" s="58" t="s">
        <v>106</v>
      </c>
      <c r="B454" s="23">
        <v>951</v>
      </c>
      <c r="C454" s="63" t="s">
        <v>81</v>
      </c>
      <c r="D454" s="100" t="s">
        <v>603</v>
      </c>
      <c r="E454" s="65" t="str">
        <f t="shared" si="10"/>
        <v>0100400</v>
      </c>
      <c r="F454" s="115">
        <v>350000</v>
      </c>
      <c r="G454" s="115">
        <v>350000</v>
      </c>
    </row>
    <row r="455" spans="1:7" s="7" customFormat="1" ht="15.75" hidden="1" outlineLevel="5">
      <c r="A455" s="58" t="s">
        <v>24</v>
      </c>
      <c r="B455" s="23">
        <v>951</v>
      </c>
      <c r="C455" s="63" t="s">
        <v>81</v>
      </c>
      <c r="D455" s="100" t="s">
        <v>603</v>
      </c>
      <c r="E455" s="65" t="str">
        <f t="shared" si="10"/>
        <v>0100400</v>
      </c>
      <c r="F455" s="115">
        <v>350000</v>
      </c>
      <c r="G455" s="115">
        <v>350000</v>
      </c>
    </row>
    <row r="456" spans="1:7" s="7" customFormat="1" ht="15.75" hidden="1" outlineLevel="6">
      <c r="A456" s="58" t="s">
        <v>26</v>
      </c>
      <c r="B456" s="23">
        <v>951</v>
      </c>
      <c r="C456" s="63" t="s">
        <v>81</v>
      </c>
      <c r="D456" s="100" t="s">
        <v>603</v>
      </c>
      <c r="E456" s="65" t="str">
        <f t="shared" si="10"/>
        <v>0100400</v>
      </c>
      <c r="F456" s="115">
        <v>350000</v>
      </c>
      <c r="G456" s="115">
        <v>350000</v>
      </c>
    </row>
    <row r="457" spans="1:7" s="7" customFormat="1" ht="15.75" hidden="1" outlineLevel="7">
      <c r="A457" s="34" t="s">
        <v>30</v>
      </c>
      <c r="B457" s="23">
        <v>951</v>
      </c>
      <c r="C457" s="63" t="s">
        <v>81</v>
      </c>
      <c r="D457" s="100" t="s">
        <v>603</v>
      </c>
      <c r="E457" s="65" t="str">
        <f t="shared" si="10"/>
        <v>0100400</v>
      </c>
      <c r="F457" s="115">
        <v>350000</v>
      </c>
      <c r="G457" s="115">
        <v>350000</v>
      </c>
    </row>
    <row r="458" spans="1:7" s="7" customFormat="1" ht="15.75" hidden="1" outlineLevel="2">
      <c r="A458" s="58" t="s">
        <v>107</v>
      </c>
      <c r="B458" s="23">
        <v>951</v>
      </c>
      <c r="C458" s="63" t="s">
        <v>81</v>
      </c>
      <c r="D458" s="100" t="s">
        <v>603</v>
      </c>
      <c r="E458" s="65" t="str">
        <f t="shared" si="10"/>
        <v>0100400</v>
      </c>
      <c r="F458" s="115">
        <v>350000</v>
      </c>
      <c r="G458" s="115">
        <v>350000</v>
      </c>
    </row>
    <row r="459" spans="1:7" s="7" customFormat="1" ht="15.75" hidden="1" outlineLevel="3">
      <c r="A459" s="58" t="s">
        <v>108</v>
      </c>
      <c r="B459" s="23">
        <v>951</v>
      </c>
      <c r="C459" s="63" t="s">
        <v>81</v>
      </c>
      <c r="D459" s="100" t="s">
        <v>603</v>
      </c>
      <c r="E459" s="65" t="str">
        <f t="shared" si="10"/>
        <v>0100400</v>
      </c>
      <c r="F459" s="115">
        <v>350000</v>
      </c>
      <c r="G459" s="115">
        <v>350000</v>
      </c>
    </row>
    <row r="460" spans="1:7" s="7" customFormat="1" ht="33.75" hidden="1" outlineLevel="5">
      <c r="A460" s="58" t="s">
        <v>13</v>
      </c>
      <c r="B460" s="23">
        <v>951</v>
      </c>
      <c r="C460" s="63" t="s">
        <v>81</v>
      </c>
      <c r="D460" s="100" t="s">
        <v>603</v>
      </c>
      <c r="E460" s="65" t="str">
        <f t="shared" si="10"/>
        <v>0100400</v>
      </c>
      <c r="F460" s="115">
        <v>350000</v>
      </c>
      <c r="G460" s="115">
        <v>350000</v>
      </c>
    </row>
    <row r="461" spans="1:7" s="7" customFormat="1" ht="15.75" hidden="1" outlineLevel="6">
      <c r="A461" s="58" t="s">
        <v>15</v>
      </c>
      <c r="B461" s="23">
        <v>951</v>
      </c>
      <c r="C461" s="63" t="s">
        <v>81</v>
      </c>
      <c r="D461" s="100" t="s">
        <v>603</v>
      </c>
      <c r="E461" s="65" t="str">
        <f t="shared" si="10"/>
        <v>0100400</v>
      </c>
      <c r="F461" s="115">
        <v>350000</v>
      </c>
      <c r="G461" s="115">
        <v>350000</v>
      </c>
    </row>
    <row r="462" spans="1:7" s="7" customFormat="1" ht="15.75" hidden="1" outlineLevel="7">
      <c r="A462" s="34" t="s">
        <v>22</v>
      </c>
      <c r="B462" s="23">
        <v>951</v>
      </c>
      <c r="C462" s="63" t="s">
        <v>81</v>
      </c>
      <c r="D462" s="100" t="s">
        <v>603</v>
      </c>
      <c r="E462" s="65" t="str">
        <f t="shared" si="10"/>
        <v>0100400</v>
      </c>
      <c r="F462" s="115">
        <v>350000</v>
      </c>
      <c r="G462" s="115">
        <v>350000</v>
      </c>
    </row>
    <row r="463" spans="1:7" s="7" customFormat="1" ht="15.75" hidden="1" outlineLevel="5">
      <c r="A463" s="58" t="s">
        <v>24</v>
      </c>
      <c r="B463" s="23">
        <v>951</v>
      </c>
      <c r="C463" s="63" t="s">
        <v>81</v>
      </c>
      <c r="D463" s="100" t="s">
        <v>603</v>
      </c>
      <c r="E463" s="65" t="str">
        <f t="shared" si="10"/>
        <v>0100400</v>
      </c>
      <c r="F463" s="115">
        <v>350000</v>
      </c>
      <c r="G463" s="115">
        <v>350000</v>
      </c>
    </row>
    <row r="464" spans="1:7" s="7" customFormat="1" ht="15.75" hidden="1" outlineLevel="6">
      <c r="A464" s="58" t="s">
        <v>26</v>
      </c>
      <c r="B464" s="23">
        <v>951</v>
      </c>
      <c r="C464" s="63" t="s">
        <v>81</v>
      </c>
      <c r="D464" s="100" t="s">
        <v>603</v>
      </c>
      <c r="E464" s="65" t="str">
        <f t="shared" si="10"/>
        <v>0100400</v>
      </c>
      <c r="F464" s="115">
        <v>350000</v>
      </c>
      <c r="G464" s="115">
        <v>350000</v>
      </c>
    </row>
    <row r="465" spans="1:7" s="7" customFormat="1" ht="15.75" hidden="1" outlineLevel="7">
      <c r="A465" s="34" t="s">
        <v>28</v>
      </c>
      <c r="B465" s="23">
        <v>951</v>
      </c>
      <c r="C465" s="63" t="s">
        <v>81</v>
      </c>
      <c r="D465" s="100" t="s">
        <v>603</v>
      </c>
      <c r="E465" s="65" t="str">
        <f t="shared" si="10"/>
        <v>0100400</v>
      </c>
      <c r="F465" s="115">
        <v>350000</v>
      </c>
      <c r="G465" s="115">
        <v>350000</v>
      </c>
    </row>
    <row r="466" spans="1:7" s="7" customFormat="1" ht="15.75" hidden="1" outlineLevel="7">
      <c r="A466" s="34" t="s">
        <v>30</v>
      </c>
      <c r="B466" s="23">
        <v>951</v>
      </c>
      <c r="C466" s="63" t="s">
        <v>81</v>
      </c>
      <c r="D466" s="100" t="s">
        <v>603</v>
      </c>
      <c r="E466" s="65" t="str">
        <f t="shared" ref="E466:E521" si="11">D466</f>
        <v>0100400</v>
      </c>
      <c r="F466" s="115">
        <v>350000</v>
      </c>
      <c r="G466" s="115">
        <v>350000</v>
      </c>
    </row>
    <row r="467" spans="1:7" s="7" customFormat="1" ht="15.75" hidden="1" outlineLevel="5">
      <c r="A467" s="58" t="s">
        <v>32</v>
      </c>
      <c r="B467" s="23">
        <v>951</v>
      </c>
      <c r="C467" s="63" t="s">
        <v>81</v>
      </c>
      <c r="D467" s="100" t="s">
        <v>603</v>
      </c>
      <c r="E467" s="65" t="str">
        <f t="shared" si="11"/>
        <v>0100400</v>
      </c>
      <c r="F467" s="115">
        <v>350000</v>
      </c>
      <c r="G467" s="115">
        <v>350000</v>
      </c>
    </row>
    <row r="468" spans="1:7" s="7" customFormat="1" ht="15.75" hidden="1" outlineLevel="6">
      <c r="A468" s="58" t="s">
        <v>33</v>
      </c>
      <c r="B468" s="23">
        <v>951</v>
      </c>
      <c r="C468" s="63" t="s">
        <v>81</v>
      </c>
      <c r="D468" s="100" t="s">
        <v>603</v>
      </c>
      <c r="E468" s="65" t="str">
        <f t="shared" si="11"/>
        <v>0100400</v>
      </c>
      <c r="F468" s="115">
        <v>350000</v>
      </c>
      <c r="G468" s="115">
        <v>350000</v>
      </c>
    </row>
    <row r="469" spans="1:7" s="7" customFormat="1" ht="15.75" hidden="1" outlineLevel="7">
      <c r="A469" s="34" t="s">
        <v>33</v>
      </c>
      <c r="B469" s="23">
        <v>951</v>
      </c>
      <c r="C469" s="63" t="s">
        <v>81</v>
      </c>
      <c r="D469" s="100" t="s">
        <v>603</v>
      </c>
      <c r="E469" s="65" t="str">
        <f t="shared" si="11"/>
        <v>0100400</v>
      </c>
      <c r="F469" s="115">
        <v>350000</v>
      </c>
      <c r="G469" s="115">
        <v>350000</v>
      </c>
    </row>
    <row r="470" spans="1:7" s="7" customFormat="1" ht="22.5" hidden="1" outlineLevel="5">
      <c r="A470" s="58" t="s">
        <v>101</v>
      </c>
      <c r="B470" s="23">
        <v>951</v>
      </c>
      <c r="C470" s="63" t="s">
        <v>81</v>
      </c>
      <c r="D470" s="100" t="s">
        <v>603</v>
      </c>
      <c r="E470" s="65" t="str">
        <f t="shared" si="11"/>
        <v>0100400</v>
      </c>
      <c r="F470" s="115">
        <v>350000</v>
      </c>
      <c r="G470" s="115">
        <v>350000</v>
      </c>
    </row>
    <row r="471" spans="1:7" s="7" customFormat="1" ht="22.5" hidden="1" outlineLevel="6">
      <c r="A471" s="58" t="s">
        <v>109</v>
      </c>
      <c r="B471" s="23">
        <v>951</v>
      </c>
      <c r="C471" s="63" t="s">
        <v>81</v>
      </c>
      <c r="D471" s="100" t="s">
        <v>603</v>
      </c>
      <c r="E471" s="65" t="str">
        <f t="shared" si="11"/>
        <v>0100400</v>
      </c>
      <c r="F471" s="115">
        <v>350000</v>
      </c>
      <c r="G471" s="115">
        <v>350000</v>
      </c>
    </row>
    <row r="472" spans="1:7" s="7" customFormat="1" ht="15.75" hidden="1" outlineLevel="7">
      <c r="A472" s="34" t="s">
        <v>109</v>
      </c>
      <c r="B472" s="23">
        <v>951</v>
      </c>
      <c r="C472" s="63" t="s">
        <v>81</v>
      </c>
      <c r="D472" s="100" t="s">
        <v>603</v>
      </c>
      <c r="E472" s="65" t="str">
        <f t="shared" si="11"/>
        <v>0100400</v>
      </c>
      <c r="F472" s="115">
        <v>350000</v>
      </c>
      <c r="G472" s="115">
        <v>350000</v>
      </c>
    </row>
    <row r="473" spans="1:7" s="7" customFormat="1" ht="15.75" hidden="1" outlineLevel="5">
      <c r="A473" s="58" t="s">
        <v>43</v>
      </c>
      <c r="B473" s="23">
        <v>951</v>
      </c>
      <c r="C473" s="63" t="s">
        <v>81</v>
      </c>
      <c r="D473" s="100" t="s">
        <v>603</v>
      </c>
      <c r="E473" s="65" t="str">
        <f t="shared" si="11"/>
        <v>0100400</v>
      </c>
      <c r="F473" s="115">
        <v>350000</v>
      </c>
      <c r="G473" s="115">
        <v>350000</v>
      </c>
    </row>
    <row r="474" spans="1:7" s="7" customFormat="1" ht="15.75" hidden="1" outlineLevel="6">
      <c r="A474" s="58" t="s">
        <v>110</v>
      </c>
      <c r="B474" s="23">
        <v>951</v>
      </c>
      <c r="C474" s="63" t="s">
        <v>81</v>
      </c>
      <c r="D474" s="100" t="s">
        <v>603</v>
      </c>
      <c r="E474" s="65" t="str">
        <f t="shared" si="11"/>
        <v>0100400</v>
      </c>
      <c r="F474" s="115">
        <v>350000</v>
      </c>
      <c r="G474" s="115">
        <v>350000</v>
      </c>
    </row>
    <row r="475" spans="1:7" s="7" customFormat="1" ht="45" hidden="1" outlineLevel="7">
      <c r="A475" s="82" t="s">
        <v>111</v>
      </c>
      <c r="B475" s="23">
        <v>951</v>
      </c>
      <c r="C475" s="63" t="s">
        <v>81</v>
      </c>
      <c r="D475" s="100" t="s">
        <v>603</v>
      </c>
      <c r="E475" s="65" t="str">
        <f t="shared" si="11"/>
        <v>0100400</v>
      </c>
      <c r="F475" s="115">
        <v>350000</v>
      </c>
      <c r="G475" s="115">
        <v>350000</v>
      </c>
    </row>
    <row r="476" spans="1:7" s="7" customFormat="1" ht="15.75" hidden="1" outlineLevel="6" collapsed="1">
      <c r="A476" s="58" t="s">
        <v>45</v>
      </c>
      <c r="B476" s="23">
        <v>951</v>
      </c>
      <c r="C476" s="63" t="s">
        <v>81</v>
      </c>
      <c r="D476" s="100" t="s">
        <v>603</v>
      </c>
      <c r="E476" s="65" t="str">
        <f t="shared" si="11"/>
        <v>0100400</v>
      </c>
      <c r="F476" s="115">
        <v>350000</v>
      </c>
      <c r="G476" s="115">
        <v>350000</v>
      </c>
    </row>
    <row r="477" spans="1:7" s="7" customFormat="1" ht="15.75" hidden="1" outlineLevel="7">
      <c r="A477" s="34" t="s">
        <v>47</v>
      </c>
      <c r="B477" s="23">
        <v>951</v>
      </c>
      <c r="C477" s="63" t="s">
        <v>81</v>
      </c>
      <c r="D477" s="100" t="s">
        <v>603</v>
      </c>
      <c r="E477" s="65" t="str">
        <f t="shared" si="11"/>
        <v>0100400</v>
      </c>
      <c r="F477" s="115">
        <v>350000</v>
      </c>
      <c r="G477" s="115">
        <v>350000</v>
      </c>
    </row>
    <row r="478" spans="1:7" s="7" customFormat="1" ht="22.5" hidden="1" outlineLevel="3">
      <c r="A478" s="58" t="s">
        <v>112</v>
      </c>
      <c r="B478" s="23">
        <v>951</v>
      </c>
      <c r="C478" s="63" t="s">
        <v>81</v>
      </c>
      <c r="D478" s="100" t="s">
        <v>603</v>
      </c>
      <c r="E478" s="65" t="str">
        <f t="shared" si="11"/>
        <v>0100400</v>
      </c>
      <c r="F478" s="115">
        <v>350000</v>
      </c>
      <c r="G478" s="115">
        <v>350000</v>
      </c>
    </row>
    <row r="479" spans="1:7" s="7" customFormat="1" ht="15.75" hidden="1" outlineLevel="5">
      <c r="A479" s="58" t="s">
        <v>24</v>
      </c>
      <c r="B479" s="23">
        <v>951</v>
      </c>
      <c r="C479" s="63" t="s">
        <v>81</v>
      </c>
      <c r="D479" s="100" t="s">
        <v>603</v>
      </c>
      <c r="E479" s="65" t="str">
        <f t="shared" si="11"/>
        <v>0100400</v>
      </c>
      <c r="F479" s="115">
        <v>350000</v>
      </c>
      <c r="G479" s="115">
        <v>350000</v>
      </c>
    </row>
    <row r="480" spans="1:7" s="7" customFormat="1" ht="15.75" hidden="1" outlineLevel="6">
      <c r="A480" s="58" t="s">
        <v>26</v>
      </c>
      <c r="B480" s="23">
        <v>951</v>
      </c>
      <c r="C480" s="63" t="s">
        <v>81</v>
      </c>
      <c r="D480" s="100" t="s">
        <v>603</v>
      </c>
      <c r="E480" s="65" t="str">
        <f t="shared" si="11"/>
        <v>0100400</v>
      </c>
      <c r="F480" s="115">
        <v>350000</v>
      </c>
      <c r="G480" s="115">
        <v>350000</v>
      </c>
    </row>
    <row r="481" spans="1:7" s="7" customFormat="1" ht="15.75" hidden="1" outlineLevel="7">
      <c r="A481" s="34" t="s">
        <v>30</v>
      </c>
      <c r="B481" s="23">
        <v>951</v>
      </c>
      <c r="C481" s="63" t="s">
        <v>81</v>
      </c>
      <c r="D481" s="100" t="s">
        <v>603</v>
      </c>
      <c r="E481" s="65" t="str">
        <f t="shared" si="11"/>
        <v>0100400</v>
      </c>
      <c r="F481" s="115">
        <v>350000</v>
      </c>
      <c r="G481" s="115">
        <v>350000</v>
      </c>
    </row>
    <row r="482" spans="1:7" s="7" customFormat="1" ht="15.75" hidden="1" outlineLevel="5">
      <c r="A482" s="58" t="s">
        <v>32</v>
      </c>
      <c r="B482" s="23">
        <v>951</v>
      </c>
      <c r="C482" s="63" t="s">
        <v>81</v>
      </c>
      <c r="D482" s="100" t="s">
        <v>603</v>
      </c>
      <c r="E482" s="65" t="str">
        <f t="shared" si="11"/>
        <v>0100400</v>
      </c>
      <c r="F482" s="115">
        <v>350000</v>
      </c>
      <c r="G482" s="115">
        <v>350000</v>
      </c>
    </row>
    <row r="483" spans="1:7" s="7" customFormat="1" ht="15.75" hidden="1" outlineLevel="6">
      <c r="A483" s="58" t="s">
        <v>33</v>
      </c>
      <c r="B483" s="23">
        <v>951</v>
      </c>
      <c r="C483" s="63" t="s">
        <v>81</v>
      </c>
      <c r="D483" s="100" t="s">
        <v>603</v>
      </c>
      <c r="E483" s="65" t="str">
        <f t="shared" si="11"/>
        <v>0100400</v>
      </c>
      <c r="F483" s="115">
        <v>350000</v>
      </c>
      <c r="G483" s="115">
        <v>350000</v>
      </c>
    </row>
    <row r="484" spans="1:7" s="7" customFormat="1" ht="15.75" hidden="1" outlineLevel="7">
      <c r="A484" s="34" t="s">
        <v>33</v>
      </c>
      <c r="B484" s="23">
        <v>951</v>
      </c>
      <c r="C484" s="63" t="s">
        <v>81</v>
      </c>
      <c r="D484" s="100" t="s">
        <v>603</v>
      </c>
      <c r="E484" s="65" t="str">
        <f t="shared" si="11"/>
        <v>0100400</v>
      </c>
      <c r="F484" s="115">
        <v>350000</v>
      </c>
      <c r="G484" s="115">
        <v>350000</v>
      </c>
    </row>
    <row r="485" spans="1:7" s="7" customFormat="1" ht="15.75" hidden="1" outlineLevel="2">
      <c r="A485" s="58" t="s">
        <v>113</v>
      </c>
      <c r="B485" s="23">
        <v>951</v>
      </c>
      <c r="C485" s="63" t="s">
        <v>81</v>
      </c>
      <c r="D485" s="100" t="s">
        <v>603</v>
      </c>
      <c r="E485" s="65" t="str">
        <f t="shared" si="11"/>
        <v>0100400</v>
      </c>
      <c r="F485" s="115">
        <v>350000</v>
      </c>
      <c r="G485" s="115">
        <v>350000</v>
      </c>
    </row>
    <row r="486" spans="1:7" s="7" customFormat="1" ht="15.75" hidden="1" outlineLevel="3">
      <c r="A486" s="58" t="s">
        <v>75</v>
      </c>
      <c r="B486" s="23">
        <v>951</v>
      </c>
      <c r="C486" s="63" t="s">
        <v>81</v>
      </c>
      <c r="D486" s="100" t="s">
        <v>603</v>
      </c>
      <c r="E486" s="65" t="str">
        <f t="shared" si="11"/>
        <v>0100400</v>
      </c>
      <c r="F486" s="115">
        <v>350000</v>
      </c>
      <c r="G486" s="115">
        <v>350000</v>
      </c>
    </row>
    <row r="487" spans="1:7" s="7" customFormat="1" ht="33.75" hidden="1" outlineLevel="5">
      <c r="A487" s="58" t="s">
        <v>13</v>
      </c>
      <c r="B487" s="23">
        <v>951</v>
      </c>
      <c r="C487" s="63" t="s">
        <v>81</v>
      </c>
      <c r="D487" s="100" t="s">
        <v>603</v>
      </c>
      <c r="E487" s="65" t="str">
        <f t="shared" si="11"/>
        <v>0100400</v>
      </c>
      <c r="F487" s="115">
        <v>350000</v>
      </c>
      <c r="G487" s="115">
        <v>350000</v>
      </c>
    </row>
    <row r="488" spans="1:7" s="7" customFormat="1" ht="15.75" hidden="1" outlineLevel="6">
      <c r="A488" s="58" t="s">
        <v>76</v>
      </c>
      <c r="B488" s="23">
        <v>951</v>
      </c>
      <c r="C488" s="63" t="s">
        <v>81</v>
      </c>
      <c r="D488" s="100" t="s">
        <v>603</v>
      </c>
      <c r="E488" s="65" t="str">
        <f t="shared" si="11"/>
        <v>0100400</v>
      </c>
      <c r="F488" s="115">
        <v>350000</v>
      </c>
      <c r="G488" s="115">
        <v>350000</v>
      </c>
    </row>
    <row r="489" spans="1:7" s="7" customFormat="1" ht="15.75" hidden="1" outlineLevel="7">
      <c r="A489" s="34" t="s">
        <v>17</v>
      </c>
      <c r="B489" s="23">
        <v>951</v>
      </c>
      <c r="C489" s="63" t="s">
        <v>81</v>
      </c>
      <c r="D489" s="100" t="s">
        <v>603</v>
      </c>
      <c r="E489" s="65" t="str">
        <f t="shared" si="11"/>
        <v>0100400</v>
      </c>
      <c r="F489" s="115">
        <v>350000</v>
      </c>
      <c r="G489" s="115">
        <v>350000</v>
      </c>
    </row>
    <row r="490" spans="1:7" s="7" customFormat="1" ht="15.75" hidden="1" outlineLevel="7">
      <c r="A490" s="34" t="s">
        <v>22</v>
      </c>
      <c r="B490" s="23">
        <v>951</v>
      </c>
      <c r="C490" s="63" t="s">
        <v>81</v>
      </c>
      <c r="D490" s="100" t="s">
        <v>603</v>
      </c>
      <c r="E490" s="65" t="str">
        <f t="shared" si="11"/>
        <v>0100400</v>
      </c>
      <c r="F490" s="115">
        <v>350000</v>
      </c>
      <c r="G490" s="115">
        <v>350000</v>
      </c>
    </row>
    <row r="491" spans="1:7" s="7" customFormat="1" ht="15.75" hidden="1" outlineLevel="6">
      <c r="A491" s="58" t="s">
        <v>15</v>
      </c>
      <c r="B491" s="23">
        <v>951</v>
      </c>
      <c r="C491" s="63" t="s">
        <v>81</v>
      </c>
      <c r="D491" s="100" t="s">
        <v>603</v>
      </c>
      <c r="E491" s="65" t="str">
        <f t="shared" si="11"/>
        <v>0100400</v>
      </c>
      <c r="F491" s="115">
        <v>350000</v>
      </c>
      <c r="G491" s="115">
        <v>350000</v>
      </c>
    </row>
    <row r="492" spans="1:7" s="7" customFormat="1" ht="15.75" hidden="1" outlineLevel="7">
      <c r="A492" s="34" t="s">
        <v>17</v>
      </c>
      <c r="B492" s="23">
        <v>951</v>
      </c>
      <c r="C492" s="63" t="s">
        <v>81</v>
      </c>
      <c r="D492" s="100" t="s">
        <v>603</v>
      </c>
      <c r="E492" s="65" t="str">
        <f t="shared" si="11"/>
        <v>0100400</v>
      </c>
      <c r="F492" s="115">
        <v>350000</v>
      </c>
      <c r="G492" s="115">
        <v>350000</v>
      </c>
    </row>
    <row r="493" spans="1:7" s="7" customFormat="1" ht="15.75" hidden="1" outlineLevel="5">
      <c r="A493" s="58" t="s">
        <v>24</v>
      </c>
      <c r="B493" s="23">
        <v>951</v>
      </c>
      <c r="C493" s="63" t="s">
        <v>81</v>
      </c>
      <c r="D493" s="100" t="s">
        <v>603</v>
      </c>
      <c r="E493" s="65" t="str">
        <f t="shared" si="11"/>
        <v>0100400</v>
      </c>
      <c r="F493" s="115">
        <v>350000</v>
      </c>
      <c r="G493" s="115">
        <v>350000</v>
      </c>
    </row>
    <row r="494" spans="1:7" s="7" customFormat="1" ht="15.75" hidden="1" outlineLevel="6">
      <c r="A494" s="58" t="s">
        <v>26</v>
      </c>
      <c r="B494" s="23">
        <v>951</v>
      </c>
      <c r="C494" s="63" t="s">
        <v>81</v>
      </c>
      <c r="D494" s="100" t="s">
        <v>603</v>
      </c>
      <c r="E494" s="65" t="str">
        <f t="shared" si="11"/>
        <v>0100400</v>
      </c>
      <c r="F494" s="115">
        <v>350000</v>
      </c>
      <c r="G494" s="115">
        <v>350000</v>
      </c>
    </row>
    <row r="495" spans="1:7" s="7" customFormat="1" ht="15.75" hidden="1" outlineLevel="7">
      <c r="A495" s="34" t="s">
        <v>28</v>
      </c>
      <c r="B495" s="23">
        <v>951</v>
      </c>
      <c r="C495" s="63" t="s">
        <v>81</v>
      </c>
      <c r="D495" s="100" t="s">
        <v>603</v>
      </c>
      <c r="E495" s="65" t="str">
        <f t="shared" si="11"/>
        <v>0100400</v>
      </c>
      <c r="F495" s="115">
        <v>350000</v>
      </c>
      <c r="G495" s="115">
        <v>350000</v>
      </c>
    </row>
    <row r="496" spans="1:7" s="7" customFormat="1" ht="15.75" hidden="1" outlineLevel="7">
      <c r="A496" s="34" t="s">
        <v>85</v>
      </c>
      <c r="B496" s="23">
        <v>951</v>
      </c>
      <c r="C496" s="63" t="s">
        <v>81</v>
      </c>
      <c r="D496" s="100" t="s">
        <v>603</v>
      </c>
      <c r="E496" s="65" t="str">
        <f t="shared" si="11"/>
        <v>0100400</v>
      </c>
      <c r="F496" s="115">
        <v>350000</v>
      </c>
      <c r="G496" s="115">
        <v>350000</v>
      </c>
    </row>
    <row r="497" spans="1:7" s="7" customFormat="1" ht="15.75" hidden="1" outlineLevel="7">
      <c r="A497" s="34" t="s">
        <v>30</v>
      </c>
      <c r="B497" s="23">
        <v>951</v>
      </c>
      <c r="C497" s="63" t="s">
        <v>81</v>
      </c>
      <c r="D497" s="100" t="s">
        <v>603</v>
      </c>
      <c r="E497" s="65" t="str">
        <f t="shared" si="11"/>
        <v>0100400</v>
      </c>
      <c r="F497" s="115">
        <v>350000</v>
      </c>
      <c r="G497" s="115">
        <v>350000</v>
      </c>
    </row>
    <row r="498" spans="1:7" s="7" customFormat="1" ht="15.75" hidden="1" outlineLevel="5">
      <c r="A498" s="58" t="s">
        <v>43</v>
      </c>
      <c r="B498" s="23">
        <v>951</v>
      </c>
      <c r="C498" s="63" t="s">
        <v>81</v>
      </c>
      <c r="D498" s="100" t="s">
        <v>603</v>
      </c>
      <c r="E498" s="65" t="str">
        <f t="shared" si="11"/>
        <v>0100400</v>
      </c>
      <c r="F498" s="115">
        <v>350000</v>
      </c>
      <c r="G498" s="115">
        <v>350000</v>
      </c>
    </row>
    <row r="499" spans="1:7" s="7" customFormat="1" ht="15.75" hidden="1" outlineLevel="6">
      <c r="A499" s="58" t="s">
        <v>45</v>
      </c>
      <c r="B499" s="23">
        <v>951</v>
      </c>
      <c r="C499" s="63" t="s">
        <v>81</v>
      </c>
      <c r="D499" s="100" t="s">
        <v>603</v>
      </c>
      <c r="E499" s="65" t="str">
        <f t="shared" si="11"/>
        <v>0100400</v>
      </c>
      <c r="F499" s="115">
        <v>350000</v>
      </c>
      <c r="G499" s="115">
        <v>350000</v>
      </c>
    </row>
    <row r="500" spans="1:7" s="7" customFormat="1" ht="15.75" hidden="1" outlineLevel="7">
      <c r="A500" s="34" t="s">
        <v>52</v>
      </c>
      <c r="B500" s="23">
        <v>951</v>
      </c>
      <c r="C500" s="63" t="s">
        <v>81</v>
      </c>
      <c r="D500" s="100" t="s">
        <v>603</v>
      </c>
      <c r="E500" s="65" t="str">
        <f t="shared" si="11"/>
        <v>0100400</v>
      </c>
      <c r="F500" s="115">
        <v>350000</v>
      </c>
      <c r="G500" s="115">
        <v>350000</v>
      </c>
    </row>
    <row r="501" spans="1:7" s="7" customFormat="1" ht="15.75" hidden="1" outlineLevel="7">
      <c r="A501" s="34" t="s">
        <v>47</v>
      </c>
      <c r="B501" s="23">
        <v>951</v>
      </c>
      <c r="C501" s="63" t="s">
        <v>81</v>
      </c>
      <c r="D501" s="100" t="s">
        <v>603</v>
      </c>
      <c r="E501" s="65" t="str">
        <f t="shared" si="11"/>
        <v>0100400</v>
      </c>
      <c r="F501" s="115">
        <v>350000</v>
      </c>
      <c r="G501" s="115">
        <v>350000</v>
      </c>
    </row>
    <row r="502" spans="1:7" s="7" customFormat="1" ht="15.75" hidden="1" outlineLevel="2">
      <c r="A502" s="58" t="s">
        <v>114</v>
      </c>
      <c r="B502" s="23">
        <v>951</v>
      </c>
      <c r="C502" s="63" t="s">
        <v>81</v>
      </c>
      <c r="D502" s="100" t="s">
        <v>603</v>
      </c>
      <c r="E502" s="65" t="str">
        <f t="shared" si="11"/>
        <v>0100400</v>
      </c>
      <c r="F502" s="115">
        <v>350000</v>
      </c>
      <c r="G502" s="115">
        <v>350000</v>
      </c>
    </row>
    <row r="503" spans="1:7" s="7" customFormat="1" ht="33.75" hidden="1" outlineLevel="3">
      <c r="A503" s="58" t="s">
        <v>115</v>
      </c>
      <c r="B503" s="23">
        <v>951</v>
      </c>
      <c r="C503" s="63" t="s">
        <v>81</v>
      </c>
      <c r="D503" s="100" t="s">
        <v>603</v>
      </c>
      <c r="E503" s="65" t="str">
        <f t="shared" si="11"/>
        <v>0100400</v>
      </c>
      <c r="F503" s="115">
        <v>350000</v>
      </c>
      <c r="G503" s="115">
        <v>350000</v>
      </c>
    </row>
    <row r="504" spans="1:7" s="7" customFormat="1" ht="15.75" hidden="1" outlineLevel="5">
      <c r="A504" s="58" t="s">
        <v>24</v>
      </c>
      <c r="B504" s="23">
        <v>951</v>
      </c>
      <c r="C504" s="63" t="s">
        <v>81</v>
      </c>
      <c r="D504" s="100" t="s">
        <v>603</v>
      </c>
      <c r="E504" s="65" t="str">
        <f t="shared" si="11"/>
        <v>0100400</v>
      </c>
      <c r="F504" s="115">
        <v>350000</v>
      </c>
      <c r="G504" s="115">
        <v>350000</v>
      </c>
    </row>
    <row r="505" spans="1:7" s="7" customFormat="1" ht="15.75" hidden="1" outlineLevel="6">
      <c r="A505" s="58" t="s">
        <v>26</v>
      </c>
      <c r="B505" s="23">
        <v>951</v>
      </c>
      <c r="C505" s="63" t="s">
        <v>81</v>
      </c>
      <c r="D505" s="100" t="s">
        <v>603</v>
      </c>
      <c r="E505" s="65" t="str">
        <f t="shared" si="11"/>
        <v>0100400</v>
      </c>
      <c r="F505" s="115">
        <v>350000</v>
      </c>
      <c r="G505" s="115">
        <v>350000</v>
      </c>
    </row>
    <row r="506" spans="1:7" s="7" customFormat="1" ht="15.75" hidden="1" outlineLevel="7">
      <c r="A506" s="34" t="s">
        <v>30</v>
      </c>
      <c r="B506" s="23">
        <v>951</v>
      </c>
      <c r="C506" s="63" t="s">
        <v>81</v>
      </c>
      <c r="D506" s="100" t="s">
        <v>603</v>
      </c>
      <c r="E506" s="65" t="str">
        <f t="shared" si="11"/>
        <v>0100400</v>
      </c>
      <c r="F506" s="115">
        <v>350000</v>
      </c>
      <c r="G506" s="115">
        <v>350000</v>
      </c>
    </row>
    <row r="507" spans="1:7" s="7" customFormat="1" ht="22.5" hidden="1" outlineLevel="5">
      <c r="A507" s="58" t="s">
        <v>101</v>
      </c>
      <c r="B507" s="23">
        <v>951</v>
      </c>
      <c r="C507" s="63" t="s">
        <v>81</v>
      </c>
      <c r="D507" s="100" t="s">
        <v>603</v>
      </c>
      <c r="E507" s="65" t="str">
        <f t="shared" si="11"/>
        <v>0100400</v>
      </c>
      <c r="F507" s="115">
        <v>350000</v>
      </c>
      <c r="G507" s="115">
        <v>350000</v>
      </c>
    </row>
    <row r="508" spans="1:7" s="7" customFormat="1" ht="22.5" hidden="1" outlineLevel="6">
      <c r="A508" s="58" t="s">
        <v>109</v>
      </c>
      <c r="B508" s="23">
        <v>951</v>
      </c>
      <c r="C508" s="63" t="s">
        <v>81</v>
      </c>
      <c r="D508" s="100" t="s">
        <v>603</v>
      </c>
      <c r="E508" s="65" t="str">
        <f t="shared" si="11"/>
        <v>0100400</v>
      </c>
      <c r="F508" s="115">
        <v>350000</v>
      </c>
      <c r="G508" s="115">
        <v>350000</v>
      </c>
    </row>
    <row r="509" spans="1:7" s="7" customFormat="1" ht="15.75" hidden="1" outlineLevel="7">
      <c r="A509" s="34" t="s">
        <v>109</v>
      </c>
      <c r="B509" s="23">
        <v>951</v>
      </c>
      <c r="C509" s="63" t="s">
        <v>81</v>
      </c>
      <c r="D509" s="100" t="s">
        <v>603</v>
      </c>
      <c r="E509" s="65" t="str">
        <f t="shared" si="11"/>
        <v>0100400</v>
      </c>
      <c r="F509" s="115">
        <v>350000</v>
      </c>
      <c r="G509" s="115">
        <v>350000</v>
      </c>
    </row>
    <row r="510" spans="1:7" s="7" customFormat="1" ht="22.5" hidden="1" outlineLevel="3">
      <c r="A510" s="58" t="s">
        <v>116</v>
      </c>
      <c r="B510" s="23">
        <v>951</v>
      </c>
      <c r="C510" s="63" t="s">
        <v>81</v>
      </c>
      <c r="D510" s="100" t="s">
        <v>603</v>
      </c>
      <c r="E510" s="65" t="str">
        <f t="shared" si="11"/>
        <v>0100400</v>
      </c>
      <c r="F510" s="115">
        <v>350000</v>
      </c>
      <c r="G510" s="115">
        <v>350000</v>
      </c>
    </row>
    <row r="511" spans="1:7" s="7" customFormat="1" ht="15.75" hidden="1" outlineLevel="5">
      <c r="A511" s="58" t="s">
        <v>24</v>
      </c>
      <c r="B511" s="23">
        <v>951</v>
      </c>
      <c r="C511" s="63" t="s">
        <v>81</v>
      </c>
      <c r="D511" s="100" t="s">
        <v>603</v>
      </c>
      <c r="E511" s="65" t="str">
        <f t="shared" si="11"/>
        <v>0100400</v>
      </c>
      <c r="F511" s="115">
        <v>350000</v>
      </c>
      <c r="G511" s="115">
        <v>350000</v>
      </c>
    </row>
    <row r="512" spans="1:7" s="7" customFormat="1" ht="15.75" hidden="1" outlineLevel="6">
      <c r="A512" s="58" t="s">
        <v>26</v>
      </c>
      <c r="B512" s="23">
        <v>951</v>
      </c>
      <c r="C512" s="63" t="s">
        <v>81</v>
      </c>
      <c r="D512" s="100" t="s">
        <v>603</v>
      </c>
      <c r="E512" s="65" t="str">
        <f t="shared" si="11"/>
        <v>0100400</v>
      </c>
      <c r="F512" s="115">
        <v>350000</v>
      </c>
      <c r="G512" s="115">
        <v>350000</v>
      </c>
    </row>
    <row r="513" spans="1:7" s="7" customFormat="1" ht="15.75" hidden="1" outlineLevel="7">
      <c r="A513" s="34" t="s">
        <v>30</v>
      </c>
      <c r="B513" s="23">
        <v>951</v>
      </c>
      <c r="C513" s="63" t="s">
        <v>81</v>
      </c>
      <c r="D513" s="100" t="s">
        <v>603</v>
      </c>
      <c r="E513" s="65" t="str">
        <f t="shared" si="11"/>
        <v>0100400</v>
      </c>
      <c r="F513" s="115">
        <v>350000</v>
      </c>
      <c r="G513" s="115">
        <v>350000</v>
      </c>
    </row>
    <row r="514" spans="1:7" s="7" customFormat="1" ht="45" hidden="1" outlineLevel="3">
      <c r="A514" s="79" t="s">
        <v>117</v>
      </c>
      <c r="B514" s="23">
        <v>951</v>
      </c>
      <c r="C514" s="63" t="s">
        <v>81</v>
      </c>
      <c r="D514" s="100" t="s">
        <v>603</v>
      </c>
      <c r="E514" s="65" t="str">
        <f t="shared" si="11"/>
        <v>0100400</v>
      </c>
      <c r="F514" s="115">
        <v>350000</v>
      </c>
      <c r="G514" s="115">
        <v>350000</v>
      </c>
    </row>
    <row r="515" spans="1:7" s="7" customFormat="1" ht="15.75" hidden="1" outlineLevel="5">
      <c r="A515" s="58" t="s">
        <v>24</v>
      </c>
      <c r="B515" s="23">
        <v>951</v>
      </c>
      <c r="C515" s="63" t="s">
        <v>81</v>
      </c>
      <c r="D515" s="100" t="s">
        <v>603</v>
      </c>
      <c r="E515" s="65" t="str">
        <f t="shared" si="11"/>
        <v>0100400</v>
      </c>
      <c r="F515" s="115">
        <v>350000</v>
      </c>
      <c r="G515" s="115">
        <v>350000</v>
      </c>
    </row>
    <row r="516" spans="1:7" s="7" customFormat="1" ht="15.75" hidden="1" outlineLevel="6">
      <c r="A516" s="58" t="s">
        <v>26</v>
      </c>
      <c r="B516" s="23">
        <v>951</v>
      </c>
      <c r="C516" s="63" t="s">
        <v>81</v>
      </c>
      <c r="D516" s="100" t="s">
        <v>603</v>
      </c>
      <c r="E516" s="65" t="str">
        <f t="shared" si="11"/>
        <v>0100400</v>
      </c>
      <c r="F516" s="115">
        <v>350000</v>
      </c>
      <c r="G516" s="115">
        <v>350000</v>
      </c>
    </row>
    <row r="517" spans="1:7" s="7" customFormat="1" ht="15.75" hidden="1" outlineLevel="7">
      <c r="A517" s="34" t="s">
        <v>28</v>
      </c>
      <c r="B517" s="23">
        <v>951</v>
      </c>
      <c r="C517" s="63" t="s">
        <v>81</v>
      </c>
      <c r="D517" s="100" t="s">
        <v>603</v>
      </c>
      <c r="E517" s="65" t="str">
        <f t="shared" si="11"/>
        <v>0100400</v>
      </c>
      <c r="F517" s="115">
        <v>350000</v>
      </c>
      <c r="G517" s="115">
        <v>350000</v>
      </c>
    </row>
    <row r="518" spans="1:7" s="7" customFormat="1" ht="22.5" hidden="1" outlineLevel="3">
      <c r="A518" s="58" t="s">
        <v>118</v>
      </c>
      <c r="B518" s="23">
        <v>951</v>
      </c>
      <c r="C518" s="63" t="s">
        <v>81</v>
      </c>
      <c r="D518" s="100" t="s">
        <v>603</v>
      </c>
      <c r="E518" s="65" t="str">
        <f t="shared" si="11"/>
        <v>0100400</v>
      </c>
      <c r="F518" s="115">
        <v>350000</v>
      </c>
      <c r="G518" s="115">
        <v>350000</v>
      </c>
    </row>
    <row r="519" spans="1:7" s="7" customFormat="1" ht="15.75" hidden="1" outlineLevel="5">
      <c r="A519" s="58" t="s">
        <v>24</v>
      </c>
      <c r="B519" s="23">
        <v>951</v>
      </c>
      <c r="C519" s="63" t="s">
        <v>81</v>
      </c>
      <c r="D519" s="100" t="s">
        <v>603</v>
      </c>
      <c r="E519" s="65" t="str">
        <f t="shared" si="11"/>
        <v>0100400</v>
      </c>
      <c r="F519" s="115">
        <v>350000</v>
      </c>
      <c r="G519" s="115">
        <v>350000</v>
      </c>
    </row>
    <row r="520" spans="1:7" s="7" customFormat="1" ht="15.75" hidden="1" outlineLevel="6">
      <c r="A520" s="58" t="s">
        <v>26</v>
      </c>
      <c r="B520" s="23">
        <v>951</v>
      </c>
      <c r="C520" s="63" t="s">
        <v>81</v>
      </c>
      <c r="D520" s="100" t="s">
        <v>603</v>
      </c>
      <c r="E520" s="65" t="str">
        <f t="shared" si="11"/>
        <v>0100400</v>
      </c>
      <c r="F520" s="115">
        <v>350000</v>
      </c>
      <c r="G520" s="115">
        <v>350000</v>
      </c>
    </row>
    <row r="521" spans="1:7" s="7" customFormat="1" ht="15.75" hidden="1" outlineLevel="7">
      <c r="A521" s="34" t="s">
        <v>30</v>
      </c>
      <c r="B521" s="23">
        <v>951</v>
      </c>
      <c r="C521" s="63" t="s">
        <v>81</v>
      </c>
      <c r="D521" s="100" t="s">
        <v>603</v>
      </c>
      <c r="E521" s="65" t="str">
        <f t="shared" si="11"/>
        <v>0100400</v>
      </c>
      <c r="F521" s="115">
        <v>350000</v>
      </c>
      <c r="G521" s="115">
        <v>350000</v>
      </c>
    </row>
    <row r="522" spans="1:7" s="7" customFormat="1" ht="15.75" outlineLevel="7">
      <c r="A522" s="34" t="s">
        <v>71</v>
      </c>
      <c r="B522" s="23">
        <v>951</v>
      </c>
      <c r="C522" s="63" t="s">
        <v>68</v>
      </c>
      <c r="D522" s="100" t="s">
        <v>768</v>
      </c>
      <c r="E522" s="70" t="s">
        <v>72</v>
      </c>
      <c r="F522" s="115">
        <v>250</v>
      </c>
      <c r="G522" s="115">
        <v>250</v>
      </c>
    </row>
    <row r="523" spans="1:7" s="7" customFormat="1" ht="22.5" outlineLevel="7">
      <c r="A523" s="58" t="s">
        <v>757</v>
      </c>
      <c r="B523" s="69">
        <v>951</v>
      </c>
      <c r="C523" s="60" t="s">
        <v>81</v>
      </c>
      <c r="D523" s="80"/>
      <c r="E523" s="81"/>
      <c r="F523" s="114">
        <f>F524+F545</f>
        <v>2135.1999999999998</v>
      </c>
      <c r="G523" s="114">
        <f>G524+G545</f>
        <v>2135.1999999999998</v>
      </c>
    </row>
    <row r="524" spans="1:7" s="7" customFormat="1" ht="23.25" outlineLevel="7">
      <c r="A524" s="93" t="s">
        <v>863</v>
      </c>
      <c r="B524" s="23">
        <v>951</v>
      </c>
      <c r="C524" s="63" t="s">
        <v>81</v>
      </c>
      <c r="D524" s="66" t="s">
        <v>771</v>
      </c>
      <c r="E524" s="70"/>
      <c r="F524" s="115">
        <f>F525+F530+F536+F541</f>
        <v>2134.5</v>
      </c>
      <c r="G524" s="115">
        <f>G525+G530+G536+G541</f>
        <v>2134.5</v>
      </c>
    </row>
    <row r="525" spans="1:7" s="7" customFormat="1" ht="34.5" outlineLevel="7">
      <c r="A525" s="25" t="s">
        <v>770</v>
      </c>
      <c r="B525" s="23">
        <v>951</v>
      </c>
      <c r="C525" s="63" t="s">
        <v>81</v>
      </c>
      <c r="D525" s="66" t="s">
        <v>624</v>
      </c>
      <c r="E525" s="70"/>
      <c r="F525" s="115">
        <f t="shared" ref="F525:G528" si="12">F526</f>
        <v>510.6</v>
      </c>
      <c r="G525" s="115">
        <f t="shared" si="12"/>
        <v>510.6</v>
      </c>
    </row>
    <row r="526" spans="1:7" s="7" customFormat="1" ht="15.75" outlineLevel="7">
      <c r="A526" s="39" t="s">
        <v>670</v>
      </c>
      <c r="B526" s="23">
        <v>951</v>
      </c>
      <c r="C526" s="63" t="s">
        <v>81</v>
      </c>
      <c r="D526" s="66" t="s">
        <v>625</v>
      </c>
      <c r="E526" s="70"/>
      <c r="F526" s="115">
        <f t="shared" si="12"/>
        <v>510.6</v>
      </c>
      <c r="G526" s="115">
        <f t="shared" si="12"/>
        <v>510.6</v>
      </c>
    </row>
    <row r="527" spans="1:7" s="7" customFormat="1" ht="15.75" outlineLevel="7">
      <c r="A527" s="34" t="s">
        <v>642</v>
      </c>
      <c r="B527" s="23">
        <v>951</v>
      </c>
      <c r="C527" s="63" t="s">
        <v>81</v>
      </c>
      <c r="D527" s="66" t="s">
        <v>625</v>
      </c>
      <c r="E527" s="70" t="s">
        <v>25</v>
      </c>
      <c r="F527" s="115">
        <f t="shared" si="12"/>
        <v>510.6</v>
      </c>
      <c r="G527" s="115">
        <f t="shared" si="12"/>
        <v>510.6</v>
      </c>
    </row>
    <row r="528" spans="1:7" s="7" customFormat="1" ht="15.75" outlineLevel="7">
      <c r="A528" s="34" t="s">
        <v>643</v>
      </c>
      <c r="B528" s="23">
        <v>951</v>
      </c>
      <c r="C528" s="63" t="s">
        <v>81</v>
      </c>
      <c r="D528" s="66" t="s">
        <v>625</v>
      </c>
      <c r="E528" s="70" t="s">
        <v>27</v>
      </c>
      <c r="F528" s="115">
        <f t="shared" si="12"/>
        <v>510.6</v>
      </c>
      <c r="G528" s="115">
        <f t="shared" si="12"/>
        <v>510.6</v>
      </c>
    </row>
    <row r="529" spans="1:7" s="7" customFormat="1" ht="15.75" outlineLevel="7">
      <c r="A529" s="34" t="s">
        <v>767</v>
      </c>
      <c r="B529" s="23">
        <v>951</v>
      </c>
      <c r="C529" s="63" t="s">
        <v>81</v>
      </c>
      <c r="D529" s="66" t="s">
        <v>625</v>
      </c>
      <c r="E529" s="70" t="s">
        <v>31</v>
      </c>
      <c r="F529" s="115">
        <v>510.6</v>
      </c>
      <c r="G529" s="115">
        <v>510.6</v>
      </c>
    </row>
    <row r="530" spans="1:7" s="7" customFormat="1" ht="15.75" outlineLevel="7">
      <c r="A530" s="39" t="s">
        <v>772</v>
      </c>
      <c r="B530" s="23">
        <v>951</v>
      </c>
      <c r="C530" s="63" t="s">
        <v>81</v>
      </c>
      <c r="D530" s="66" t="s">
        <v>773</v>
      </c>
      <c r="E530" s="70"/>
      <c r="F530" s="115">
        <f>F531+F535</f>
        <v>1623.9</v>
      </c>
      <c r="G530" s="115">
        <f>G531+G535</f>
        <v>1623.9</v>
      </c>
    </row>
    <row r="531" spans="1:7" s="7" customFormat="1" ht="15.75" outlineLevel="7">
      <c r="A531" s="39" t="s">
        <v>670</v>
      </c>
      <c r="B531" s="23">
        <v>951</v>
      </c>
      <c r="C531" s="63" t="s">
        <v>81</v>
      </c>
      <c r="D531" s="66" t="s">
        <v>774</v>
      </c>
      <c r="E531" s="70"/>
      <c r="F531" s="115">
        <f t="shared" ref="F531:G533" si="13">F532</f>
        <v>1623.9</v>
      </c>
      <c r="G531" s="115">
        <f t="shared" si="13"/>
        <v>1623.9</v>
      </c>
    </row>
    <row r="532" spans="1:7" s="7" customFormat="1" ht="15.75" outlineLevel="7">
      <c r="A532" s="34" t="s">
        <v>642</v>
      </c>
      <c r="B532" s="23">
        <v>951</v>
      </c>
      <c r="C532" s="63" t="s">
        <v>81</v>
      </c>
      <c r="D532" s="66" t="s">
        <v>774</v>
      </c>
      <c r="E532" s="70" t="s">
        <v>25</v>
      </c>
      <c r="F532" s="115">
        <f t="shared" si="13"/>
        <v>1623.9</v>
      </c>
      <c r="G532" s="115">
        <f t="shared" si="13"/>
        <v>1623.9</v>
      </c>
    </row>
    <row r="533" spans="1:7" s="7" customFormat="1" ht="15.75" outlineLevel="7">
      <c r="A533" s="34" t="s">
        <v>643</v>
      </c>
      <c r="B533" s="23">
        <v>951</v>
      </c>
      <c r="C533" s="63" t="s">
        <v>81</v>
      </c>
      <c r="D533" s="66" t="s">
        <v>774</v>
      </c>
      <c r="E533" s="70" t="s">
        <v>27</v>
      </c>
      <c r="F533" s="115">
        <f t="shared" si="13"/>
        <v>1623.9</v>
      </c>
      <c r="G533" s="115">
        <f t="shared" si="13"/>
        <v>1623.9</v>
      </c>
    </row>
    <row r="534" spans="1:7" s="7" customFormat="1" ht="15.75" outlineLevel="7">
      <c r="A534" s="34" t="s">
        <v>767</v>
      </c>
      <c r="B534" s="23">
        <v>951</v>
      </c>
      <c r="C534" s="63" t="s">
        <v>81</v>
      </c>
      <c r="D534" s="66" t="s">
        <v>774</v>
      </c>
      <c r="E534" s="70" t="s">
        <v>31</v>
      </c>
      <c r="F534" s="115">
        <v>1623.9</v>
      </c>
      <c r="G534" s="115">
        <v>1623.9</v>
      </c>
    </row>
    <row r="535" spans="1:7" s="7" customFormat="1" ht="15.75" outlineLevel="7">
      <c r="A535" s="34" t="s">
        <v>644</v>
      </c>
      <c r="B535" s="23">
        <v>951</v>
      </c>
      <c r="C535" s="63" t="s">
        <v>81</v>
      </c>
      <c r="D535" s="66" t="s">
        <v>774</v>
      </c>
      <c r="E535" s="70" t="s">
        <v>48</v>
      </c>
      <c r="F535" s="115"/>
      <c r="G535" s="115"/>
    </row>
    <row r="536" spans="1:7" s="7" customFormat="1" ht="23.25" outlineLevel="7">
      <c r="A536" s="25" t="s">
        <v>775</v>
      </c>
      <c r="B536" s="23">
        <v>951</v>
      </c>
      <c r="C536" s="63" t="s">
        <v>81</v>
      </c>
      <c r="D536" s="66" t="s">
        <v>776</v>
      </c>
      <c r="E536" s="70"/>
      <c r="F536" s="115">
        <f t="shared" ref="F536:G539" si="14">F537</f>
        <v>0</v>
      </c>
      <c r="G536" s="115">
        <f t="shared" si="14"/>
        <v>0</v>
      </c>
    </row>
    <row r="537" spans="1:7" s="7" customFormat="1" ht="15.75" outlineLevel="7">
      <c r="A537" s="39" t="s">
        <v>670</v>
      </c>
      <c r="B537" s="23">
        <v>951</v>
      </c>
      <c r="C537" s="63" t="s">
        <v>81</v>
      </c>
      <c r="D537" s="66" t="s">
        <v>777</v>
      </c>
      <c r="E537" s="70"/>
      <c r="F537" s="115">
        <f t="shared" si="14"/>
        <v>0</v>
      </c>
      <c r="G537" s="115">
        <f t="shared" si="14"/>
        <v>0</v>
      </c>
    </row>
    <row r="538" spans="1:7" s="7" customFormat="1" ht="58.5" customHeight="1" outlineLevel="7">
      <c r="A538" s="34" t="s">
        <v>642</v>
      </c>
      <c r="B538" s="23">
        <v>951</v>
      </c>
      <c r="C538" s="63" t="s">
        <v>81</v>
      </c>
      <c r="D538" s="66" t="s">
        <v>777</v>
      </c>
      <c r="E538" s="70" t="s">
        <v>25</v>
      </c>
      <c r="F538" s="115">
        <f t="shared" si="14"/>
        <v>0</v>
      </c>
      <c r="G538" s="115">
        <f t="shared" si="14"/>
        <v>0</v>
      </c>
    </row>
    <row r="539" spans="1:7" s="7" customFormat="1" ht="15.75" outlineLevel="7">
      <c r="A539" s="34" t="s">
        <v>643</v>
      </c>
      <c r="B539" s="23">
        <v>951</v>
      </c>
      <c r="C539" s="63" t="s">
        <v>81</v>
      </c>
      <c r="D539" s="66" t="s">
        <v>777</v>
      </c>
      <c r="E539" s="70" t="s">
        <v>27</v>
      </c>
      <c r="F539" s="115">
        <f t="shared" si="14"/>
        <v>0</v>
      </c>
      <c r="G539" s="115">
        <f t="shared" si="14"/>
        <v>0</v>
      </c>
    </row>
    <row r="540" spans="1:7" s="7" customFormat="1" ht="15.75" outlineLevel="7">
      <c r="A540" s="34" t="s">
        <v>767</v>
      </c>
      <c r="B540" s="23">
        <v>951</v>
      </c>
      <c r="C540" s="63" t="s">
        <v>81</v>
      </c>
      <c r="D540" s="66" t="s">
        <v>777</v>
      </c>
      <c r="E540" s="70" t="s">
        <v>31</v>
      </c>
      <c r="F540" s="115"/>
      <c r="G540" s="115"/>
    </row>
    <row r="541" spans="1:7" s="7" customFormat="1" ht="15.75" outlineLevel="7">
      <c r="A541" s="34" t="s">
        <v>642</v>
      </c>
      <c r="B541" s="23">
        <v>951</v>
      </c>
      <c r="C541" s="63" t="s">
        <v>81</v>
      </c>
      <c r="D541" s="66" t="s">
        <v>834</v>
      </c>
      <c r="E541" s="70" t="s">
        <v>25</v>
      </c>
      <c r="F541" s="115">
        <f>F542+F543+F544</f>
        <v>0</v>
      </c>
      <c r="G541" s="115">
        <f>G542+G543+G544</f>
        <v>0</v>
      </c>
    </row>
    <row r="542" spans="1:7" s="7" customFormat="1" ht="15.75" outlineLevel="7">
      <c r="A542" s="34" t="s">
        <v>767</v>
      </c>
      <c r="B542" s="23">
        <v>951</v>
      </c>
      <c r="C542" s="63" t="s">
        <v>81</v>
      </c>
      <c r="D542" s="66" t="s">
        <v>834</v>
      </c>
      <c r="E542" s="70" t="s">
        <v>31</v>
      </c>
      <c r="F542" s="115"/>
      <c r="G542" s="115"/>
    </row>
    <row r="543" spans="1:7" s="7" customFormat="1" ht="22.5" outlineLevel="7">
      <c r="A543" s="109" t="s">
        <v>693</v>
      </c>
      <c r="B543" s="23">
        <v>951</v>
      </c>
      <c r="C543" s="63" t="s">
        <v>81</v>
      </c>
      <c r="D543" s="66" t="s">
        <v>834</v>
      </c>
      <c r="E543" s="70" t="s">
        <v>651</v>
      </c>
      <c r="F543" s="115"/>
      <c r="G543" s="115"/>
    </row>
    <row r="544" spans="1:7" s="7" customFormat="1" ht="15.75" outlineLevel="7">
      <c r="A544" s="34" t="s">
        <v>694</v>
      </c>
      <c r="B544" s="23">
        <v>951</v>
      </c>
      <c r="C544" s="63" t="s">
        <v>81</v>
      </c>
      <c r="D544" s="66" t="s">
        <v>834</v>
      </c>
      <c r="E544" s="70" t="s">
        <v>650</v>
      </c>
      <c r="F544" s="115"/>
      <c r="G544" s="115"/>
    </row>
    <row r="545" spans="1:7" s="7" customFormat="1" ht="23.25" outlineLevel="7">
      <c r="A545" s="110" t="s">
        <v>778</v>
      </c>
      <c r="B545" s="23">
        <v>951</v>
      </c>
      <c r="C545" s="63" t="s">
        <v>81</v>
      </c>
      <c r="D545" s="66" t="s">
        <v>1081</v>
      </c>
      <c r="E545" s="70"/>
      <c r="F545" s="115">
        <f>F546</f>
        <v>0.7</v>
      </c>
      <c r="G545" s="115">
        <f>G546</f>
        <v>0.7</v>
      </c>
    </row>
    <row r="546" spans="1:7" s="7" customFormat="1" ht="48" customHeight="1" outlineLevel="7">
      <c r="A546" s="34" t="s">
        <v>767</v>
      </c>
      <c r="B546" s="23">
        <v>951</v>
      </c>
      <c r="C546" s="63" t="s">
        <v>81</v>
      </c>
      <c r="D546" s="66" t="s">
        <v>1081</v>
      </c>
      <c r="E546" s="70" t="s">
        <v>31</v>
      </c>
      <c r="F546" s="115">
        <v>0.7</v>
      </c>
      <c r="G546" s="115">
        <v>0.7</v>
      </c>
    </row>
    <row r="547" spans="1:7" s="7" customFormat="1" ht="15.75">
      <c r="A547" s="58" t="s">
        <v>119</v>
      </c>
      <c r="B547" s="69">
        <v>951</v>
      </c>
      <c r="C547" s="60" t="s">
        <v>120</v>
      </c>
      <c r="D547" s="80"/>
      <c r="E547" s="61"/>
      <c r="F547" s="114">
        <f>F548</f>
        <v>1301.7000000000003</v>
      </c>
      <c r="G547" s="114">
        <f>G548</f>
        <v>1422.1999999999998</v>
      </c>
    </row>
    <row r="548" spans="1:7" s="7" customFormat="1" ht="33.75" outlineLevel="1">
      <c r="A548" s="34" t="s">
        <v>758</v>
      </c>
      <c r="B548" s="23">
        <v>951</v>
      </c>
      <c r="C548" s="63" t="s">
        <v>122</v>
      </c>
      <c r="D548" s="66"/>
      <c r="E548" s="65"/>
      <c r="F548" s="115">
        <f>F560</f>
        <v>1301.7000000000003</v>
      </c>
      <c r="G548" s="115">
        <f>G560</f>
        <v>1422.1999999999998</v>
      </c>
    </row>
    <row r="549" spans="1:7" s="7" customFormat="1" ht="15.75" hidden="1" outlineLevel="2">
      <c r="A549" s="58" t="s">
        <v>82</v>
      </c>
      <c r="B549" s="23">
        <v>951</v>
      </c>
      <c r="C549" s="63" t="s">
        <v>122</v>
      </c>
      <c r="D549" s="66" t="s">
        <v>626</v>
      </c>
      <c r="E549" s="65" t="str">
        <f t="shared" ref="E549:E559" si="15">D549</f>
        <v>70302 51180</v>
      </c>
      <c r="F549" s="115" t="e">
        <f>#REF!</f>
        <v>#REF!</v>
      </c>
      <c r="G549" s="115" t="e">
        <f>#REF!</f>
        <v>#REF!</v>
      </c>
    </row>
    <row r="550" spans="1:7" s="7" customFormat="1" ht="22.5" hidden="1" outlineLevel="3">
      <c r="A550" s="58" t="s">
        <v>123</v>
      </c>
      <c r="B550" s="23">
        <v>951</v>
      </c>
      <c r="C550" s="63" t="s">
        <v>122</v>
      </c>
      <c r="D550" s="66" t="s">
        <v>626</v>
      </c>
      <c r="E550" s="65" t="str">
        <f t="shared" si="15"/>
        <v>70302 51180</v>
      </c>
      <c r="F550" s="115" t="e">
        <f>#REF!</f>
        <v>#REF!</v>
      </c>
      <c r="G550" s="115" t="e">
        <f>#REF!</f>
        <v>#REF!</v>
      </c>
    </row>
    <row r="551" spans="1:7" s="7" customFormat="1" ht="15.75" hidden="1" outlineLevel="5">
      <c r="A551" s="58" t="s">
        <v>96</v>
      </c>
      <c r="B551" s="23">
        <v>951</v>
      </c>
      <c r="C551" s="63" t="s">
        <v>122</v>
      </c>
      <c r="D551" s="66" t="s">
        <v>626</v>
      </c>
      <c r="E551" s="65" t="str">
        <f t="shared" si="15"/>
        <v>70302 51180</v>
      </c>
      <c r="F551" s="115" t="e">
        <f>#REF!</f>
        <v>#REF!</v>
      </c>
      <c r="G551" s="115" t="e">
        <f>#REF!</f>
        <v>#REF!</v>
      </c>
    </row>
    <row r="552" spans="1:7" s="7" customFormat="1" ht="15.75" hidden="1" outlineLevel="6">
      <c r="A552" s="58" t="s">
        <v>97</v>
      </c>
      <c r="B552" s="23">
        <v>951</v>
      </c>
      <c r="C552" s="63" t="s">
        <v>122</v>
      </c>
      <c r="D552" s="66" t="s">
        <v>626</v>
      </c>
      <c r="E552" s="65" t="str">
        <f t="shared" si="15"/>
        <v>70302 51180</v>
      </c>
      <c r="F552" s="115" t="e">
        <f>#REF!</f>
        <v>#REF!</v>
      </c>
      <c r="G552" s="115" t="e">
        <f>#REF!</f>
        <v>#REF!</v>
      </c>
    </row>
    <row r="553" spans="1:7" s="7" customFormat="1" ht="15.75" hidden="1" outlineLevel="7">
      <c r="A553" s="34" t="s">
        <v>97</v>
      </c>
      <c r="B553" s="23">
        <v>951</v>
      </c>
      <c r="C553" s="63" t="s">
        <v>122</v>
      </c>
      <c r="D553" s="66" t="s">
        <v>626</v>
      </c>
      <c r="E553" s="65" t="str">
        <f t="shared" si="15"/>
        <v>70302 51180</v>
      </c>
      <c r="F553" s="115" t="e">
        <f>#REF!</f>
        <v>#REF!</v>
      </c>
      <c r="G553" s="115" t="e">
        <f>#REF!</f>
        <v>#REF!</v>
      </c>
    </row>
    <row r="554" spans="1:7" s="7" customFormat="1" ht="15.75" hidden="1" outlineLevel="1">
      <c r="A554" s="58" t="s">
        <v>124</v>
      </c>
      <c r="B554" s="23">
        <v>951</v>
      </c>
      <c r="C554" s="63" t="s">
        <v>125</v>
      </c>
      <c r="D554" s="66" t="s">
        <v>626</v>
      </c>
      <c r="E554" s="65" t="str">
        <f t="shared" si="15"/>
        <v>70302 51180</v>
      </c>
      <c r="F554" s="115" t="e">
        <f>#REF!</f>
        <v>#REF!</v>
      </c>
      <c r="G554" s="115" t="e">
        <f>#REF!</f>
        <v>#REF!</v>
      </c>
    </row>
    <row r="555" spans="1:7" s="7" customFormat="1" ht="15.75" hidden="1" outlineLevel="2">
      <c r="A555" s="58" t="s">
        <v>126</v>
      </c>
      <c r="B555" s="23">
        <v>951</v>
      </c>
      <c r="C555" s="63" t="s">
        <v>125</v>
      </c>
      <c r="D555" s="66" t="s">
        <v>626</v>
      </c>
      <c r="E555" s="65" t="str">
        <f t="shared" si="15"/>
        <v>70302 51180</v>
      </c>
      <c r="F555" s="115" t="e">
        <f>#REF!</f>
        <v>#REF!</v>
      </c>
      <c r="G555" s="115" t="e">
        <f>#REF!</f>
        <v>#REF!</v>
      </c>
    </row>
    <row r="556" spans="1:7" s="7" customFormat="1" ht="15.75" hidden="1" outlineLevel="3">
      <c r="A556" s="58" t="s">
        <v>127</v>
      </c>
      <c r="B556" s="23">
        <v>951</v>
      </c>
      <c r="C556" s="63" t="s">
        <v>125</v>
      </c>
      <c r="D556" s="66" t="s">
        <v>626</v>
      </c>
      <c r="E556" s="65" t="str">
        <f t="shared" si="15"/>
        <v>70302 51180</v>
      </c>
      <c r="F556" s="115" t="e">
        <f>#REF!</f>
        <v>#REF!</v>
      </c>
      <c r="G556" s="115" t="e">
        <f>#REF!</f>
        <v>#REF!</v>
      </c>
    </row>
    <row r="557" spans="1:7" s="7" customFormat="1" ht="15.75" hidden="1" outlineLevel="5">
      <c r="A557" s="58" t="s">
        <v>24</v>
      </c>
      <c r="B557" s="23">
        <v>951</v>
      </c>
      <c r="C557" s="63" t="s">
        <v>125</v>
      </c>
      <c r="D557" s="66" t="s">
        <v>626</v>
      </c>
      <c r="E557" s="65" t="str">
        <f t="shared" si="15"/>
        <v>70302 51180</v>
      </c>
      <c r="F557" s="115" t="e">
        <f>#REF!</f>
        <v>#REF!</v>
      </c>
      <c r="G557" s="115" t="e">
        <f>#REF!</f>
        <v>#REF!</v>
      </c>
    </row>
    <row r="558" spans="1:7" s="7" customFormat="1" ht="15.75" hidden="1" outlineLevel="6">
      <c r="A558" s="58" t="s">
        <v>26</v>
      </c>
      <c r="B558" s="23">
        <v>951</v>
      </c>
      <c r="C558" s="63" t="s">
        <v>125</v>
      </c>
      <c r="D558" s="66" t="s">
        <v>626</v>
      </c>
      <c r="E558" s="65" t="str">
        <f t="shared" si="15"/>
        <v>70302 51180</v>
      </c>
      <c r="F558" s="115" t="e">
        <f>#REF!</f>
        <v>#REF!</v>
      </c>
      <c r="G558" s="115" t="e">
        <f>#REF!</f>
        <v>#REF!</v>
      </c>
    </row>
    <row r="559" spans="1:7" s="7" customFormat="1" ht="15.75" hidden="1" outlineLevel="7">
      <c r="A559" s="34" t="s">
        <v>30</v>
      </c>
      <c r="B559" s="23">
        <v>951</v>
      </c>
      <c r="C559" s="63" t="s">
        <v>125</v>
      </c>
      <c r="D559" s="66" t="s">
        <v>626</v>
      </c>
      <c r="E559" s="65" t="str">
        <f t="shared" si="15"/>
        <v>70302 51180</v>
      </c>
      <c r="F559" s="115" t="e">
        <f>#REF!</f>
        <v>#REF!</v>
      </c>
      <c r="G559" s="115" t="e">
        <f>#REF!</f>
        <v>#REF!</v>
      </c>
    </row>
    <row r="560" spans="1:7" s="7" customFormat="1" ht="15.75" hidden="1" outlineLevel="7">
      <c r="A560" s="34" t="s">
        <v>82</v>
      </c>
      <c r="B560" s="23">
        <v>951</v>
      </c>
      <c r="C560" s="63" t="s">
        <v>122</v>
      </c>
      <c r="D560" s="66" t="s">
        <v>626</v>
      </c>
      <c r="E560" s="65"/>
      <c r="F560" s="115">
        <f>F561</f>
        <v>1301.7000000000003</v>
      </c>
      <c r="G560" s="115">
        <f>G561</f>
        <v>1422.1999999999998</v>
      </c>
    </row>
    <row r="561" spans="1:7" s="7" customFormat="1" ht="23.25" outlineLevel="7">
      <c r="A561" s="93" t="s">
        <v>862</v>
      </c>
      <c r="B561" s="23">
        <v>951</v>
      </c>
      <c r="C561" s="63" t="s">
        <v>122</v>
      </c>
      <c r="D561" s="66" t="s">
        <v>618</v>
      </c>
      <c r="E561" s="65"/>
      <c r="F561" s="115">
        <f>F562</f>
        <v>1301.7000000000003</v>
      </c>
      <c r="G561" s="115">
        <f>G562</f>
        <v>1422.1999999999998</v>
      </c>
    </row>
    <row r="562" spans="1:7" s="7" customFormat="1" ht="23.25" outlineLevel="7">
      <c r="A562" s="25" t="s">
        <v>780</v>
      </c>
      <c r="B562" s="23">
        <v>951</v>
      </c>
      <c r="C562" s="63" t="s">
        <v>122</v>
      </c>
      <c r="D562" s="66" t="s">
        <v>779</v>
      </c>
      <c r="E562" s="65"/>
      <c r="F562" s="115">
        <f>F563+F568</f>
        <v>1301.7000000000003</v>
      </c>
      <c r="G562" s="115">
        <f>G563+G568</f>
        <v>1422.1999999999998</v>
      </c>
    </row>
    <row r="563" spans="1:7" s="7" customFormat="1" ht="33.75" outlineLevel="7">
      <c r="A563" s="34" t="s">
        <v>763</v>
      </c>
      <c r="B563" s="23">
        <v>951</v>
      </c>
      <c r="C563" s="63" t="s">
        <v>122</v>
      </c>
      <c r="D563" s="66" t="s">
        <v>779</v>
      </c>
      <c r="E563" s="70">
        <v>100</v>
      </c>
      <c r="F563" s="115">
        <f>F564</f>
        <v>1250.8000000000002</v>
      </c>
      <c r="G563" s="115">
        <f>G564</f>
        <v>1341.6</v>
      </c>
    </row>
    <row r="564" spans="1:7" s="7" customFormat="1" ht="15.75" outlineLevel="7">
      <c r="A564" s="34" t="s">
        <v>764</v>
      </c>
      <c r="B564" s="23">
        <v>951</v>
      </c>
      <c r="C564" s="63" t="s">
        <v>122</v>
      </c>
      <c r="D564" s="66" t="s">
        <v>779</v>
      </c>
      <c r="E564" s="70" t="s">
        <v>16</v>
      </c>
      <c r="F564" s="115">
        <f>F565+F566+F567</f>
        <v>1250.8000000000002</v>
      </c>
      <c r="G564" s="115">
        <f>G565+G566+G567</f>
        <v>1341.6</v>
      </c>
    </row>
    <row r="565" spans="1:7" s="7" customFormat="1" ht="15.75" outlineLevel="7">
      <c r="A565" s="34" t="s">
        <v>619</v>
      </c>
      <c r="B565" s="23">
        <v>951</v>
      </c>
      <c r="C565" s="63" t="s">
        <v>122</v>
      </c>
      <c r="D565" s="66" t="s">
        <v>779</v>
      </c>
      <c r="E565" s="70" t="s">
        <v>18</v>
      </c>
      <c r="F565" s="115">
        <v>960.7</v>
      </c>
      <c r="G565" s="115">
        <v>960.7</v>
      </c>
    </row>
    <row r="566" spans="1:7" s="7" customFormat="1" ht="22.5" outlineLevel="7">
      <c r="A566" s="34" t="s">
        <v>641</v>
      </c>
      <c r="B566" s="23">
        <v>951</v>
      </c>
      <c r="C566" s="63" t="s">
        <v>122</v>
      </c>
      <c r="D566" s="66" t="s">
        <v>779</v>
      </c>
      <c r="E566" s="70" t="s">
        <v>23</v>
      </c>
      <c r="F566" s="115"/>
      <c r="G566" s="115">
        <v>90.8</v>
      </c>
    </row>
    <row r="567" spans="1:7" s="7" customFormat="1" ht="22.5" outlineLevel="7">
      <c r="A567" s="34" t="s">
        <v>620</v>
      </c>
      <c r="B567" s="23">
        <v>951</v>
      </c>
      <c r="C567" s="63" t="s">
        <v>122</v>
      </c>
      <c r="D567" s="66" t="s">
        <v>779</v>
      </c>
      <c r="E567" s="70" t="s">
        <v>623</v>
      </c>
      <c r="F567" s="115">
        <v>290.10000000000002</v>
      </c>
      <c r="G567" s="115">
        <v>290.10000000000002</v>
      </c>
    </row>
    <row r="568" spans="1:7" s="7" customFormat="1" ht="15.75" outlineLevel="7">
      <c r="A568" s="34" t="s">
        <v>642</v>
      </c>
      <c r="B568" s="23">
        <v>951</v>
      </c>
      <c r="C568" s="63" t="s">
        <v>122</v>
      </c>
      <c r="D568" s="66" t="s">
        <v>779</v>
      </c>
      <c r="E568" s="70" t="s">
        <v>25</v>
      </c>
      <c r="F568" s="115">
        <f>F569</f>
        <v>50.9</v>
      </c>
      <c r="G568" s="115">
        <f>G569</f>
        <v>80.599999999999994</v>
      </c>
    </row>
    <row r="569" spans="1:7" s="7" customFormat="1" ht="15.75" outlineLevel="7">
      <c r="A569" s="34" t="s">
        <v>643</v>
      </c>
      <c r="B569" s="23">
        <v>951</v>
      </c>
      <c r="C569" s="63" t="s">
        <v>122</v>
      </c>
      <c r="D569" s="66" t="s">
        <v>779</v>
      </c>
      <c r="E569" s="70" t="s">
        <v>27</v>
      </c>
      <c r="F569" s="115">
        <f>F570+F571</f>
        <v>50.9</v>
      </c>
      <c r="G569" s="115">
        <f>G570+G571</f>
        <v>80.599999999999994</v>
      </c>
    </row>
    <row r="570" spans="1:7" s="7" customFormat="1" ht="15.75" outlineLevel="7">
      <c r="A570" s="34" t="s">
        <v>28</v>
      </c>
      <c r="B570" s="23">
        <v>951</v>
      </c>
      <c r="C570" s="63" t="s">
        <v>122</v>
      </c>
      <c r="D570" s="66" t="s">
        <v>779</v>
      </c>
      <c r="E570" s="70" t="s">
        <v>29</v>
      </c>
      <c r="F570" s="115"/>
      <c r="G570" s="115"/>
    </row>
    <row r="571" spans="1:7" s="7" customFormat="1" ht="15.75" outlineLevel="7">
      <c r="A571" s="34" t="s">
        <v>767</v>
      </c>
      <c r="B571" s="23">
        <v>951</v>
      </c>
      <c r="C571" s="63" t="s">
        <v>122</v>
      </c>
      <c r="D571" s="66" t="s">
        <v>779</v>
      </c>
      <c r="E571" s="70" t="s">
        <v>31</v>
      </c>
      <c r="F571" s="115">
        <v>50.9</v>
      </c>
      <c r="G571" s="115">
        <v>80.599999999999994</v>
      </c>
    </row>
    <row r="572" spans="1:7" s="7" customFormat="1" ht="15.75">
      <c r="A572" s="58" t="s">
        <v>128</v>
      </c>
      <c r="B572" s="69">
        <v>951</v>
      </c>
      <c r="C572" s="60" t="s">
        <v>129</v>
      </c>
      <c r="D572" s="56"/>
      <c r="E572" s="61"/>
      <c r="F572" s="114">
        <f>F574+F581+F582</f>
        <v>1011.9</v>
      </c>
      <c r="G572" s="114">
        <f>G574+G581+G582</f>
        <v>1011.9</v>
      </c>
    </row>
    <row r="573" spans="1:7" s="7" customFormat="1" ht="22.5">
      <c r="A573" s="58" t="s">
        <v>130</v>
      </c>
      <c r="B573" s="69">
        <v>951</v>
      </c>
      <c r="C573" s="60" t="s">
        <v>131</v>
      </c>
      <c r="D573" s="56"/>
      <c r="E573" s="61"/>
      <c r="F573" s="114">
        <f>F574</f>
        <v>1011.9</v>
      </c>
      <c r="G573" s="114">
        <f>G574</f>
        <v>1011.9</v>
      </c>
    </row>
    <row r="574" spans="1:7" s="7" customFormat="1" ht="23.25">
      <c r="A574" s="25" t="s">
        <v>864</v>
      </c>
      <c r="B574" s="69">
        <v>951</v>
      </c>
      <c r="C574" s="60" t="s">
        <v>131</v>
      </c>
      <c r="D574" s="80" t="s">
        <v>781</v>
      </c>
      <c r="E574" s="61"/>
      <c r="F574" s="114">
        <f>F575+F578</f>
        <v>1011.9</v>
      </c>
      <c r="G574" s="114">
        <f>G575+G578</f>
        <v>1011.9</v>
      </c>
    </row>
    <row r="575" spans="1:7" s="7" customFormat="1" ht="15.75" outlineLevel="7">
      <c r="A575" s="34" t="s">
        <v>642</v>
      </c>
      <c r="B575" s="23">
        <v>951</v>
      </c>
      <c r="C575" s="63" t="s">
        <v>131</v>
      </c>
      <c r="D575" s="66" t="s">
        <v>627</v>
      </c>
      <c r="E575" s="70">
        <v>200</v>
      </c>
      <c r="F575" s="115">
        <f>F576</f>
        <v>1011.9</v>
      </c>
      <c r="G575" s="115">
        <f>G576</f>
        <v>1011.9</v>
      </c>
    </row>
    <row r="576" spans="1:7" s="7" customFormat="1" ht="15.75" outlineLevel="7">
      <c r="A576" s="34" t="s">
        <v>643</v>
      </c>
      <c r="B576" s="23">
        <v>951</v>
      </c>
      <c r="C576" s="63" t="s">
        <v>131</v>
      </c>
      <c r="D576" s="66" t="s">
        <v>627</v>
      </c>
      <c r="E576" s="70" t="s">
        <v>27</v>
      </c>
      <c r="F576" s="115">
        <f>F577</f>
        <v>1011.9</v>
      </c>
      <c r="G576" s="115">
        <f>G577</f>
        <v>1011.9</v>
      </c>
    </row>
    <row r="577" spans="1:7" s="7" customFormat="1" ht="15.75" outlineLevel="7">
      <c r="A577" s="34" t="s">
        <v>767</v>
      </c>
      <c r="B577" s="23">
        <v>951</v>
      </c>
      <c r="C577" s="63" t="s">
        <v>131</v>
      </c>
      <c r="D577" s="66" t="s">
        <v>627</v>
      </c>
      <c r="E577" s="70" t="s">
        <v>31</v>
      </c>
      <c r="F577" s="115">
        <v>1011.9</v>
      </c>
      <c r="G577" s="115">
        <v>1011.9</v>
      </c>
    </row>
    <row r="578" spans="1:7" s="7" customFormat="1" ht="15.75" outlineLevel="7">
      <c r="A578" s="109" t="s">
        <v>43</v>
      </c>
      <c r="B578" s="23">
        <v>951</v>
      </c>
      <c r="C578" s="63" t="s">
        <v>131</v>
      </c>
      <c r="D578" s="66" t="s">
        <v>627</v>
      </c>
      <c r="E578" s="70" t="s">
        <v>44</v>
      </c>
      <c r="F578" s="115">
        <f>F579</f>
        <v>0</v>
      </c>
      <c r="G578" s="115">
        <f>G579</f>
        <v>0</v>
      </c>
    </row>
    <row r="579" spans="1:7" s="7" customFormat="1" ht="15.75" outlineLevel="7">
      <c r="A579" s="112" t="s">
        <v>45</v>
      </c>
      <c r="B579" s="23">
        <v>951</v>
      </c>
      <c r="C579" s="63" t="s">
        <v>131</v>
      </c>
      <c r="D579" s="66" t="s">
        <v>627</v>
      </c>
      <c r="E579" s="70" t="s">
        <v>46</v>
      </c>
      <c r="F579" s="115">
        <f>F580</f>
        <v>0</v>
      </c>
      <c r="G579" s="115">
        <f>G580</f>
        <v>0</v>
      </c>
    </row>
    <row r="580" spans="1:7" s="7" customFormat="1" ht="15.75" outlineLevel="7">
      <c r="A580" s="109" t="s">
        <v>694</v>
      </c>
      <c r="B580" s="23">
        <v>951</v>
      </c>
      <c r="C580" s="63" t="s">
        <v>131</v>
      </c>
      <c r="D580" s="66" t="s">
        <v>627</v>
      </c>
      <c r="E580" s="70" t="s">
        <v>650</v>
      </c>
      <c r="F580" s="115"/>
      <c r="G580" s="115"/>
    </row>
    <row r="581" spans="1:7" s="7" customFormat="1" ht="15.75" outlineLevel="7">
      <c r="A581" s="34" t="s">
        <v>767</v>
      </c>
      <c r="B581" s="23">
        <v>951</v>
      </c>
      <c r="C581" s="63" t="s">
        <v>137</v>
      </c>
      <c r="D581" s="66" t="s">
        <v>835</v>
      </c>
      <c r="E581" s="70" t="s">
        <v>31</v>
      </c>
      <c r="F581" s="115"/>
      <c r="G581" s="115"/>
    </row>
    <row r="582" spans="1:7" s="7" customFormat="1" ht="22.5" outlineLevel="7">
      <c r="A582" s="109" t="s">
        <v>693</v>
      </c>
      <c r="B582" s="23">
        <v>951</v>
      </c>
      <c r="C582" s="63" t="s">
        <v>137</v>
      </c>
      <c r="D582" s="66" t="s">
        <v>835</v>
      </c>
      <c r="E582" s="70" t="s">
        <v>651</v>
      </c>
      <c r="F582" s="115"/>
      <c r="G582" s="115"/>
    </row>
    <row r="583" spans="1:7" s="7" customFormat="1" ht="15.75">
      <c r="A583" s="58" t="s">
        <v>139</v>
      </c>
      <c r="B583" s="69">
        <v>951</v>
      </c>
      <c r="C583" s="60" t="s">
        <v>140</v>
      </c>
      <c r="D583" s="56"/>
      <c r="E583" s="61"/>
      <c r="F583" s="114">
        <f>F584+F1031+F1248+F1266+F1026</f>
        <v>49189.5</v>
      </c>
      <c r="G583" s="114">
        <f>G584+G1031+G1248+G1266+G1026</f>
        <v>51567.5</v>
      </c>
    </row>
    <row r="584" spans="1:7" s="7" customFormat="1" ht="15.75" outlineLevel="1">
      <c r="A584" s="58" t="s">
        <v>141</v>
      </c>
      <c r="B584" s="69">
        <v>951</v>
      </c>
      <c r="C584" s="60" t="s">
        <v>142</v>
      </c>
      <c r="D584" s="56"/>
      <c r="E584" s="61"/>
      <c r="F584" s="114">
        <f>F1017</f>
        <v>240.5</v>
      </c>
      <c r="G584" s="114">
        <f>G1017</f>
        <v>240.5</v>
      </c>
    </row>
    <row r="585" spans="1:7" s="7" customFormat="1" ht="15.75" hidden="1" outlineLevel="2">
      <c r="A585" s="58" t="s">
        <v>141</v>
      </c>
      <c r="B585" s="23">
        <v>951</v>
      </c>
      <c r="C585" s="60" t="s">
        <v>142</v>
      </c>
      <c r="D585" s="56">
        <v>335788</v>
      </c>
      <c r="E585" s="61">
        <f t="shared" ref="E585:E648" si="16">D585</f>
        <v>335788</v>
      </c>
      <c r="F585" s="114" t="e">
        <f>#REF!</f>
        <v>#REF!</v>
      </c>
      <c r="G585" s="114" t="e">
        <f>#REF!</f>
        <v>#REF!</v>
      </c>
    </row>
    <row r="586" spans="1:7" s="7" customFormat="1" ht="22.5" hidden="1" outlineLevel="3">
      <c r="A586" s="58" t="s">
        <v>10</v>
      </c>
      <c r="B586" s="23">
        <v>951</v>
      </c>
      <c r="C586" s="60" t="s">
        <v>142</v>
      </c>
      <c r="D586" s="56">
        <v>9112.9</v>
      </c>
      <c r="E586" s="61">
        <f t="shared" si="16"/>
        <v>9112.9</v>
      </c>
      <c r="F586" s="114" t="e">
        <f>#REF!</f>
        <v>#REF!</v>
      </c>
      <c r="G586" s="114" t="e">
        <f>#REF!</f>
        <v>#REF!</v>
      </c>
    </row>
    <row r="587" spans="1:7" s="7" customFormat="1" ht="22.5" hidden="1" outlineLevel="5">
      <c r="A587" s="58" t="s">
        <v>51</v>
      </c>
      <c r="B587" s="23">
        <v>951</v>
      </c>
      <c r="C587" s="60" t="s">
        <v>142</v>
      </c>
      <c r="D587" s="56">
        <v>9112.9</v>
      </c>
      <c r="E587" s="61">
        <f t="shared" si="16"/>
        <v>9112.9</v>
      </c>
      <c r="F587" s="114" t="e">
        <f>#REF!</f>
        <v>#REF!</v>
      </c>
      <c r="G587" s="114" t="e">
        <f>#REF!</f>
        <v>#REF!</v>
      </c>
    </row>
    <row r="588" spans="1:7" s="7" customFormat="1" ht="33.75" hidden="1" outlineLevel="6">
      <c r="A588" s="58" t="s">
        <v>13</v>
      </c>
      <c r="B588" s="23">
        <v>951</v>
      </c>
      <c r="C588" s="60" t="s">
        <v>142</v>
      </c>
      <c r="D588" s="56">
        <v>9112.9</v>
      </c>
      <c r="E588" s="61">
        <f t="shared" si="16"/>
        <v>9112.9</v>
      </c>
      <c r="F588" s="114" t="e">
        <f>#REF!</f>
        <v>#REF!</v>
      </c>
      <c r="G588" s="114" t="e">
        <f>#REF!</f>
        <v>#REF!</v>
      </c>
    </row>
    <row r="589" spans="1:7" s="7" customFormat="1" ht="15.75" hidden="1" outlineLevel="7">
      <c r="A589" s="58" t="s">
        <v>15</v>
      </c>
      <c r="B589" s="23">
        <v>951</v>
      </c>
      <c r="C589" s="63" t="s">
        <v>142</v>
      </c>
      <c r="D589" s="64">
        <v>9112.9</v>
      </c>
      <c r="E589" s="61">
        <f t="shared" si="16"/>
        <v>9112.9</v>
      </c>
      <c r="F589" s="114" t="e">
        <f>#REF!</f>
        <v>#REF!</v>
      </c>
      <c r="G589" s="114" t="e">
        <f>#REF!</f>
        <v>#REF!</v>
      </c>
    </row>
    <row r="590" spans="1:7" s="7" customFormat="1" ht="15.75" hidden="1" outlineLevel="3">
      <c r="A590" s="34" t="s">
        <v>17</v>
      </c>
      <c r="B590" s="23">
        <v>951</v>
      </c>
      <c r="C590" s="60" t="s">
        <v>142</v>
      </c>
      <c r="D590" s="56">
        <v>312885.40000000002</v>
      </c>
      <c r="E590" s="61">
        <f t="shared" si="16"/>
        <v>312885.40000000002</v>
      </c>
      <c r="F590" s="114" t="e">
        <f>#REF!</f>
        <v>#REF!</v>
      </c>
      <c r="G590" s="114" t="e">
        <f>#REF!</f>
        <v>#REF!</v>
      </c>
    </row>
    <row r="591" spans="1:7" s="7" customFormat="1" ht="15.75" hidden="1" outlineLevel="5">
      <c r="A591" s="58" t="s">
        <v>21</v>
      </c>
      <c r="B591" s="23">
        <v>951</v>
      </c>
      <c r="C591" s="60" t="s">
        <v>142</v>
      </c>
      <c r="D591" s="56">
        <v>287367.40000000002</v>
      </c>
      <c r="E591" s="61">
        <f t="shared" si="16"/>
        <v>287367.40000000002</v>
      </c>
      <c r="F591" s="114" t="e">
        <f>#REF!</f>
        <v>#REF!</v>
      </c>
      <c r="G591" s="114" t="e">
        <f>#REF!</f>
        <v>#REF!</v>
      </c>
    </row>
    <row r="592" spans="1:7" s="7" customFormat="1" ht="33.75" hidden="1" outlineLevel="6">
      <c r="A592" s="58" t="s">
        <v>13</v>
      </c>
      <c r="B592" s="23">
        <v>951</v>
      </c>
      <c r="C592" s="60" t="s">
        <v>142</v>
      </c>
      <c r="D592" s="56">
        <v>287367.40000000002</v>
      </c>
      <c r="E592" s="61">
        <f t="shared" si="16"/>
        <v>287367.40000000002</v>
      </c>
      <c r="F592" s="114" t="e">
        <f>#REF!</f>
        <v>#REF!</v>
      </c>
      <c r="G592" s="114" t="e">
        <f>#REF!</f>
        <v>#REF!</v>
      </c>
    </row>
    <row r="593" spans="1:7" s="7" customFormat="1" ht="15.75" hidden="1" outlineLevel="7">
      <c r="A593" s="58" t="s">
        <v>15</v>
      </c>
      <c r="B593" s="23">
        <v>951</v>
      </c>
      <c r="C593" s="63" t="s">
        <v>142</v>
      </c>
      <c r="D593" s="64">
        <v>287159.7</v>
      </c>
      <c r="E593" s="61">
        <f t="shared" si="16"/>
        <v>287159.7</v>
      </c>
      <c r="F593" s="114" t="e">
        <f>#REF!</f>
        <v>#REF!</v>
      </c>
      <c r="G593" s="114" t="e">
        <f>#REF!</f>
        <v>#REF!</v>
      </c>
    </row>
    <row r="594" spans="1:7" s="7" customFormat="1" ht="15.75" hidden="1" outlineLevel="7">
      <c r="A594" s="34" t="s">
        <v>17</v>
      </c>
      <c r="B594" s="23">
        <v>951</v>
      </c>
      <c r="C594" s="63" t="s">
        <v>142</v>
      </c>
      <c r="D594" s="64">
        <v>207.7</v>
      </c>
      <c r="E594" s="61">
        <f t="shared" si="16"/>
        <v>207.7</v>
      </c>
      <c r="F594" s="114" t="e">
        <f>#REF!</f>
        <v>#REF!</v>
      </c>
      <c r="G594" s="114" t="e">
        <f>#REF!</f>
        <v>#REF!</v>
      </c>
    </row>
    <row r="595" spans="1:7" s="7" customFormat="1" ht="15.75" hidden="1" outlineLevel="5">
      <c r="A595" s="34" t="s">
        <v>22</v>
      </c>
      <c r="B595" s="23">
        <v>951</v>
      </c>
      <c r="C595" s="60" t="s">
        <v>142</v>
      </c>
      <c r="D595" s="56">
        <v>25450.400000000001</v>
      </c>
      <c r="E595" s="61">
        <f t="shared" si="16"/>
        <v>25450.400000000001</v>
      </c>
      <c r="F595" s="114" t="e">
        <f>#REF!</f>
        <v>#REF!</v>
      </c>
      <c r="G595" s="114" t="e">
        <f>#REF!</f>
        <v>#REF!</v>
      </c>
    </row>
    <row r="596" spans="1:7" s="7" customFormat="1" ht="15.75" hidden="1" outlineLevel="6">
      <c r="A596" s="58" t="s">
        <v>24</v>
      </c>
      <c r="B596" s="23">
        <v>951</v>
      </c>
      <c r="C596" s="60" t="s">
        <v>142</v>
      </c>
      <c r="D596" s="56">
        <v>25450.400000000001</v>
      </c>
      <c r="E596" s="61">
        <f t="shared" si="16"/>
        <v>25450.400000000001</v>
      </c>
      <c r="F596" s="114" t="e">
        <f>#REF!</f>
        <v>#REF!</v>
      </c>
      <c r="G596" s="114" t="e">
        <f>#REF!</f>
        <v>#REF!</v>
      </c>
    </row>
    <row r="597" spans="1:7" s="7" customFormat="1" ht="15.75" hidden="1" outlineLevel="7">
      <c r="A597" s="58" t="s">
        <v>26</v>
      </c>
      <c r="B597" s="23">
        <v>951</v>
      </c>
      <c r="C597" s="63" t="s">
        <v>142</v>
      </c>
      <c r="D597" s="64">
        <v>6429.5</v>
      </c>
      <c r="E597" s="61">
        <f t="shared" si="16"/>
        <v>6429.5</v>
      </c>
      <c r="F597" s="114" t="e">
        <f>#REF!</f>
        <v>#REF!</v>
      </c>
      <c r="G597" s="114" t="e">
        <f>#REF!</f>
        <v>#REF!</v>
      </c>
    </row>
    <row r="598" spans="1:7" s="7" customFormat="1" ht="15.75" hidden="1" outlineLevel="7">
      <c r="A598" s="34" t="s">
        <v>28</v>
      </c>
      <c r="B598" s="23">
        <v>951</v>
      </c>
      <c r="C598" s="63" t="s">
        <v>142</v>
      </c>
      <c r="D598" s="64">
        <v>19020.900000000001</v>
      </c>
      <c r="E598" s="61">
        <f t="shared" si="16"/>
        <v>19020.900000000001</v>
      </c>
      <c r="F598" s="114" t="e">
        <f>#REF!</f>
        <v>#REF!</v>
      </c>
      <c r="G598" s="114" t="e">
        <f>#REF!</f>
        <v>#REF!</v>
      </c>
    </row>
    <row r="599" spans="1:7" s="7" customFormat="1" ht="15.75" hidden="1" outlineLevel="5">
      <c r="A599" s="34" t="s">
        <v>30</v>
      </c>
      <c r="B599" s="23">
        <v>951</v>
      </c>
      <c r="C599" s="60" t="s">
        <v>142</v>
      </c>
      <c r="D599" s="56">
        <v>67.599999999999994</v>
      </c>
      <c r="E599" s="61">
        <f t="shared" si="16"/>
        <v>67.599999999999994</v>
      </c>
      <c r="F599" s="114" t="e">
        <f>#REF!</f>
        <v>#REF!</v>
      </c>
      <c r="G599" s="114" t="e">
        <f>#REF!</f>
        <v>#REF!</v>
      </c>
    </row>
    <row r="600" spans="1:7" s="7" customFormat="1" ht="15.75" hidden="1" outlineLevel="6">
      <c r="A600" s="58" t="s">
        <v>43</v>
      </c>
      <c r="B600" s="23">
        <v>951</v>
      </c>
      <c r="C600" s="60" t="s">
        <v>142</v>
      </c>
      <c r="D600" s="56">
        <v>67.599999999999994</v>
      </c>
      <c r="E600" s="61">
        <f t="shared" si="16"/>
        <v>67.599999999999994</v>
      </c>
      <c r="F600" s="114" t="e">
        <f>#REF!</f>
        <v>#REF!</v>
      </c>
      <c r="G600" s="114" t="e">
        <f>#REF!</f>
        <v>#REF!</v>
      </c>
    </row>
    <row r="601" spans="1:7" s="7" customFormat="1" ht="15.75" hidden="1" outlineLevel="7">
      <c r="A601" s="58" t="s">
        <v>45</v>
      </c>
      <c r="B601" s="23">
        <v>951</v>
      </c>
      <c r="C601" s="63" t="s">
        <v>142</v>
      </c>
      <c r="D601" s="64">
        <v>31.4</v>
      </c>
      <c r="E601" s="61">
        <f t="shared" si="16"/>
        <v>31.4</v>
      </c>
      <c r="F601" s="114" t="e">
        <f>#REF!</f>
        <v>#REF!</v>
      </c>
      <c r="G601" s="114" t="e">
        <f>#REF!</f>
        <v>#REF!</v>
      </c>
    </row>
    <row r="602" spans="1:7" s="7" customFormat="1" ht="15.75" hidden="1" outlineLevel="7">
      <c r="A602" s="34" t="s">
        <v>52</v>
      </c>
      <c r="B602" s="23">
        <v>951</v>
      </c>
      <c r="C602" s="63" t="s">
        <v>142</v>
      </c>
      <c r="D602" s="64">
        <v>36.200000000000003</v>
      </c>
      <c r="E602" s="61">
        <f t="shared" si="16"/>
        <v>36.200000000000003</v>
      </c>
      <c r="F602" s="114" t="e">
        <f>#REF!</f>
        <v>#REF!</v>
      </c>
      <c r="G602" s="114" t="e">
        <f>#REF!</f>
        <v>#REF!</v>
      </c>
    </row>
    <row r="603" spans="1:7" s="7" customFormat="1" ht="15.75" hidden="1" outlineLevel="3" collapsed="1">
      <c r="A603" s="34" t="s">
        <v>47</v>
      </c>
      <c r="B603" s="23">
        <v>951</v>
      </c>
      <c r="C603" s="60" t="s">
        <v>142</v>
      </c>
      <c r="D603" s="56">
        <f>D604</f>
        <v>275.10000000000002</v>
      </c>
      <c r="E603" s="61">
        <f t="shared" si="16"/>
        <v>275.10000000000002</v>
      </c>
      <c r="F603" s="114" t="e">
        <f>#REF!</f>
        <v>#REF!</v>
      </c>
      <c r="G603" s="114" t="e">
        <f>#REF!</f>
        <v>#REF!</v>
      </c>
    </row>
    <row r="604" spans="1:7" s="7" customFormat="1" ht="22.5" hidden="1" outlineLevel="5">
      <c r="A604" s="58" t="s">
        <v>143</v>
      </c>
      <c r="B604" s="23">
        <v>951</v>
      </c>
      <c r="C604" s="60" t="s">
        <v>142</v>
      </c>
      <c r="D604" s="56">
        <f>D605</f>
        <v>275.10000000000002</v>
      </c>
      <c r="E604" s="61">
        <f t="shared" si="16"/>
        <v>275.10000000000002</v>
      </c>
      <c r="F604" s="114" t="e">
        <f>#REF!</f>
        <v>#REF!</v>
      </c>
      <c r="G604" s="114" t="e">
        <f>#REF!</f>
        <v>#REF!</v>
      </c>
    </row>
    <row r="605" spans="1:7" s="7" customFormat="1" ht="15.75" hidden="1" outlineLevel="6">
      <c r="A605" s="58" t="s">
        <v>96</v>
      </c>
      <c r="B605" s="23">
        <v>951</v>
      </c>
      <c r="C605" s="60" t="s">
        <v>142</v>
      </c>
      <c r="D605" s="56">
        <f>D606</f>
        <v>275.10000000000002</v>
      </c>
      <c r="E605" s="61">
        <f t="shared" si="16"/>
        <v>275.10000000000002</v>
      </c>
      <c r="F605" s="114" t="e">
        <f>#REF!</f>
        <v>#REF!</v>
      </c>
      <c r="G605" s="114" t="e">
        <f>#REF!</f>
        <v>#REF!</v>
      </c>
    </row>
    <row r="606" spans="1:7" s="7" customFormat="1" ht="15.75" hidden="1" outlineLevel="7">
      <c r="A606" s="58" t="s">
        <v>97</v>
      </c>
      <c r="B606" s="23">
        <v>951</v>
      </c>
      <c r="C606" s="63" t="s">
        <v>142</v>
      </c>
      <c r="D606" s="64">
        <v>275.10000000000002</v>
      </c>
      <c r="E606" s="61">
        <f t="shared" si="16"/>
        <v>275.10000000000002</v>
      </c>
      <c r="F606" s="114" t="e">
        <f>#REF!</f>
        <v>#REF!</v>
      </c>
      <c r="G606" s="114" t="e">
        <f>#REF!</f>
        <v>#REF!</v>
      </c>
    </row>
    <row r="607" spans="1:7" s="7" customFormat="1" ht="15.75" hidden="1" outlineLevel="3">
      <c r="A607" s="34" t="s">
        <v>97</v>
      </c>
      <c r="B607" s="23">
        <v>951</v>
      </c>
      <c r="C607" s="60" t="s">
        <v>142</v>
      </c>
      <c r="D607" s="56">
        <v>12932.1</v>
      </c>
      <c r="E607" s="61">
        <f t="shared" si="16"/>
        <v>12932.1</v>
      </c>
      <c r="F607" s="114" t="e">
        <f>#REF!</f>
        <v>#REF!</v>
      </c>
      <c r="G607" s="114" t="e">
        <f>#REF!</f>
        <v>#REF!</v>
      </c>
    </row>
    <row r="608" spans="1:7" s="7" customFormat="1" ht="22.5" hidden="1" outlineLevel="5">
      <c r="A608" s="58" t="s">
        <v>144</v>
      </c>
      <c r="B608" s="23">
        <v>951</v>
      </c>
      <c r="C608" s="60" t="s">
        <v>142</v>
      </c>
      <c r="D608" s="56">
        <v>12932.1</v>
      </c>
      <c r="E608" s="61">
        <f t="shared" si="16"/>
        <v>12932.1</v>
      </c>
      <c r="F608" s="114" t="e">
        <f>#REF!</f>
        <v>#REF!</v>
      </c>
      <c r="G608" s="114" t="e">
        <f>#REF!</f>
        <v>#REF!</v>
      </c>
    </row>
    <row r="609" spans="1:7" s="7" customFormat="1" ht="15.75" hidden="1" outlineLevel="6">
      <c r="A609" s="58" t="s">
        <v>96</v>
      </c>
      <c r="B609" s="23">
        <v>951</v>
      </c>
      <c r="C609" s="60" t="s">
        <v>142</v>
      </c>
      <c r="D609" s="56">
        <v>12932.1</v>
      </c>
      <c r="E609" s="61">
        <f t="shared" si="16"/>
        <v>12932.1</v>
      </c>
      <c r="F609" s="114" t="e">
        <f>#REF!</f>
        <v>#REF!</v>
      </c>
      <c r="G609" s="114" t="e">
        <f>#REF!</f>
        <v>#REF!</v>
      </c>
    </row>
    <row r="610" spans="1:7" s="7" customFormat="1" ht="15.75" hidden="1" outlineLevel="7">
      <c r="A610" s="58" t="s">
        <v>97</v>
      </c>
      <c r="B610" s="23">
        <v>951</v>
      </c>
      <c r="C610" s="63" t="s">
        <v>142</v>
      </c>
      <c r="D610" s="64">
        <v>12932.1</v>
      </c>
      <c r="E610" s="61">
        <f t="shared" si="16"/>
        <v>12932.1</v>
      </c>
      <c r="F610" s="114" t="e">
        <f>#REF!</f>
        <v>#REF!</v>
      </c>
      <c r="G610" s="114" t="e">
        <f>#REF!</f>
        <v>#REF!</v>
      </c>
    </row>
    <row r="611" spans="1:7" s="7" customFormat="1" ht="15.75" hidden="1" outlineLevel="2">
      <c r="A611" s="34" t="s">
        <v>97</v>
      </c>
      <c r="B611" s="23">
        <v>951</v>
      </c>
      <c r="C611" s="60" t="s">
        <v>142</v>
      </c>
      <c r="D611" s="56">
        <v>527377</v>
      </c>
      <c r="E611" s="61">
        <f t="shared" si="16"/>
        <v>527377</v>
      </c>
      <c r="F611" s="114" t="e">
        <f>#REF!</f>
        <v>#REF!</v>
      </c>
      <c r="G611" s="114" t="e">
        <f>#REF!</f>
        <v>#REF!</v>
      </c>
    </row>
    <row r="612" spans="1:7" s="7" customFormat="1" ht="15.75" hidden="1" outlineLevel="3">
      <c r="A612" s="58" t="s">
        <v>145</v>
      </c>
      <c r="B612" s="23">
        <v>951</v>
      </c>
      <c r="C612" s="60" t="s">
        <v>142</v>
      </c>
      <c r="D612" s="56">
        <v>5329</v>
      </c>
      <c r="E612" s="61">
        <f t="shared" si="16"/>
        <v>5329</v>
      </c>
      <c r="F612" s="114" t="e">
        <f>#REF!</f>
        <v>#REF!</v>
      </c>
      <c r="G612" s="114" t="e">
        <f>#REF!</f>
        <v>#REF!</v>
      </c>
    </row>
    <row r="613" spans="1:7" s="7" customFormat="1" ht="22.5" hidden="1" outlineLevel="4">
      <c r="A613" s="58" t="s">
        <v>146</v>
      </c>
      <c r="B613" s="23">
        <v>951</v>
      </c>
      <c r="C613" s="60" t="s">
        <v>142</v>
      </c>
      <c r="D613" s="56">
        <v>5329</v>
      </c>
      <c r="E613" s="61">
        <f t="shared" si="16"/>
        <v>5329</v>
      </c>
      <c r="F613" s="114" t="e">
        <f>#REF!</f>
        <v>#REF!</v>
      </c>
      <c r="G613" s="114" t="e">
        <f>#REF!</f>
        <v>#REF!</v>
      </c>
    </row>
    <row r="614" spans="1:7" s="7" customFormat="1" ht="22.5" hidden="1" outlineLevel="5">
      <c r="A614" s="58" t="s">
        <v>147</v>
      </c>
      <c r="B614" s="23">
        <v>951</v>
      </c>
      <c r="C614" s="60" t="s">
        <v>142</v>
      </c>
      <c r="D614" s="56">
        <v>29</v>
      </c>
      <c r="E614" s="61">
        <f t="shared" si="16"/>
        <v>29</v>
      </c>
      <c r="F614" s="114" t="e">
        <f>#REF!</f>
        <v>#REF!</v>
      </c>
      <c r="G614" s="114" t="e">
        <f>#REF!</f>
        <v>#REF!</v>
      </c>
    </row>
    <row r="615" spans="1:7" s="7" customFormat="1" ht="15.75" hidden="1" outlineLevel="6">
      <c r="A615" s="58" t="s">
        <v>24</v>
      </c>
      <c r="B615" s="23">
        <v>951</v>
      </c>
      <c r="C615" s="60" t="s">
        <v>142</v>
      </c>
      <c r="D615" s="56">
        <v>29</v>
      </c>
      <c r="E615" s="61">
        <f t="shared" si="16"/>
        <v>29</v>
      </c>
      <c r="F615" s="114" t="e">
        <f>#REF!</f>
        <v>#REF!</v>
      </c>
      <c r="G615" s="114" t="e">
        <f>#REF!</f>
        <v>#REF!</v>
      </c>
    </row>
    <row r="616" spans="1:7" s="7" customFormat="1" ht="15.75" hidden="1" outlineLevel="7">
      <c r="A616" s="58" t="s">
        <v>26</v>
      </c>
      <c r="B616" s="23">
        <v>951</v>
      </c>
      <c r="C616" s="63" t="s">
        <v>142</v>
      </c>
      <c r="D616" s="64">
        <v>29</v>
      </c>
      <c r="E616" s="61">
        <f t="shared" si="16"/>
        <v>29</v>
      </c>
      <c r="F616" s="114" t="e">
        <f>#REF!</f>
        <v>#REF!</v>
      </c>
      <c r="G616" s="114" t="e">
        <f>#REF!</f>
        <v>#REF!</v>
      </c>
    </row>
    <row r="617" spans="1:7" s="7" customFormat="1" ht="15.75" hidden="1" outlineLevel="5">
      <c r="A617" s="34" t="s">
        <v>30</v>
      </c>
      <c r="B617" s="23">
        <v>951</v>
      </c>
      <c r="C617" s="60" t="s">
        <v>142</v>
      </c>
      <c r="D617" s="56">
        <v>5300</v>
      </c>
      <c r="E617" s="61">
        <f t="shared" si="16"/>
        <v>5300</v>
      </c>
      <c r="F617" s="114" t="e">
        <f>#REF!</f>
        <v>#REF!</v>
      </c>
      <c r="G617" s="114" t="e">
        <f>#REF!</f>
        <v>#REF!</v>
      </c>
    </row>
    <row r="618" spans="1:7" s="7" customFormat="1" ht="15.75" hidden="1" outlineLevel="6">
      <c r="A618" s="58" t="s">
        <v>43</v>
      </c>
      <c r="B618" s="23">
        <v>951</v>
      </c>
      <c r="C618" s="60" t="s">
        <v>142</v>
      </c>
      <c r="D618" s="56">
        <v>5300</v>
      </c>
      <c r="E618" s="61">
        <f t="shared" si="16"/>
        <v>5300</v>
      </c>
      <c r="F618" s="114" t="e">
        <f>#REF!</f>
        <v>#REF!</v>
      </c>
      <c r="G618" s="114" t="e">
        <f>#REF!</f>
        <v>#REF!</v>
      </c>
    </row>
    <row r="619" spans="1:7" s="7" customFormat="1" ht="22.5" hidden="1" outlineLevel="7">
      <c r="A619" s="58" t="s">
        <v>148</v>
      </c>
      <c r="B619" s="23">
        <v>951</v>
      </c>
      <c r="C619" s="63" t="s">
        <v>142</v>
      </c>
      <c r="D619" s="64">
        <v>5300</v>
      </c>
      <c r="E619" s="61">
        <f t="shared" si="16"/>
        <v>5300</v>
      </c>
      <c r="F619" s="114" t="e">
        <f>#REF!</f>
        <v>#REF!</v>
      </c>
      <c r="G619" s="114" t="e">
        <f>#REF!</f>
        <v>#REF!</v>
      </c>
    </row>
    <row r="620" spans="1:7" s="7" customFormat="1" ht="22.5" hidden="1" outlineLevel="3">
      <c r="A620" s="34" t="s">
        <v>148</v>
      </c>
      <c r="B620" s="23">
        <v>951</v>
      </c>
      <c r="C620" s="60" t="s">
        <v>142</v>
      </c>
      <c r="D620" s="56">
        <v>155784.79999999999</v>
      </c>
      <c r="E620" s="61">
        <f t="shared" si="16"/>
        <v>155784.79999999999</v>
      </c>
      <c r="F620" s="114" t="e">
        <f>#REF!</f>
        <v>#REF!</v>
      </c>
      <c r="G620" s="114" t="e">
        <f>#REF!</f>
        <v>#REF!</v>
      </c>
    </row>
    <row r="621" spans="1:7" s="7" customFormat="1" ht="22.5" hidden="1" outlineLevel="5">
      <c r="A621" s="58" t="s">
        <v>149</v>
      </c>
      <c r="B621" s="23">
        <v>951</v>
      </c>
      <c r="C621" s="60" t="s">
        <v>142</v>
      </c>
      <c r="D621" s="56">
        <v>81427.5</v>
      </c>
      <c r="E621" s="61">
        <f t="shared" si="16"/>
        <v>81427.5</v>
      </c>
      <c r="F621" s="114" t="e">
        <f>#REF!</f>
        <v>#REF!</v>
      </c>
      <c r="G621" s="114" t="e">
        <f>#REF!</f>
        <v>#REF!</v>
      </c>
    </row>
    <row r="622" spans="1:7" s="7" customFormat="1" ht="15.75" hidden="1" outlineLevel="6">
      <c r="A622" s="58" t="s">
        <v>24</v>
      </c>
      <c r="B622" s="23">
        <v>951</v>
      </c>
      <c r="C622" s="60" t="s">
        <v>142</v>
      </c>
      <c r="D622" s="56">
        <v>81427.5</v>
      </c>
      <c r="E622" s="61">
        <f t="shared" si="16"/>
        <v>81427.5</v>
      </c>
      <c r="F622" s="114" t="e">
        <f>#REF!</f>
        <v>#REF!</v>
      </c>
      <c r="G622" s="114" t="e">
        <f>#REF!</f>
        <v>#REF!</v>
      </c>
    </row>
    <row r="623" spans="1:7" s="7" customFormat="1" ht="15.75" hidden="1" outlineLevel="7">
      <c r="A623" s="58" t="s">
        <v>26</v>
      </c>
      <c r="B623" s="23">
        <v>951</v>
      </c>
      <c r="C623" s="63" t="s">
        <v>142</v>
      </c>
      <c r="D623" s="64">
        <v>81427.5</v>
      </c>
      <c r="E623" s="61">
        <f t="shared" si="16"/>
        <v>81427.5</v>
      </c>
      <c r="F623" s="114" t="e">
        <f>#REF!</f>
        <v>#REF!</v>
      </c>
      <c r="G623" s="114" t="e">
        <f>#REF!</f>
        <v>#REF!</v>
      </c>
    </row>
    <row r="624" spans="1:7" s="7" customFormat="1" ht="15.75" hidden="1" outlineLevel="5">
      <c r="A624" s="34" t="s">
        <v>30</v>
      </c>
      <c r="B624" s="23">
        <v>951</v>
      </c>
      <c r="C624" s="60" t="s">
        <v>142</v>
      </c>
      <c r="D624" s="56">
        <v>34534.5</v>
      </c>
      <c r="E624" s="61">
        <f t="shared" si="16"/>
        <v>34534.5</v>
      </c>
      <c r="F624" s="114" t="e">
        <f>#REF!</f>
        <v>#REF!</v>
      </c>
      <c r="G624" s="114" t="e">
        <f>#REF!</f>
        <v>#REF!</v>
      </c>
    </row>
    <row r="625" spans="1:7" s="7" customFormat="1" ht="15.75" hidden="1" outlineLevel="6">
      <c r="A625" s="58" t="s">
        <v>32</v>
      </c>
      <c r="B625" s="23">
        <v>951</v>
      </c>
      <c r="C625" s="60" t="s">
        <v>142</v>
      </c>
      <c r="D625" s="56">
        <v>34534.5</v>
      </c>
      <c r="E625" s="61">
        <f t="shared" si="16"/>
        <v>34534.5</v>
      </c>
      <c r="F625" s="114" t="e">
        <f>#REF!</f>
        <v>#REF!</v>
      </c>
      <c r="G625" s="114" t="e">
        <f>#REF!</f>
        <v>#REF!</v>
      </c>
    </row>
    <row r="626" spans="1:7" s="7" customFormat="1" ht="15.75" hidden="1" outlineLevel="7">
      <c r="A626" s="58" t="s">
        <v>64</v>
      </c>
      <c r="B626" s="23">
        <v>951</v>
      </c>
      <c r="C626" s="63" t="s">
        <v>142</v>
      </c>
      <c r="D626" s="64">
        <v>34534.5</v>
      </c>
      <c r="E626" s="61">
        <f t="shared" si="16"/>
        <v>34534.5</v>
      </c>
      <c r="F626" s="114" t="e">
        <f>#REF!</f>
        <v>#REF!</v>
      </c>
      <c r="G626" s="114" t="e">
        <f>#REF!</f>
        <v>#REF!</v>
      </c>
    </row>
    <row r="627" spans="1:7" s="7" customFormat="1" ht="15.75" hidden="1" outlineLevel="5">
      <c r="A627" s="34" t="s">
        <v>64</v>
      </c>
      <c r="B627" s="23">
        <v>951</v>
      </c>
      <c r="C627" s="60" t="s">
        <v>142</v>
      </c>
      <c r="D627" s="56">
        <v>20160</v>
      </c>
      <c r="E627" s="61">
        <f t="shared" si="16"/>
        <v>20160</v>
      </c>
      <c r="F627" s="114" t="e">
        <f>#REF!</f>
        <v>#REF!</v>
      </c>
      <c r="G627" s="114" t="e">
        <f>#REF!</f>
        <v>#REF!</v>
      </c>
    </row>
    <row r="628" spans="1:7" s="7" customFormat="1" ht="22.5" hidden="1" outlineLevel="6">
      <c r="A628" s="58" t="s">
        <v>101</v>
      </c>
      <c r="B628" s="23">
        <v>951</v>
      </c>
      <c r="C628" s="60" t="s">
        <v>142</v>
      </c>
      <c r="D628" s="56">
        <v>20160</v>
      </c>
      <c r="E628" s="61">
        <f t="shared" si="16"/>
        <v>20160</v>
      </c>
      <c r="F628" s="114" t="e">
        <f>#REF!</f>
        <v>#REF!</v>
      </c>
      <c r="G628" s="114" t="e">
        <f>#REF!</f>
        <v>#REF!</v>
      </c>
    </row>
    <row r="629" spans="1:7" s="7" customFormat="1" ht="15.75" hidden="1" outlineLevel="7">
      <c r="A629" s="58" t="s">
        <v>102</v>
      </c>
      <c r="B629" s="23">
        <v>951</v>
      </c>
      <c r="C629" s="63" t="s">
        <v>142</v>
      </c>
      <c r="D629" s="64">
        <v>20160</v>
      </c>
      <c r="E629" s="61">
        <f t="shared" si="16"/>
        <v>20160</v>
      </c>
      <c r="F629" s="114" t="e">
        <f>#REF!</f>
        <v>#REF!</v>
      </c>
      <c r="G629" s="114" t="e">
        <f>#REF!</f>
        <v>#REF!</v>
      </c>
    </row>
    <row r="630" spans="1:7" s="7" customFormat="1" ht="22.5" hidden="1" outlineLevel="5">
      <c r="A630" s="34" t="s">
        <v>103</v>
      </c>
      <c r="B630" s="23">
        <v>951</v>
      </c>
      <c r="C630" s="60" t="s">
        <v>142</v>
      </c>
      <c r="D630" s="56">
        <v>19662.8</v>
      </c>
      <c r="E630" s="61">
        <f t="shared" si="16"/>
        <v>19662.8</v>
      </c>
      <c r="F630" s="114" t="e">
        <f>#REF!</f>
        <v>#REF!</v>
      </c>
      <c r="G630" s="114" t="e">
        <f>#REF!</f>
        <v>#REF!</v>
      </c>
    </row>
    <row r="631" spans="1:7" s="7" customFormat="1" ht="15.75" hidden="1" outlineLevel="6">
      <c r="A631" s="58" t="s">
        <v>43</v>
      </c>
      <c r="B631" s="23">
        <v>951</v>
      </c>
      <c r="C631" s="60" t="s">
        <v>142</v>
      </c>
      <c r="D631" s="56">
        <v>19662.8</v>
      </c>
      <c r="E631" s="61">
        <f t="shared" si="16"/>
        <v>19662.8</v>
      </c>
      <c r="F631" s="114" t="e">
        <f>#REF!</f>
        <v>#REF!</v>
      </c>
      <c r="G631" s="114" t="e">
        <f>#REF!</f>
        <v>#REF!</v>
      </c>
    </row>
    <row r="632" spans="1:7" s="7" customFormat="1" ht="22.5" hidden="1" outlineLevel="7">
      <c r="A632" s="58" t="s">
        <v>148</v>
      </c>
      <c r="B632" s="23">
        <v>951</v>
      </c>
      <c r="C632" s="63" t="s">
        <v>142</v>
      </c>
      <c r="D632" s="64">
        <v>19662.8</v>
      </c>
      <c r="E632" s="61">
        <f t="shared" si="16"/>
        <v>19662.8</v>
      </c>
      <c r="F632" s="114" t="e">
        <f>#REF!</f>
        <v>#REF!</v>
      </c>
      <c r="G632" s="114" t="e">
        <f>#REF!</f>
        <v>#REF!</v>
      </c>
    </row>
    <row r="633" spans="1:7" s="7" customFormat="1" ht="22.5" hidden="1" outlineLevel="3">
      <c r="A633" s="34" t="s">
        <v>148</v>
      </c>
      <c r="B633" s="23">
        <v>951</v>
      </c>
      <c r="C633" s="60" t="s">
        <v>142</v>
      </c>
      <c r="D633" s="56">
        <v>366263.2</v>
      </c>
      <c r="E633" s="61">
        <f t="shared" si="16"/>
        <v>366263.2</v>
      </c>
      <c r="F633" s="114" t="e">
        <f>#REF!</f>
        <v>#REF!</v>
      </c>
      <c r="G633" s="114" t="e">
        <f>#REF!</f>
        <v>#REF!</v>
      </c>
    </row>
    <row r="634" spans="1:7" s="7" customFormat="1" ht="15.75" hidden="1" outlineLevel="5">
      <c r="A634" s="58" t="s">
        <v>75</v>
      </c>
      <c r="B634" s="23">
        <v>951</v>
      </c>
      <c r="C634" s="60" t="s">
        <v>142</v>
      </c>
      <c r="D634" s="56">
        <v>307933.5</v>
      </c>
      <c r="E634" s="61">
        <f t="shared" si="16"/>
        <v>307933.5</v>
      </c>
      <c r="F634" s="114" t="e">
        <f>#REF!</f>
        <v>#REF!</v>
      </c>
      <c r="G634" s="114" t="e">
        <f>#REF!</f>
        <v>#REF!</v>
      </c>
    </row>
    <row r="635" spans="1:7" s="7" customFormat="1" ht="33.75" hidden="1" outlineLevel="6">
      <c r="A635" s="58" t="s">
        <v>13</v>
      </c>
      <c r="B635" s="23">
        <v>951</v>
      </c>
      <c r="C635" s="60" t="s">
        <v>142</v>
      </c>
      <c r="D635" s="56">
        <v>307933.5</v>
      </c>
      <c r="E635" s="61">
        <f t="shared" si="16"/>
        <v>307933.5</v>
      </c>
      <c r="F635" s="114" t="e">
        <f>#REF!</f>
        <v>#REF!</v>
      </c>
      <c r="G635" s="114" t="e">
        <f>#REF!</f>
        <v>#REF!</v>
      </c>
    </row>
    <row r="636" spans="1:7" s="7" customFormat="1" ht="15.75" hidden="1" outlineLevel="7">
      <c r="A636" s="58" t="s">
        <v>76</v>
      </c>
      <c r="B636" s="23">
        <v>951</v>
      </c>
      <c r="C636" s="63" t="s">
        <v>142</v>
      </c>
      <c r="D636" s="64">
        <v>305362.7</v>
      </c>
      <c r="E636" s="61">
        <f t="shared" si="16"/>
        <v>305362.7</v>
      </c>
      <c r="F636" s="114" t="e">
        <f>#REF!</f>
        <v>#REF!</v>
      </c>
      <c r="G636" s="114" t="e">
        <f>#REF!</f>
        <v>#REF!</v>
      </c>
    </row>
    <row r="637" spans="1:7" s="7" customFormat="1" ht="15.75" hidden="1" outlineLevel="7">
      <c r="A637" s="34" t="s">
        <v>17</v>
      </c>
      <c r="B637" s="23">
        <v>951</v>
      </c>
      <c r="C637" s="63" t="s">
        <v>142</v>
      </c>
      <c r="D637" s="64">
        <v>2570.8000000000002</v>
      </c>
      <c r="E637" s="61">
        <f t="shared" si="16"/>
        <v>2570.8000000000002</v>
      </c>
      <c r="F637" s="114" t="e">
        <f>#REF!</f>
        <v>#REF!</v>
      </c>
      <c r="G637" s="114" t="e">
        <f>#REF!</f>
        <v>#REF!</v>
      </c>
    </row>
    <row r="638" spans="1:7" s="7" customFormat="1" ht="15.75" hidden="1" outlineLevel="5">
      <c r="A638" s="34" t="s">
        <v>22</v>
      </c>
      <c r="B638" s="23">
        <v>951</v>
      </c>
      <c r="C638" s="60" t="s">
        <v>142</v>
      </c>
      <c r="D638" s="56">
        <v>57534.1</v>
      </c>
      <c r="E638" s="61">
        <f t="shared" si="16"/>
        <v>57534.1</v>
      </c>
      <c r="F638" s="114" t="e">
        <f>#REF!</f>
        <v>#REF!</v>
      </c>
      <c r="G638" s="114" t="e">
        <f>#REF!</f>
        <v>#REF!</v>
      </c>
    </row>
    <row r="639" spans="1:7" s="7" customFormat="1" ht="15.75" hidden="1" outlineLevel="6">
      <c r="A639" s="58" t="s">
        <v>24</v>
      </c>
      <c r="B639" s="23">
        <v>951</v>
      </c>
      <c r="C639" s="60" t="s">
        <v>142</v>
      </c>
      <c r="D639" s="56">
        <v>57534.1</v>
      </c>
      <c r="E639" s="61">
        <f t="shared" si="16"/>
        <v>57534.1</v>
      </c>
      <c r="F639" s="114" t="e">
        <f>#REF!</f>
        <v>#REF!</v>
      </c>
      <c r="G639" s="114" t="e">
        <f>#REF!</f>
        <v>#REF!</v>
      </c>
    </row>
    <row r="640" spans="1:7" s="7" customFormat="1" ht="15.75" hidden="1" outlineLevel="7">
      <c r="A640" s="58" t="s">
        <v>26</v>
      </c>
      <c r="B640" s="23">
        <v>951</v>
      </c>
      <c r="C640" s="63" t="s">
        <v>142</v>
      </c>
      <c r="D640" s="64">
        <v>13970.6</v>
      </c>
      <c r="E640" s="61">
        <f t="shared" si="16"/>
        <v>13970.6</v>
      </c>
      <c r="F640" s="114" t="e">
        <f>#REF!</f>
        <v>#REF!</v>
      </c>
      <c r="G640" s="114" t="e">
        <f>#REF!</f>
        <v>#REF!</v>
      </c>
    </row>
    <row r="641" spans="1:7" s="7" customFormat="1" ht="15.75" hidden="1" outlineLevel="7">
      <c r="A641" s="34" t="s">
        <v>28</v>
      </c>
      <c r="B641" s="23">
        <v>951</v>
      </c>
      <c r="C641" s="63" t="s">
        <v>142</v>
      </c>
      <c r="D641" s="64">
        <v>43563.5</v>
      </c>
      <c r="E641" s="61">
        <f t="shared" si="16"/>
        <v>43563.5</v>
      </c>
      <c r="F641" s="114" t="e">
        <f>#REF!</f>
        <v>#REF!</v>
      </c>
      <c r="G641" s="114" t="e">
        <f>#REF!</f>
        <v>#REF!</v>
      </c>
    </row>
    <row r="642" spans="1:7" s="7" customFormat="1" ht="15.75" hidden="1" outlineLevel="5">
      <c r="A642" s="34" t="s">
        <v>30</v>
      </c>
      <c r="B642" s="23">
        <v>951</v>
      </c>
      <c r="C642" s="60" t="s">
        <v>142</v>
      </c>
      <c r="D642" s="56">
        <v>795.6</v>
      </c>
      <c r="E642" s="61">
        <f t="shared" si="16"/>
        <v>795.6</v>
      </c>
      <c r="F642" s="114" t="e">
        <f>#REF!</f>
        <v>#REF!</v>
      </c>
      <c r="G642" s="114" t="e">
        <f>#REF!</f>
        <v>#REF!</v>
      </c>
    </row>
    <row r="643" spans="1:7" s="7" customFormat="1" ht="15.75" hidden="1" outlineLevel="6">
      <c r="A643" s="58" t="s">
        <v>43</v>
      </c>
      <c r="B643" s="23">
        <v>951</v>
      </c>
      <c r="C643" s="60" t="s">
        <v>142</v>
      </c>
      <c r="D643" s="56">
        <v>795.6</v>
      </c>
      <c r="E643" s="61">
        <f t="shared" si="16"/>
        <v>795.6</v>
      </c>
      <c r="F643" s="114" t="e">
        <f>#REF!</f>
        <v>#REF!</v>
      </c>
      <c r="G643" s="114" t="e">
        <f>#REF!</f>
        <v>#REF!</v>
      </c>
    </row>
    <row r="644" spans="1:7" s="7" customFormat="1" ht="15.75" hidden="1" outlineLevel="7">
      <c r="A644" s="58" t="s">
        <v>45</v>
      </c>
      <c r="B644" s="23">
        <v>951</v>
      </c>
      <c r="C644" s="63" t="s">
        <v>142</v>
      </c>
      <c r="D644" s="64">
        <v>563.6</v>
      </c>
      <c r="E644" s="61">
        <f t="shared" si="16"/>
        <v>563.6</v>
      </c>
      <c r="F644" s="114" t="e">
        <f>#REF!</f>
        <v>#REF!</v>
      </c>
      <c r="G644" s="114" t="e">
        <f>#REF!</f>
        <v>#REF!</v>
      </c>
    </row>
    <row r="645" spans="1:7" s="7" customFormat="1" ht="15.75" hidden="1" outlineLevel="7">
      <c r="A645" s="34" t="s">
        <v>52</v>
      </c>
      <c r="B645" s="23">
        <v>951</v>
      </c>
      <c r="C645" s="63" t="s">
        <v>142</v>
      </c>
      <c r="D645" s="64">
        <v>232</v>
      </c>
      <c r="E645" s="61">
        <f t="shared" si="16"/>
        <v>232</v>
      </c>
      <c r="F645" s="114" t="e">
        <f>#REF!</f>
        <v>#REF!</v>
      </c>
      <c r="G645" s="114" t="e">
        <f>#REF!</f>
        <v>#REF!</v>
      </c>
    </row>
    <row r="646" spans="1:7" s="7" customFormat="1" ht="15.75" hidden="1" outlineLevel="1">
      <c r="A646" s="34" t="s">
        <v>47</v>
      </c>
      <c r="B646" s="23">
        <v>951</v>
      </c>
      <c r="C646" s="60" t="s">
        <v>151</v>
      </c>
      <c r="D646" s="56">
        <v>7000</v>
      </c>
      <c r="E646" s="61">
        <f t="shared" si="16"/>
        <v>7000</v>
      </c>
      <c r="F646" s="114" t="e">
        <f>#REF!</f>
        <v>#REF!</v>
      </c>
      <c r="G646" s="114" t="e">
        <f>#REF!</f>
        <v>#REF!</v>
      </c>
    </row>
    <row r="647" spans="1:7" s="7" customFormat="1" ht="15.75" hidden="1" outlineLevel="2">
      <c r="A647" s="58" t="s">
        <v>150</v>
      </c>
      <c r="B647" s="23">
        <v>951</v>
      </c>
      <c r="C647" s="60" t="s">
        <v>151</v>
      </c>
      <c r="D647" s="56">
        <v>7000</v>
      </c>
      <c r="E647" s="61">
        <f t="shared" si="16"/>
        <v>7000</v>
      </c>
      <c r="F647" s="114" t="e">
        <f>#REF!</f>
        <v>#REF!</v>
      </c>
      <c r="G647" s="114" t="e">
        <f>#REF!</f>
        <v>#REF!</v>
      </c>
    </row>
    <row r="648" spans="1:7" s="7" customFormat="1" ht="22.5" hidden="1" outlineLevel="5">
      <c r="A648" s="58" t="s">
        <v>152</v>
      </c>
      <c r="B648" s="23">
        <v>951</v>
      </c>
      <c r="C648" s="60" t="s">
        <v>151</v>
      </c>
      <c r="D648" s="56">
        <v>7000</v>
      </c>
      <c r="E648" s="61">
        <f t="shared" si="16"/>
        <v>7000</v>
      </c>
      <c r="F648" s="114" t="e">
        <f>#REF!</f>
        <v>#REF!</v>
      </c>
      <c r="G648" s="114" t="e">
        <f>#REF!</f>
        <v>#REF!</v>
      </c>
    </row>
    <row r="649" spans="1:7" s="7" customFormat="1" ht="15.75" hidden="1" outlineLevel="6">
      <c r="A649" s="58" t="s">
        <v>24</v>
      </c>
      <c r="B649" s="23">
        <v>951</v>
      </c>
      <c r="C649" s="60" t="s">
        <v>151</v>
      </c>
      <c r="D649" s="56">
        <v>7000</v>
      </c>
      <c r="E649" s="61">
        <f t="shared" ref="E649:E721" si="17">D649</f>
        <v>7000</v>
      </c>
      <c r="F649" s="114" t="e">
        <f>#REF!</f>
        <v>#REF!</v>
      </c>
      <c r="G649" s="114" t="e">
        <f>#REF!</f>
        <v>#REF!</v>
      </c>
    </row>
    <row r="650" spans="1:7" s="7" customFormat="1" ht="15.75" hidden="1" outlineLevel="7">
      <c r="A650" s="58" t="s">
        <v>26</v>
      </c>
      <c r="B650" s="23">
        <v>951</v>
      </c>
      <c r="C650" s="63" t="s">
        <v>151</v>
      </c>
      <c r="D650" s="64">
        <v>7000</v>
      </c>
      <c r="E650" s="61">
        <f t="shared" si="17"/>
        <v>7000</v>
      </c>
      <c r="F650" s="114" t="e">
        <f>#REF!</f>
        <v>#REF!</v>
      </c>
      <c r="G650" s="114" t="e">
        <f>#REF!</f>
        <v>#REF!</v>
      </c>
    </row>
    <row r="651" spans="1:7" s="7" customFormat="1" ht="15.75" hidden="1" outlineLevel="1">
      <c r="A651" s="34" t="s">
        <v>30</v>
      </c>
      <c r="B651" s="23">
        <v>951</v>
      </c>
      <c r="C651" s="60" t="s">
        <v>154</v>
      </c>
      <c r="D651" s="56">
        <v>1902182.3</v>
      </c>
      <c r="E651" s="61">
        <f t="shared" si="17"/>
        <v>1902182.3</v>
      </c>
      <c r="F651" s="114" t="e">
        <f>#REF!</f>
        <v>#REF!</v>
      </c>
      <c r="G651" s="114" t="e">
        <f>#REF!</f>
        <v>#REF!</v>
      </c>
    </row>
    <row r="652" spans="1:7" s="7" customFormat="1" ht="15.75" hidden="1" outlineLevel="2">
      <c r="A652" s="58" t="s">
        <v>153</v>
      </c>
      <c r="B652" s="23">
        <v>951</v>
      </c>
      <c r="C652" s="60" t="s">
        <v>154</v>
      </c>
      <c r="D652" s="56">
        <v>170476.3</v>
      </c>
      <c r="E652" s="61">
        <f t="shared" si="17"/>
        <v>170476.3</v>
      </c>
      <c r="F652" s="114" t="e">
        <f>#REF!</f>
        <v>#REF!</v>
      </c>
      <c r="G652" s="114" t="e">
        <f>#REF!</f>
        <v>#REF!</v>
      </c>
    </row>
    <row r="653" spans="1:7" s="7" customFormat="1" ht="22.5" hidden="1" outlineLevel="3">
      <c r="A653" s="58" t="s">
        <v>10</v>
      </c>
      <c r="B653" s="23">
        <v>951</v>
      </c>
      <c r="C653" s="60" t="s">
        <v>154</v>
      </c>
      <c r="D653" s="56">
        <v>3487.8</v>
      </c>
      <c r="E653" s="61">
        <f t="shared" si="17"/>
        <v>3487.8</v>
      </c>
      <c r="F653" s="114" t="e">
        <f>#REF!</f>
        <v>#REF!</v>
      </c>
      <c r="G653" s="114" t="e">
        <f>#REF!</f>
        <v>#REF!</v>
      </c>
    </row>
    <row r="654" spans="1:7" s="7" customFormat="1" ht="22.5" hidden="1" outlineLevel="5">
      <c r="A654" s="58" t="s">
        <v>51</v>
      </c>
      <c r="B654" s="23">
        <v>951</v>
      </c>
      <c r="C654" s="60" t="s">
        <v>154</v>
      </c>
      <c r="D654" s="56">
        <v>3487.8</v>
      </c>
      <c r="E654" s="61">
        <f t="shared" si="17"/>
        <v>3487.8</v>
      </c>
      <c r="F654" s="114" t="e">
        <f>#REF!</f>
        <v>#REF!</v>
      </c>
      <c r="G654" s="114" t="e">
        <f>#REF!</f>
        <v>#REF!</v>
      </c>
    </row>
    <row r="655" spans="1:7" s="7" customFormat="1" ht="33.75" hidden="1" outlineLevel="6">
      <c r="A655" s="58" t="s">
        <v>13</v>
      </c>
      <c r="B655" s="23">
        <v>951</v>
      </c>
      <c r="C655" s="60" t="s">
        <v>154</v>
      </c>
      <c r="D655" s="56">
        <v>3487.8</v>
      </c>
      <c r="E655" s="61">
        <f t="shared" si="17"/>
        <v>3487.8</v>
      </c>
      <c r="F655" s="114" t="e">
        <f>#REF!</f>
        <v>#REF!</v>
      </c>
      <c r="G655" s="114" t="e">
        <f>#REF!</f>
        <v>#REF!</v>
      </c>
    </row>
    <row r="656" spans="1:7" s="7" customFormat="1" ht="15.75" hidden="1" outlineLevel="7">
      <c r="A656" s="58" t="s">
        <v>15</v>
      </c>
      <c r="B656" s="23">
        <v>951</v>
      </c>
      <c r="C656" s="63" t="s">
        <v>154</v>
      </c>
      <c r="D656" s="64">
        <v>3487.8</v>
      </c>
      <c r="E656" s="61">
        <f t="shared" si="17"/>
        <v>3487.8</v>
      </c>
      <c r="F656" s="114" t="e">
        <f>#REF!</f>
        <v>#REF!</v>
      </c>
      <c r="G656" s="114" t="e">
        <f>#REF!</f>
        <v>#REF!</v>
      </c>
    </row>
    <row r="657" spans="1:7" s="7" customFormat="1" ht="15.75" hidden="1" outlineLevel="3">
      <c r="A657" s="34" t="s">
        <v>17</v>
      </c>
      <c r="B657" s="23">
        <v>951</v>
      </c>
      <c r="C657" s="60" t="s">
        <v>154</v>
      </c>
      <c r="D657" s="56">
        <v>166988.5</v>
      </c>
      <c r="E657" s="61">
        <f t="shared" si="17"/>
        <v>166988.5</v>
      </c>
      <c r="F657" s="114" t="e">
        <f>#REF!</f>
        <v>#REF!</v>
      </c>
      <c r="G657" s="114" t="e">
        <f>#REF!</f>
        <v>#REF!</v>
      </c>
    </row>
    <row r="658" spans="1:7" s="7" customFormat="1" ht="15.75" hidden="1" outlineLevel="5">
      <c r="A658" s="58" t="s">
        <v>21</v>
      </c>
      <c r="B658" s="23">
        <v>951</v>
      </c>
      <c r="C658" s="60" t="s">
        <v>154</v>
      </c>
      <c r="D658" s="56">
        <v>149931.79999999999</v>
      </c>
      <c r="E658" s="61">
        <f t="shared" si="17"/>
        <v>149931.79999999999</v>
      </c>
      <c r="F658" s="114" t="e">
        <f>#REF!</f>
        <v>#REF!</v>
      </c>
      <c r="G658" s="114" t="e">
        <f>#REF!</f>
        <v>#REF!</v>
      </c>
    </row>
    <row r="659" spans="1:7" s="7" customFormat="1" ht="33.75" hidden="1" outlineLevel="6">
      <c r="A659" s="58" t="s">
        <v>13</v>
      </c>
      <c r="B659" s="23">
        <v>951</v>
      </c>
      <c r="C659" s="60" t="s">
        <v>154</v>
      </c>
      <c r="D659" s="56">
        <v>149931.79999999999</v>
      </c>
      <c r="E659" s="61">
        <f t="shared" si="17"/>
        <v>149931.79999999999</v>
      </c>
      <c r="F659" s="114" t="e">
        <f>#REF!</f>
        <v>#REF!</v>
      </c>
      <c r="G659" s="114" t="e">
        <f>#REF!</f>
        <v>#REF!</v>
      </c>
    </row>
    <row r="660" spans="1:7" s="7" customFormat="1" ht="15.75" hidden="1" outlineLevel="7">
      <c r="A660" s="58" t="s">
        <v>15</v>
      </c>
      <c r="B660" s="23">
        <v>951</v>
      </c>
      <c r="C660" s="63" t="s">
        <v>154</v>
      </c>
      <c r="D660" s="64">
        <v>149758</v>
      </c>
      <c r="E660" s="61">
        <f t="shared" si="17"/>
        <v>149758</v>
      </c>
      <c r="F660" s="114" t="e">
        <f>#REF!</f>
        <v>#REF!</v>
      </c>
      <c r="G660" s="114" t="e">
        <f>#REF!</f>
        <v>#REF!</v>
      </c>
    </row>
    <row r="661" spans="1:7" s="7" customFormat="1" ht="15.75" hidden="1" outlineLevel="7">
      <c r="A661" s="34" t="s">
        <v>17</v>
      </c>
      <c r="B661" s="23">
        <v>951</v>
      </c>
      <c r="C661" s="63" t="s">
        <v>154</v>
      </c>
      <c r="D661" s="64">
        <v>173.8</v>
      </c>
      <c r="E661" s="61">
        <f t="shared" si="17"/>
        <v>173.8</v>
      </c>
      <c r="F661" s="114" t="e">
        <f>#REF!</f>
        <v>#REF!</v>
      </c>
      <c r="G661" s="114" t="e">
        <f>#REF!</f>
        <v>#REF!</v>
      </c>
    </row>
    <row r="662" spans="1:7" s="7" customFormat="1" ht="15.75" hidden="1" outlineLevel="5">
      <c r="A662" s="34" t="s">
        <v>22</v>
      </c>
      <c r="B662" s="23">
        <v>951</v>
      </c>
      <c r="C662" s="60" t="s">
        <v>154</v>
      </c>
      <c r="D662" s="56">
        <v>17005.7</v>
      </c>
      <c r="E662" s="61">
        <f t="shared" si="17"/>
        <v>17005.7</v>
      </c>
      <c r="F662" s="114" t="e">
        <f>#REF!</f>
        <v>#REF!</v>
      </c>
      <c r="G662" s="114" t="e">
        <f>#REF!</f>
        <v>#REF!</v>
      </c>
    </row>
    <row r="663" spans="1:7" s="7" customFormat="1" ht="15.75" hidden="1" outlineLevel="6">
      <c r="A663" s="58" t="s">
        <v>24</v>
      </c>
      <c r="B663" s="23">
        <v>951</v>
      </c>
      <c r="C663" s="60" t="s">
        <v>154</v>
      </c>
      <c r="D663" s="56">
        <v>17005.7</v>
      </c>
      <c r="E663" s="61">
        <f t="shared" si="17"/>
        <v>17005.7</v>
      </c>
      <c r="F663" s="114" t="e">
        <f>#REF!</f>
        <v>#REF!</v>
      </c>
      <c r="G663" s="114" t="e">
        <f>#REF!</f>
        <v>#REF!</v>
      </c>
    </row>
    <row r="664" spans="1:7" s="7" customFormat="1" ht="15.75" hidden="1" outlineLevel="7">
      <c r="A664" s="58" t="s">
        <v>26</v>
      </c>
      <c r="B664" s="23">
        <v>951</v>
      </c>
      <c r="C664" s="63" t="s">
        <v>154</v>
      </c>
      <c r="D664" s="64">
        <v>1782.4</v>
      </c>
      <c r="E664" s="61">
        <f t="shared" si="17"/>
        <v>1782.4</v>
      </c>
      <c r="F664" s="114" t="e">
        <f>#REF!</f>
        <v>#REF!</v>
      </c>
      <c r="G664" s="114" t="e">
        <f>#REF!</f>
        <v>#REF!</v>
      </c>
    </row>
    <row r="665" spans="1:7" s="7" customFormat="1" ht="15.75" hidden="1" outlineLevel="7">
      <c r="A665" s="34" t="s">
        <v>28</v>
      </c>
      <c r="B665" s="23">
        <v>951</v>
      </c>
      <c r="C665" s="63" t="s">
        <v>154</v>
      </c>
      <c r="D665" s="64">
        <v>15223.3</v>
      </c>
      <c r="E665" s="61">
        <f t="shared" si="17"/>
        <v>15223.3</v>
      </c>
      <c r="F665" s="114" t="e">
        <f>#REF!</f>
        <v>#REF!</v>
      </c>
      <c r="G665" s="114" t="e">
        <f>#REF!</f>
        <v>#REF!</v>
      </c>
    </row>
    <row r="666" spans="1:7" s="7" customFormat="1" ht="15.75" hidden="1" outlineLevel="5">
      <c r="A666" s="34" t="s">
        <v>30</v>
      </c>
      <c r="B666" s="23">
        <v>951</v>
      </c>
      <c r="C666" s="60" t="s">
        <v>154</v>
      </c>
      <c r="D666" s="56">
        <v>51</v>
      </c>
      <c r="E666" s="61">
        <f t="shared" si="17"/>
        <v>51</v>
      </c>
      <c r="F666" s="114" t="e">
        <f>#REF!</f>
        <v>#REF!</v>
      </c>
      <c r="G666" s="114" t="e">
        <f>#REF!</f>
        <v>#REF!</v>
      </c>
    </row>
    <row r="667" spans="1:7" s="7" customFormat="1" ht="15.75" hidden="1" outlineLevel="6">
      <c r="A667" s="58" t="s">
        <v>43</v>
      </c>
      <c r="B667" s="23">
        <v>951</v>
      </c>
      <c r="C667" s="60" t="s">
        <v>154</v>
      </c>
      <c r="D667" s="56">
        <v>51</v>
      </c>
      <c r="E667" s="61">
        <f t="shared" si="17"/>
        <v>51</v>
      </c>
      <c r="F667" s="114" t="e">
        <f>#REF!</f>
        <v>#REF!</v>
      </c>
      <c r="G667" s="114" t="e">
        <f>#REF!</f>
        <v>#REF!</v>
      </c>
    </row>
    <row r="668" spans="1:7" s="7" customFormat="1" ht="15.75" hidden="1" outlineLevel="7">
      <c r="A668" s="58" t="s">
        <v>45</v>
      </c>
      <c r="B668" s="23">
        <v>951</v>
      </c>
      <c r="C668" s="63" t="s">
        <v>154</v>
      </c>
      <c r="D668" s="64">
        <v>51</v>
      </c>
      <c r="E668" s="61">
        <f t="shared" si="17"/>
        <v>51</v>
      </c>
      <c r="F668" s="114" t="e">
        <f>#REF!</f>
        <v>#REF!</v>
      </c>
      <c r="G668" s="114" t="e">
        <f>#REF!</f>
        <v>#REF!</v>
      </c>
    </row>
    <row r="669" spans="1:7" s="7" customFormat="1" ht="15.75" hidden="1" outlineLevel="2">
      <c r="A669" s="34" t="s">
        <v>47</v>
      </c>
      <c r="B669" s="23">
        <v>951</v>
      </c>
      <c r="C669" s="60" t="s">
        <v>154</v>
      </c>
      <c r="D669" s="56">
        <v>1475750</v>
      </c>
      <c r="E669" s="61">
        <f t="shared" si="17"/>
        <v>1475750</v>
      </c>
      <c r="F669" s="114" t="e">
        <f>#REF!</f>
        <v>#REF!</v>
      </c>
      <c r="G669" s="114" t="e">
        <f>#REF!</f>
        <v>#REF!</v>
      </c>
    </row>
    <row r="670" spans="1:7" s="7" customFormat="1" ht="15.75" hidden="1" outlineLevel="3">
      <c r="A670" s="58" t="s">
        <v>155</v>
      </c>
      <c r="B670" s="23">
        <v>951</v>
      </c>
      <c r="C670" s="60" t="s">
        <v>154</v>
      </c>
      <c r="D670" s="56">
        <v>240240</v>
      </c>
      <c r="E670" s="61">
        <f t="shared" si="17"/>
        <v>240240</v>
      </c>
      <c r="F670" s="114" t="e">
        <f>#REF!</f>
        <v>#REF!</v>
      </c>
      <c r="G670" s="114" t="e">
        <f>#REF!</f>
        <v>#REF!</v>
      </c>
    </row>
    <row r="671" spans="1:7" s="7" customFormat="1" ht="15.75" hidden="1" outlineLevel="5">
      <c r="A671" s="58" t="s">
        <v>156</v>
      </c>
      <c r="B671" s="23">
        <v>951</v>
      </c>
      <c r="C671" s="60" t="s">
        <v>154</v>
      </c>
      <c r="D671" s="56">
        <v>240240</v>
      </c>
      <c r="E671" s="61">
        <f t="shared" si="17"/>
        <v>240240</v>
      </c>
      <c r="F671" s="114" t="e">
        <f>#REF!</f>
        <v>#REF!</v>
      </c>
      <c r="G671" s="114" t="e">
        <f>#REF!</f>
        <v>#REF!</v>
      </c>
    </row>
    <row r="672" spans="1:7" s="7" customFormat="1" ht="15.75" hidden="1" outlineLevel="6">
      <c r="A672" s="58" t="s">
        <v>43</v>
      </c>
      <c r="B672" s="23">
        <v>951</v>
      </c>
      <c r="C672" s="60" t="s">
        <v>154</v>
      </c>
      <c r="D672" s="56">
        <v>240240</v>
      </c>
      <c r="E672" s="61">
        <f t="shared" si="17"/>
        <v>240240</v>
      </c>
      <c r="F672" s="114" t="e">
        <f>#REF!</f>
        <v>#REF!</v>
      </c>
      <c r="G672" s="114" t="e">
        <f>#REF!</f>
        <v>#REF!</v>
      </c>
    </row>
    <row r="673" spans="1:7" s="7" customFormat="1" ht="22.5" hidden="1" outlineLevel="7">
      <c r="A673" s="58" t="s">
        <v>148</v>
      </c>
      <c r="B673" s="23">
        <v>951</v>
      </c>
      <c r="C673" s="63" t="s">
        <v>154</v>
      </c>
      <c r="D673" s="64">
        <v>240240</v>
      </c>
      <c r="E673" s="61">
        <f t="shared" si="17"/>
        <v>240240</v>
      </c>
      <c r="F673" s="114" t="e">
        <f>#REF!</f>
        <v>#REF!</v>
      </c>
      <c r="G673" s="114" t="e">
        <f>#REF!</f>
        <v>#REF!</v>
      </c>
    </row>
    <row r="674" spans="1:7" s="7" customFormat="1" ht="22.5" hidden="1" outlineLevel="3">
      <c r="A674" s="34" t="s">
        <v>148</v>
      </c>
      <c r="B674" s="23">
        <v>951</v>
      </c>
      <c r="C674" s="60" t="s">
        <v>154</v>
      </c>
      <c r="D674" s="56">
        <v>192793</v>
      </c>
      <c r="E674" s="61">
        <f t="shared" si="17"/>
        <v>192793</v>
      </c>
      <c r="F674" s="114" t="e">
        <f>#REF!</f>
        <v>#REF!</v>
      </c>
      <c r="G674" s="114" t="e">
        <f>#REF!</f>
        <v>#REF!</v>
      </c>
    </row>
    <row r="675" spans="1:7" s="7" customFormat="1" ht="15.75" hidden="1" outlineLevel="5">
      <c r="A675" s="58" t="s">
        <v>157</v>
      </c>
      <c r="B675" s="23">
        <v>951</v>
      </c>
      <c r="C675" s="60" t="s">
        <v>154</v>
      </c>
      <c r="D675" s="56">
        <v>192793</v>
      </c>
      <c r="E675" s="61">
        <f t="shared" si="17"/>
        <v>192793</v>
      </c>
      <c r="F675" s="114" t="e">
        <f>#REF!</f>
        <v>#REF!</v>
      </c>
      <c r="G675" s="114" t="e">
        <f>#REF!</f>
        <v>#REF!</v>
      </c>
    </row>
    <row r="676" spans="1:7" s="7" customFormat="1" ht="15.75" hidden="1" outlineLevel="6">
      <c r="A676" s="58" t="s">
        <v>43</v>
      </c>
      <c r="B676" s="23">
        <v>951</v>
      </c>
      <c r="C676" s="60" t="s">
        <v>154</v>
      </c>
      <c r="D676" s="56">
        <v>192793</v>
      </c>
      <c r="E676" s="61">
        <f t="shared" si="17"/>
        <v>192793</v>
      </c>
      <c r="F676" s="114" t="e">
        <f>#REF!</f>
        <v>#REF!</v>
      </c>
      <c r="G676" s="114" t="e">
        <f>#REF!</f>
        <v>#REF!</v>
      </c>
    </row>
    <row r="677" spans="1:7" s="7" customFormat="1" ht="22.5" hidden="1" outlineLevel="7">
      <c r="A677" s="58" t="s">
        <v>148</v>
      </c>
      <c r="B677" s="23">
        <v>951</v>
      </c>
      <c r="C677" s="63" t="s">
        <v>154</v>
      </c>
      <c r="D677" s="64">
        <v>192793</v>
      </c>
      <c r="E677" s="61">
        <f t="shared" si="17"/>
        <v>192793</v>
      </c>
      <c r="F677" s="114" t="e">
        <f>#REF!</f>
        <v>#REF!</v>
      </c>
      <c r="G677" s="114" t="e">
        <f>#REF!</f>
        <v>#REF!</v>
      </c>
    </row>
    <row r="678" spans="1:7" s="7" customFormat="1" ht="22.5" hidden="1" outlineLevel="3">
      <c r="A678" s="34" t="s">
        <v>148</v>
      </c>
      <c r="B678" s="23">
        <v>951</v>
      </c>
      <c r="C678" s="60" t="s">
        <v>154</v>
      </c>
      <c r="D678" s="56">
        <v>102800</v>
      </c>
      <c r="E678" s="61">
        <f t="shared" si="17"/>
        <v>102800</v>
      </c>
      <c r="F678" s="114" t="e">
        <f>#REF!</f>
        <v>#REF!</v>
      </c>
      <c r="G678" s="114" t="e">
        <f>#REF!</f>
        <v>#REF!</v>
      </c>
    </row>
    <row r="679" spans="1:7" s="7" customFormat="1" ht="15.75" hidden="1" outlineLevel="5">
      <c r="A679" s="58" t="s">
        <v>158</v>
      </c>
      <c r="B679" s="23">
        <v>951</v>
      </c>
      <c r="C679" s="60" t="s">
        <v>154</v>
      </c>
      <c r="D679" s="56">
        <v>102800</v>
      </c>
      <c r="E679" s="61">
        <f t="shared" si="17"/>
        <v>102800</v>
      </c>
      <c r="F679" s="114" t="e">
        <f>#REF!</f>
        <v>#REF!</v>
      </c>
      <c r="G679" s="114" t="e">
        <f>#REF!</f>
        <v>#REF!</v>
      </c>
    </row>
    <row r="680" spans="1:7" s="7" customFormat="1" ht="15.75" hidden="1" outlineLevel="6">
      <c r="A680" s="58" t="s">
        <v>43</v>
      </c>
      <c r="B680" s="23">
        <v>951</v>
      </c>
      <c r="C680" s="60" t="s">
        <v>154</v>
      </c>
      <c r="D680" s="56">
        <v>102800</v>
      </c>
      <c r="E680" s="61">
        <f t="shared" si="17"/>
        <v>102800</v>
      </c>
      <c r="F680" s="114" t="e">
        <f>#REF!</f>
        <v>#REF!</v>
      </c>
      <c r="G680" s="114" t="e">
        <f>#REF!</f>
        <v>#REF!</v>
      </c>
    </row>
    <row r="681" spans="1:7" s="7" customFormat="1" ht="22.5" hidden="1" outlineLevel="7">
      <c r="A681" s="58" t="s">
        <v>148</v>
      </c>
      <c r="B681" s="23">
        <v>951</v>
      </c>
      <c r="C681" s="63" t="s">
        <v>154</v>
      </c>
      <c r="D681" s="64">
        <v>102800</v>
      </c>
      <c r="E681" s="61">
        <f t="shared" si="17"/>
        <v>102800</v>
      </c>
      <c r="F681" s="114" t="e">
        <f>#REF!</f>
        <v>#REF!</v>
      </c>
      <c r="G681" s="114" t="e">
        <f>#REF!</f>
        <v>#REF!</v>
      </c>
    </row>
    <row r="682" spans="1:7" s="7" customFormat="1" ht="22.5" hidden="1" outlineLevel="3">
      <c r="A682" s="34" t="s">
        <v>148</v>
      </c>
      <c r="B682" s="23">
        <v>951</v>
      </c>
      <c r="C682" s="60" t="s">
        <v>154</v>
      </c>
      <c r="D682" s="56">
        <v>90500</v>
      </c>
      <c r="E682" s="61">
        <f t="shared" si="17"/>
        <v>90500</v>
      </c>
      <c r="F682" s="114" t="e">
        <f>#REF!</f>
        <v>#REF!</v>
      </c>
      <c r="G682" s="114" t="e">
        <f>#REF!</f>
        <v>#REF!</v>
      </c>
    </row>
    <row r="683" spans="1:7" s="7" customFormat="1" ht="15.75" hidden="1" outlineLevel="5">
      <c r="A683" s="58" t="s">
        <v>159</v>
      </c>
      <c r="B683" s="23">
        <v>951</v>
      </c>
      <c r="C683" s="60" t="s">
        <v>154</v>
      </c>
      <c r="D683" s="56">
        <v>90500</v>
      </c>
      <c r="E683" s="61">
        <f t="shared" si="17"/>
        <v>90500</v>
      </c>
      <c r="F683" s="114" t="e">
        <f>#REF!</f>
        <v>#REF!</v>
      </c>
      <c r="G683" s="114" t="e">
        <f>#REF!</f>
        <v>#REF!</v>
      </c>
    </row>
    <row r="684" spans="1:7" s="7" customFormat="1" ht="15.75" hidden="1" outlineLevel="6">
      <c r="A684" s="58" t="s">
        <v>43</v>
      </c>
      <c r="B684" s="23">
        <v>951</v>
      </c>
      <c r="C684" s="60" t="s">
        <v>154</v>
      </c>
      <c r="D684" s="56">
        <v>90500</v>
      </c>
      <c r="E684" s="61">
        <f t="shared" si="17"/>
        <v>90500</v>
      </c>
      <c r="F684" s="114" t="e">
        <f>#REF!</f>
        <v>#REF!</v>
      </c>
      <c r="G684" s="114" t="e">
        <f>#REF!</f>
        <v>#REF!</v>
      </c>
    </row>
    <row r="685" spans="1:7" s="7" customFormat="1" ht="22.5" hidden="1" outlineLevel="7">
      <c r="A685" s="58" t="s">
        <v>148</v>
      </c>
      <c r="B685" s="23">
        <v>951</v>
      </c>
      <c r="C685" s="63" t="s">
        <v>154</v>
      </c>
      <c r="D685" s="64">
        <v>90500</v>
      </c>
      <c r="E685" s="61">
        <f t="shared" si="17"/>
        <v>90500</v>
      </c>
      <c r="F685" s="114" t="e">
        <f>#REF!</f>
        <v>#REF!</v>
      </c>
      <c r="G685" s="114" t="e">
        <f>#REF!</f>
        <v>#REF!</v>
      </c>
    </row>
    <row r="686" spans="1:7" s="7" customFormat="1" ht="22.5" hidden="1" outlineLevel="3">
      <c r="A686" s="34" t="s">
        <v>148</v>
      </c>
      <c r="B686" s="23">
        <v>951</v>
      </c>
      <c r="C686" s="60" t="s">
        <v>154</v>
      </c>
      <c r="D686" s="56">
        <v>614851</v>
      </c>
      <c r="E686" s="61">
        <f t="shared" si="17"/>
        <v>614851</v>
      </c>
      <c r="F686" s="114" t="e">
        <f>#REF!</f>
        <v>#REF!</v>
      </c>
      <c r="G686" s="114" t="e">
        <f>#REF!</f>
        <v>#REF!</v>
      </c>
    </row>
    <row r="687" spans="1:7" s="7" customFormat="1" ht="15.75" hidden="1" outlineLevel="5">
      <c r="A687" s="58" t="s">
        <v>160</v>
      </c>
      <c r="B687" s="23">
        <v>951</v>
      </c>
      <c r="C687" s="60" t="s">
        <v>154</v>
      </c>
      <c r="D687" s="56">
        <v>614851</v>
      </c>
      <c r="E687" s="61">
        <f t="shared" si="17"/>
        <v>614851</v>
      </c>
      <c r="F687" s="114" t="e">
        <f>#REF!</f>
        <v>#REF!</v>
      </c>
      <c r="G687" s="114" t="e">
        <f>#REF!</f>
        <v>#REF!</v>
      </c>
    </row>
    <row r="688" spans="1:7" s="7" customFormat="1" ht="15.75" hidden="1" outlineLevel="6">
      <c r="A688" s="58" t="s">
        <v>43</v>
      </c>
      <c r="B688" s="23">
        <v>951</v>
      </c>
      <c r="C688" s="60" t="s">
        <v>154</v>
      </c>
      <c r="D688" s="56">
        <v>614851</v>
      </c>
      <c r="E688" s="61">
        <f t="shared" si="17"/>
        <v>614851</v>
      </c>
      <c r="F688" s="114" t="e">
        <f>#REF!</f>
        <v>#REF!</v>
      </c>
      <c r="G688" s="114" t="e">
        <f>#REF!</f>
        <v>#REF!</v>
      </c>
    </row>
    <row r="689" spans="1:7" s="7" customFormat="1" ht="22.5" hidden="1" outlineLevel="7">
      <c r="A689" s="58" t="s">
        <v>148</v>
      </c>
      <c r="B689" s="23">
        <v>951</v>
      </c>
      <c r="C689" s="63" t="s">
        <v>154</v>
      </c>
      <c r="D689" s="64">
        <v>614851</v>
      </c>
      <c r="E689" s="61">
        <f t="shared" si="17"/>
        <v>614851</v>
      </c>
      <c r="F689" s="114" t="e">
        <f>#REF!</f>
        <v>#REF!</v>
      </c>
      <c r="G689" s="114" t="e">
        <f>#REF!</f>
        <v>#REF!</v>
      </c>
    </row>
    <row r="690" spans="1:7" s="7" customFormat="1" ht="22.5" hidden="1" outlineLevel="3">
      <c r="A690" s="34" t="s">
        <v>148</v>
      </c>
      <c r="B690" s="23">
        <v>951</v>
      </c>
      <c r="C690" s="60" t="s">
        <v>154</v>
      </c>
      <c r="D690" s="56">
        <v>60759</v>
      </c>
      <c r="E690" s="61">
        <f t="shared" si="17"/>
        <v>60759</v>
      </c>
      <c r="F690" s="114" t="e">
        <f>#REF!</f>
        <v>#REF!</v>
      </c>
      <c r="G690" s="114" t="e">
        <f>#REF!</f>
        <v>#REF!</v>
      </c>
    </row>
    <row r="691" spans="1:7" s="7" customFormat="1" ht="78.75" hidden="1" outlineLevel="5">
      <c r="A691" s="79" t="s">
        <v>161</v>
      </c>
      <c r="B691" s="23">
        <v>951</v>
      </c>
      <c r="C691" s="60" t="s">
        <v>154</v>
      </c>
      <c r="D691" s="56">
        <v>60759</v>
      </c>
      <c r="E691" s="61">
        <f t="shared" si="17"/>
        <v>60759</v>
      </c>
      <c r="F691" s="114" t="e">
        <f>#REF!</f>
        <v>#REF!</v>
      </c>
      <c r="G691" s="114" t="e">
        <f>#REF!</f>
        <v>#REF!</v>
      </c>
    </row>
    <row r="692" spans="1:7" s="7" customFormat="1" ht="15.75" hidden="1" outlineLevel="6">
      <c r="A692" s="58" t="s">
        <v>43</v>
      </c>
      <c r="B692" s="23">
        <v>951</v>
      </c>
      <c r="C692" s="60" t="s">
        <v>154</v>
      </c>
      <c r="D692" s="56">
        <v>60759</v>
      </c>
      <c r="E692" s="61">
        <f t="shared" si="17"/>
        <v>60759</v>
      </c>
      <c r="F692" s="114" t="e">
        <f>#REF!</f>
        <v>#REF!</v>
      </c>
      <c r="G692" s="114" t="e">
        <f>#REF!</f>
        <v>#REF!</v>
      </c>
    </row>
    <row r="693" spans="1:7" s="7" customFormat="1" ht="22.5" hidden="1" outlineLevel="7">
      <c r="A693" s="58" t="s">
        <v>148</v>
      </c>
      <c r="B693" s="23">
        <v>951</v>
      </c>
      <c r="C693" s="63" t="s">
        <v>154</v>
      </c>
      <c r="D693" s="64">
        <v>60759</v>
      </c>
      <c r="E693" s="61">
        <f t="shared" si="17"/>
        <v>60759</v>
      </c>
      <c r="F693" s="114" t="e">
        <f>#REF!</f>
        <v>#REF!</v>
      </c>
      <c r="G693" s="114" t="e">
        <f>#REF!</f>
        <v>#REF!</v>
      </c>
    </row>
    <row r="694" spans="1:7" s="7" customFormat="1" ht="22.5" hidden="1" outlineLevel="3">
      <c r="A694" s="34" t="s">
        <v>148</v>
      </c>
      <c r="B694" s="23">
        <v>951</v>
      </c>
      <c r="C694" s="60" t="s">
        <v>154</v>
      </c>
      <c r="D694" s="56">
        <v>35001</v>
      </c>
      <c r="E694" s="61">
        <f t="shared" si="17"/>
        <v>35001</v>
      </c>
      <c r="F694" s="114" t="e">
        <f>#REF!</f>
        <v>#REF!</v>
      </c>
      <c r="G694" s="114" t="e">
        <f>#REF!</f>
        <v>#REF!</v>
      </c>
    </row>
    <row r="695" spans="1:7" s="7" customFormat="1" ht="78.75" hidden="1" outlineLevel="5">
      <c r="A695" s="79" t="s">
        <v>162</v>
      </c>
      <c r="B695" s="23">
        <v>951</v>
      </c>
      <c r="C695" s="60" t="s">
        <v>154</v>
      </c>
      <c r="D695" s="56">
        <v>35001</v>
      </c>
      <c r="E695" s="61">
        <f t="shared" si="17"/>
        <v>35001</v>
      </c>
      <c r="F695" s="114" t="e">
        <f>#REF!</f>
        <v>#REF!</v>
      </c>
      <c r="G695" s="114" t="e">
        <f>#REF!</f>
        <v>#REF!</v>
      </c>
    </row>
    <row r="696" spans="1:7" s="7" customFormat="1" ht="15.75" hidden="1" outlineLevel="6">
      <c r="A696" s="58" t="s">
        <v>43</v>
      </c>
      <c r="B696" s="23">
        <v>951</v>
      </c>
      <c r="C696" s="60" t="s">
        <v>154</v>
      </c>
      <c r="D696" s="56">
        <v>35001</v>
      </c>
      <c r="E696" s="61">
        <f t="shared" si="17"/>
        <v>35001</v>
      </c>
      <c r="F696" s="114" t="e">
        <f>#REF!</f>
        <v>#REF!</v>
      </c>
      <c r="G696" s="114" t="e">
        <f>#REF!</f>
        <v>#REF!</v>
      </c>
    </row>
    <row r="697" spans="1:7" s="7" customFormat="1" ht="22.5" hidden="1" outlineLevel="7">
      <c r="A697" s="58" t="s">
        <v>148</v>
      </c>
      <c r="B697" s="23">
        <v>951</v>
      </c>
      <c r="C697" s="63" t="s">
        <v>154</v>
      </c>
      <c r="D697" s="64">
        <v>35001</v>
      </c>
      <c r="E697" s="61">
        <f t="shared" si="17"/>
        <v>35001</v>
      </c>
      <c r="F697" s="114" t="e">
        <f>#REF!</f>
        <v>#REF!</v>
      </c>
      <c r="G697" s="114" t="e">
        <f>#REF!</f>
        <v>#REF!</v>
      </c>
    </row>
    <row r="698" spans="1:7" s="7" customFormat="1" ht="22.5" hidden="1" outlineLevel="3">
      <c r="A698" s="34" t="s">
        <v>148</v>
      </c>
      <c r="B698" s="23">
        <v>951</v>
      </c>
      <c r="C698" s="60" t="s">
        <v>154</v>
      </c>
      <c r="D698" s="56">
        <v>5618</v>
      </c>
      <c r="E698" s="61">
        <f t="shared" si="17"/>
        <v>5618</v>
      </c>
      <c r="F698" s="114" t="e">
        <f>#REF!</f>
        <v>#REF!</v>
      </c>
      <c r="G698" s="114" t="e">
        <f>#REF!</f>
        <v>#REF!</v>
      </c>
    </row>
    <row r="699" spans="1:7" s="7" customFormat="1" ht="56.25" hidden="1" outlineLevel="5">
      <c r="A699" s="79" t="s">
        <v>163</v>
      </c>
      <c r="B699" s="23">
        <v>951</v>
      </c>
      <c r="C699" s="60" t="s">
        <v>154</v>
      </c>
      <c r="D699" s="56">
        <v>5618</v>
      </c>
      <c r="E699" s="61">
        <f t="shared" si="17"/>
        <v>5618</v>
      </c>
      <c r="F699" s="114" t="e">
        <f>#REF!</f>
        <v>#REF!</v>
      </c>
      <c r="G699" s="114" t="e">
        <f>#REF!</f>
        <v>#REF!</v>
      </c>
    </row>
    <row r="700" spans="1:7" s="7" customFormat="1" ht="15.75" hidden="1" outlineLevel="6">
      <c r="A700" s="58" t="s">
        <v>43</v>
      </c>
      <c r="B700" s="23">
        <v>951</v>
      </c>
      <c r="C700" s="60" t="s">
        <v>154</v>
      </c>
      <c r="D700" s="56">
        <v>5618</v>
      </c>
      <c r="E700" s="61">
        <f t="shared" si="17"/>
        <v>5618</v>
      </c>
      <c r="F700" s="114" t="e">
        <f>#REF!</f>
        <v>#REF!</v>
      </c>
      <c r="G700" s="114" t="e">
        <f>#REF!</f>
        <v>#REF!</v>
      </c>
    </row>
    <row r="701" spans="1:7" s="7" customFormat="1" ht="22.5" hidden="1" outlineLevel="7">
      <c r="A701" s="58" t="s">
        <v>148</v>
      </c>
      <c r="B701" s="23">
        <v>951</v>
      </c>
      <c r="C701" s="63" t="s">
        <v>154</v>
      </c>
      <c r="D701" s="64">
        <v>5618</v>
      </c>
      <c r="E701" s="61">
        <f t="shared" si="17"/>
        <v>5618</v>
      </c>
      <c r="F701" s="114" t="e">
        <f>#REF!</f>
        <v>#REF!</v>
      </c>
      <c r="G701" s="114" t="e">
        <f>#REF!</f>
        <v>#REF!</v>
      </c>
    </row>
    <row r="702" spans="1:7" s="7" customFormat="1" ht="22.5" hidden="1" outlineLevel="3">
      <c r="A702" s="34" t="s">
        <v>148</v>
      </c>
      <c r="B702" s="23">
        <v>951</v>
      </c>
      <c r="C702" s="60" t="s">
        <v>154</v>
      </c>
      <c r="D702" s="56">
        <v>68788</v>
      </c>
      <c r="E702" s="61">
        <f t="shared" si="17"/>
        <v>68788</v>
      </c>
      <c r="F702" s="114" t="e">
        <f>#REF!</f>
        <v>#REF!</v>
      </c>
      <c r="G702" s="114" t="e">
        <f>#REF!</f>
        <v>#REF!</v>
      </c>
    </row>
    <row r="703" spans="1:7" s="7" customFormat="1" ht="15.75" hidden="1" outlineLevel="5">
      <c r="A703" s="58" t="s">
        <v>164</v>
      </c>
      <c r="B703" s="23">
        <v>951</v>
      </c>
      <c r="C703" s="60" t="s">
        <v>154</v>
      </c>
      <c r="D703" s="56">
        <v>68788</v>
      </c>
      <c r="E703" s="61">
        <f t="shared" si="17"/>
        <v>68788</v>
      </c>
      <c r="F703" s="114" t="e">
        <f>#REF!</f>
        <v>#REF!</v>
      </c>
      <c r="G703" s="114" t="e">
        <f>#REF!</f>
        <v>#REF!</v>
      </c>
    </row>
    <row r="704" spans="1:7" s="7" customFormat="1" ht="15.75" hidden="1" outlineLevel="6">
      <c r="A704" s="58" t="s">
        <v>43</v>
      </c>
      <c r="B704" s="23">
        <v>951</v>
      </c>
      <c r="C704" s="60" t="s">
        <v>154</v>
      </c>
      <c r="D704" s="56">
        <v>68788</v>
      </c>
      <c r="E704" s="61">
        <f t="shared" si="17"/>
        <v>68788</v>
      </c>
      <c r="F704" s="114" t="e">
        <f>#REF!</f>
        <v>#REF!</v>
      </c>
      <c r="G704" s="114" t="e">
        <f>#REF!</f>
        <v>#REF!</v>
      </c>
    </row>
    <row r="705" spans="1:7" s="7" customFormat="1" ht="22.5" hidden="1" outlineLevel="7">
      <c r="A705" s="58" t="s">
        <v>148</v>
      </c>
      <c r="B705" s="23">
        <v>951</v>
      </c>
      <c r="C705" s="63" t="s">
        <v>154</v>
      </c>
      <c r="D705" s="64">
        <v>68788</v>
      </c>
      <c r="E705" s="61">
        <f t="shared" si="17"/>
        <v>68788</v>
      </c>
      <c r="F705" s="114" t="e">
        <f>#REF!</f>
        <v>#REF!</v>
      </c>
      <c r="G705" s="114" t="e">
        <f>#REF!</f>
        <v>#REF!</v>
      </c>
    </row>
    <row r="706" spans="1:7" s="7" customFormat="1" ht="22.5" hidden="1" outlineLevel="3">
      <c r="A706" s="34" t="s">
        <v>148</v>
      </c>
      <c r="B706" s="23">
        <v>951</v>
      </c>
      <c r="C706" s="60" t="s">
        <v>154</v>
      </c>
      <c r="D706" s="56">
        <v>64400</v>
      </c>
      <c r="E706" s="61">
        <f t="shared" si="17"/>
        <v>64400</v>
      </c>
      <c r="F706" s="114" t="e">
        <f>#REF!</f>
        <v>#REF!</v>
      </c>
      <c r="G706" s="114" t="e">
        <f>#REF!</f>
        <v>#REF!</v>
      </c>
    </row>
    <row r="707" spans="1:7" s="7" customFormat="1" ht="15.75" hidden="1" outlineLevel="5">
      <c r="A707" s="58" t="s">
        <v>165</v>
      </c>
      <c r="B707" s="23">
        <v>951</v>
      </c>
      <c r="C707" s="60" t="s">
        <v>154</v>
      </c>
      <c r="D707" s="56">
        <v>64400</v>
      </c>
      <c r="E707" s="61">
        <f t="shared" si="17"/>
        <v>64400</v>
      </c>
      <c r="F707" s="114" t="e">
        <f>#REF!</f>
        <v>#REF!</v>
      </c>
      <c r="G707" s="114" t="e">
        <f>#REF!</f>
        <v>#REF!</v>
      </c>
    </row>
    <row r="708" spans="1:7" s="7" customFormat="1" ht="15.75" hidden="1" outlineLevel="6">
      <c r="A708" s="58" t="s">
        <v>43</v>
      </c>
      <c r="B708" s="23">
        <v>951</v>
      </c>
      <c r="C708" s="60" t="s">
        <v>154</v>
      </c>
      <c r="D708" s="56">
        <v>64400</v>
      </c>
      <c r="E708" s="61">
        <f t="shared" si="17"/>
        <v>64400</v>
      </c>
      <c r="F708" s="114" t="e">
        <f>#REF!</f>
        <v>#REF!</v>
      </c>
      <c r="G708" s="114" t="e">
        <f>#REF!</f>
        <v>#REF!</v>
      </c>
    </row>
    <row r="709" spans="1:7" s="7" customFormat="1" ht="22.5" hidden="1" outlineLevel="7">
      <c r="A709" s="58" t="s">
        <v>148</v>
      </c>
      <c r="B709" s="23">
        <v>951</v>
      </c>
      <c r="C709" s="63" t="s">
        <v>154</v>
      </c>
      <c r="D709" s="64">
        <v>64400</v>
      </c>
      <c r="E709" s="61">
        <f t="shared" si="17"/>
        <v>64400</v>
      </c>
      <c r="F709" s="114" t="e">
        <f>#REF!</f>
        <v>#REF!</v>
      </c>
      <c r="G709" s="114" t="e">
        <f>#REF!</f>
        <v>#REF!</v>
      </c>
    </row>
    <row r="710" spans="1:7" s="7" customFormat="1" ht="22.5" hidden="1" outlineLevel="2">
      <c r="A710" s="34" t="s">
        <v>148</v>
      </c>
      <c r="B710" s="23">
        <v>951</v>
      </c>
      <c r="C710" s="60" t="s">
        <v>154</v>
      </c>
      <c r="D710" s="56">
        <v>245915.9</v>
      </c>
      <c r="E710" s="61">
        <f t="shared" si="17"/>
        <v>245915.9</v>
      </c>
      <c r="F710" s="114" t="e">
        <f>#REF!</f>
        <v>#REF!</v>
      </c>
      <c r="G710" s="114" t="e">
        <f>#REF!</f>
        <v>#REF!</v>
      </c>
    </row>
    <row r="711" spans="1:7" s="7" customFormat="1" ht="22.5" hidden="1" outlineLevel="3">
      <c r="A711" s="58" t="s">
        <v>166</v>
      </c>
      <c r="B711" s="23">
        <v>951</v>
      </c>
      <c r="C711" s="60" t="s">
        <v>154</v>
      </c>
      <c r="D711" s="56">
        <v>245915.9</v>
      </c>
      <c r="E711" s="61">
        <f t="shared" si="17"/>
        <v>245915.9</v>
      </c>
      <c r="F711" s="114" t="e">
        <f>#REF!</f>
        <v>#REF!</v>
      </c>
      <c r="G711" s="114" t="e">
        <f>#REF!</f>
        <v>#REF!</v>
      </c>
    </row>
    <row r="712" spans="1:7" s="7" customFormat="1" ht="15.75" hidden="1" outlineLevel="5">
      <c r="A712" s="58" t="s">
        <v>75</v>
      </c>
      <c r="B712" s="23">
        <v>951</v>
      </c>
      <c r="C712" s="60" t="s">
        <v>154</v>
      </c>
      <c r="D712" s="56">
        <v>245915.9</v>
      </c>
      <c r="E712" s="61">
        <f t="shared" si="17"/>
        <v>245915.9</v>
      </c>
      <c r="F712" s="114" t="e">
        <f>#REF!</f>
        <v>#REF!</v>
      </c>
      <c r="G712" s="114" t="e">
        <f>#REF!</f>
        <v>#REF!</v>
      </c>
    </row>
    <row r="713" spans="1:7" s="7" customFormat="1" ht="22.5" hidden="1" outlineLevel="6">
      <c r="A713" s="58" t="s">
        <v>101</v>
      </c>
      <c r="B713" s="23">
        <v>951</v>
      </c>
      <c r="C713" s="60" t="s">
        <v>154</v>
      </c>
      <c r="D713" s="56">
        <v>245915.9</v>
      </c>
      <c r="E713" s="61">
        <f t="shared" si="17"/>
        <v>245915.9</v>
      </c>
      <c r="F713" s="114" t="e">
        <f>#REF!</f>
        <v>#REF!</v>
      </c>
      <c r="G713" s="114" t="e">
        <f>#REF!</f>
        <v>#REF!</v>
      </c>
    </row>
    <row r="714" spans="1:7" s="7" customFormat="1" ht="15.75" hidden="1" outlineLevel="7">
      <c r="A714" s="58" t="s">
        <v>132</v>
      </c>
      <c r="B714" s="23">
        <v>951</v>
      </c>
      <c r="C714" s="63" t="s">
        <v>154</v>
      </c>
      <c r="D714" s="64">
        <v>238915.9</v>
      </c>
      <c r="E714" s="61">
        <f t="shared" si="17"/>
        <v>238915.9</v>
      </c>
      <c r="F714" s="114" t="e">
        <f>#REF!</f>
        <v>#REF!</v>
      </c>
      <c r="G714" s="114" t="e">
        <f>#REF!</f>
        <v>#REF!</v>
      </c>
    </row>
    <row r="715" spans="1:7" s="7" customFormat="1" ht="22.5" hidden="1" outlineLevel="7">
      <c r="A715" s="34" t="s">
        <v>133</v>
      </c>
      <c r="B715" s="23">
        <v>951</v>
      </c>
      <c r="C715" s="63" t="s">
        <v>154</v>
      </c>
      <c r="D715" s="64">
        <v>7000</v>
      </c>
      <c r="E715" s="61">
        <f t="shared" si="17"/>
        <v>7000</v>
      </c>
      <c r="F715" s="114" t="e">
        <f>#REF!</f>
        <v>#REF!</v>
      </c>
      <c r="G715" s="114" t="e">
        <f>#REF!</f>
        <v>#REF!</v>
      </c>
    </row>
    <row r="716" spans="1:7" s="7" customFormat="1" ht="15.75" hidden="1" outlineLevel="2">
      <c r="A716" s="34" t="s">
        <v>134</v>
      </c>
      <c r="B716" s="23">
        <v>951</v>
      </c>
      <c r="C716" s="60" t="s">
        <v>154</v>
      </c>
      <c r="D716" s="56">
        <v>7941.4</v>
      </c>
      <c r="E716" s="61">
        <f t="shared" si="17"/>
        <v>7941.4</v>
      </c>
      <c r="F716" s="114" t="e">
        <f>#REF!</f>
        <v>#REF!</v>
      </c>
      <c r="G716" s="114" t="e">
        <f>#REF!</f>
        <v>#REF!</v>
      </c>
    </row>
    <row r="717" spans="1:7" s="7" customFormat="1" ht="22.5" hidden="1" outlineLevel="3">
      <c r="A717" s="58" t="s">
        <v>167</v>
      </c>
      <c r="B717" s="23">
        <v>951</v>
      </c>
      <c r="C717" s="60" t="s">
        <v>154</v>
      </c>
      <c r="D717" s="56">
        <v>7941.4</v>
      </c>
      <c r="E717" s="61">
        <f t="shared" si="17"/>
        <v>7941.4</v>
      </c>
      <c r="F717" s="114" t="e">
        <f>#REF!</f>
        <v>#REF!</v>
      </c>
      <c r="G717" s="114" t="e">
        <f>#REF!</f>
        <v>#REF!</v>
      </c>
    </row>
    <row r="718" spans="1:7" s="7" customFormat="1" ht="15.75" hidden="1" outlineLevel="5">
      <c r="A718" s="58" t="s">
        <v>168</v>
      </c>
      <c r="B718" s="23">
        <v>951</v>
      </c>
      <c r="C718" s="60" t="s">
        <v>154</v>
      </c>
      <c r="D718" s="56">
        <v>7941.4</v>
      </c>
      <c r="E718" s="61">
        <f t="shared" si="17"/>
        <v>7941.4</v>
      </c>
      <c r="F718" s="114" t="e">
        <f>#REF!</f>
        <v>#REF!</v>
      </c>
      <c r="G718" s="114" t="e">
        <f>#REF!</f>
        <v>#REF!</v>
      </c>
    </row>
    <row r="719" spans="1:7" s="7" customFormat="1" ht="15.75" hidden="1" outlineLevel="6">
      <c r="A719" s="58" t="s">
        <v>24</v>
      </c>
      <c r="B719" s="23">
        <v>951</v>
      </c>
      <c r="C719" s="60" t="s">
        <v>154</v>
      </c>
      <c r="D719" s="56">
        <v>7941.4</v>
      </c>
      <c r="E719" s="61">
        <f t="shared" si="17"/>
        <v>7941.4</v>
      </c>
      <c r="F719" s="114" t="e">
        <f>#REF!</f>
        <v>#REF!</v>
      </c>
      <c r="G719" s="114" t="e">
        <f>#REF!</f>
        <v>#REF!</v>
      </c>
    </row>
    <row r="720" spans="1:7" s="7" customFormat="1" ht="15.75" hidden="1" outlineLevel="7">
      <c r="A720" s="58" t="s">
        <v>26</v>
      </c>
      <c r="B720" s="23">
        <v>951</v>
      </c>
      <c r="C720" s="63" t="s">
        <v>154</v>
      </c>
      <c r="D720" s="64">
        <v>7941.4</v>
      </c>
      <c r="E720" s="61">
        <f t="shared" si="17"/>
        <v>7941.4</v>
      </c>
      <c r="F720" s="114" t="e">
        <f>#REF!</f>
        <v>#REF!</v>
      </c>
      <c r="G720" s="114" t="e">
        <f>#REF!</f>
        <v>#REF!</v>
      </c>
    </row>
    <row r="721" spans="1:7" s="7" customFormat="1" ht="15.75" hidden="1" outlineLevel="2">
      <c r="A721" s="34" t="s">
        <v>30</v>
      </c>
      <c r="B721" s="23">
        <v>951</v>
      </c>
      <c r="C721" s="60" t="s">
        <v>154</v>
      </c>
      <c r="D721" s="56">
        <v>2098.6999999999998</v>
      </c>
      <c r="E721" s="61">
        <f t="shared" si="17"/>
        <v>2098.6999999999998</v>
      </c>
      <c r="F721" s="114" t="e">
        <f>#REF!</f>
        <v>#REF!</v>
      </c>
      <c r="G721" s="114" t="e">
        <f>#REF!</f>
        <v>#REF!</v>
      </c>
    </row>
    <row r="722" spans="1:7" s="7" customFormat="1" ht="15.75" hidden="1" outlineLevel="3">
      <c r="A722" s="58" t="s">
        <v>169</v>
      </c>
      <c r="B722" s="23">
        <v>951</v>
      </c>
      <c r="C722" s="60" t="s">
        <v>154</v>
      </c>
      <c r="D722" s="56">
        <v>2098.6999999999998</v>
      </c>
      <c r="E722" s="61">
        <f t="shared" ref="E722:E785" si="18">D722</f>
        <v>2098.6999999999998</v>
      </c>
      <c r="F722" s="114" t="e">
        <f>#REF!</f>
        <v>#REF!</v>
      </c>
      <c r="G722" s="114" t="e">
        <f>#REF!</f>
        <v>#REF!</v>
      </c>
    </row>
    <row r="723" spans="1:7" s="7" customFormat="1" ht="15.75" hidden="1" outlineLevel="5">
      <c r="A723" s="58" t="s">
        <v>170</v>
      </c>
      <c r="B723" s="23">
        <v>951</v>
      </c>
      <c r="C723" s="60" t="s">
        <v>154</v>
      </c>
      <c r="D723" s="56">
        <v>2098.6999999999998</v>
      </c>
      <c r="E723" s="61">
        <f t="shared" si="18"/>
        <v>2098.6999999999998</v>
      </c>
      <c r="F723" s="114" t="e">
        <f>#REF!</f>
        <v>#REF!</v>
      </c>
      <c r="G723" s="114" t="e">
        <f>#REF!</f>
        <v>#REF!</v>
      </c>
    </row>
    <row r="724" spans="1:7" s="7" customFormat="1" ht="15.75" hidden="1" outlineLevel="6">
      <c r="A724" s="58" t="s">
        <v>24</v>
      </c>
      <c r="B724" s="23">
        <v>951</v>
      </c>
      <c r="C724" s="60" t="s">
        <v>154</v>
      </c>
      <c r="D724" s="56">
        <v>2098.6999999999998</v>
      </c>
      <c r="E724" s="61">
        <f t="shared" si="18"/>
        <v>2098.6999999999998</v>
      </c>
      <c r="F724" s="114" t="e">
        <f>#REF!</f>
        <v>#REF!</v>
      </c>
      <c r="G724" s="114" t="e">
        <f>#REF!</f>
        <v>#REF!</v>
      </c>
    </row>
    <row r="725" spans="1:7" s="7" customFormat="1" ht="15.75" hidden="1" outlineLevel="7">
      <c r="A725" s="58" t="s">
        <v>26</v>
      </c>
      <c r="B725" s="23">
        <v>951</v>
      </c>
      <c r="C725" s="63" t="s">
        <v>154</v>
      </c>
      <c r="D725" s="64">
        <v>2098.6999999999998</v>
      </c>
      <c r="E725" s="61">
        <f t="shared" si="18"/>
        <v>2098.6999999999998</v>
      </c>
      <c r="F725" s="114" t="e">
        <f>#REF!</f>
        <v>#REF!</v>
      </c>
      <c r="G725" s="114" t="e">
        <f>#REF!</f>
        <v>#REF!</v>
      </c>
    </row>
    <row r="726" spans="1:7" s="7" customFormat="1" ht="15.75" hidden="1" outlineLevel="1">
      <c r="A726" s="34" t="s">
        <v>30</v>
      </c>
      <c r="B726" s="23">
        <v>951</v>
      </c>
      <c r="C726" s="60" t="s">
        <v>172</v>
      </c>
      <c r="D726" s="56">
        <v>114453</v>
      </c>
      <c r="E726" s="61">
        <f t="shared" si="18"/>
        <v>114453</v>
      </c>
      <c r="F726" s="114" t="e">
        <f>#REF!</f>
        <v>#REF!</v>
      </c>
      <c r="G726" s="114" t="e">
        <f>#REF!</f>
        <v>#REF!</v>
      </c>
    </row>
    <row r="727" spans="1:7" s="7" customFormat="1" ht="15.75" hidden="1" outlineLevel="2">
      <c r="A727" s="58" t="s">
        <v>171</v>
      </c>
      <c r="B727" s="23">
        <v>951</v>
      </c>
      <c r="C727" s="60" t="s">
        <v>172</v>
      </c>
      <c r="D727" s="56">
        <v>41507.199999999997</v>
      </c>
      <c r="E727" s="61">
        <f t="shared" si="18"/>
        <v>41507.199999999997</v>
      </c>
      <c r="F727" s="114" t="e">
        <f>#REF!</f>
        <v>#REF!</v>
      </c>
      <c r="G727" s="114" t="e">
        <f>#REF!</f>
        <v>#REF!</v>
      </c>
    </row>
    <row r="728" spans="1:7" s="7" customFormat="1" ht="15.75" hidden="1" outlineLevel="3">
      <c r="A728" s="58" t="s">
        <v>173</v>
      </c>
      <c r="B728" s="23">
        <v>951</v>
      </c>
      <c r="C728" s="60" t="s">
        <v>172</v>
      </c>
      <c r="D728" s="56">
        <v>41507.199999999997</v>
      </c>
      <c r="E728" s="61">
        <f t="shared" si="18"/>
        <v>41507.199999999997</v>
      </c>
      <c r="F728" s="114" t="e">
        <f>#REF!</f>
        <v>#REF!</v>
      </c>
      <c r="G728" s="114" t="e">
        <f>#REF!</f>
        <v>#REF!</v>
      </c>
    </row>
    <row r="729" spans="1:7" s="7" customFormat="1" ht="15.75" hidden="1" outlineLevel="5">
      <c r="A729" s="58" t="s">
        <v>174</v>
      </c>
      <c r="B729" s="23">
        <v>951</v>
      </c>
      <c r="C729" s="60" t="s">
        <v>172</v>
      </c>
      <c r="D729" s="56">
        <v>41507.199999999997</v>
      </c>
      <c r="E729" s="61">
        <f t="shared" si="18"/>
        <v>41507.199999999997</v>
      </c>
      <c r="F729" s="114" t="e">
        <f>#REF!</f>
        <v>#REF!</v>
      </c>
      <c r="G729" s="114" t="e">
        <f>#REF!</f>
        <v>#REF!</v>
      </c>
    </row>
    <row r="730" spans="1:7" s="7" customFormat="1" ht="15.75" hidden="1" outlineLevel="6">
      <c r="A730" s="58" t="s">
        <v>24</v>
      </c>
      <c r="B730" s="23">
        <v>951</v>
      </c>
      <c r="C730" s="60" t="s">
        <v>172</v>
      </c>
      <c r="D730" s="56">
        <v>41507.199999999997</v>
      </c>
      <c r="E730" s="61">
        <f t="shared" si="18"/>
        <v>41507.199999999997</v>
      </c>
      <c r="F730" s="114" t="e">
        <f>#REF!</f>
        <v>#REF!</v>
      </c>
      <c r="G730" s="114" t="e">
        <f>#REF!</f>
        <v>#REF!</v>
      </c>
    </row>
    <row r="731" spans="1:7" s="7" customFormat="1" ht="15.75" hidden="1" outlineLevel="7">
      <c r="A731" s="58" t="s">
        <v>26</v>
      </c>
      <c r="B731" s="23">
        <v>951</v>
      </c>
      <c r="C731" s="63" t="s">
        <v>172</v>
      </c>
      <c r="D731" s="64">
        <v>41507.199999999997</v>
      </c>
      <c r="E731" s="61">
        <f t="shared" si="18"/>
        <v>41507.199999999997</v>
      </c>
      <c r="F731" s="114" t="e">
        <f>#REF!</f>
        <v>#REF!</v>
      </c>
      <c r="G731" s="114" t="e">
        <f>#REF!</f>
        <v>#REF!</v>
      </c>
    </row>
    <row r="732" spans="1:7" s="7" customFormat="1" ht="15.75" hidden="1" outlineLevel="2">
      <c r="A732" s="34" t="s">
        <v>30</v>
      </c>
      <c r="B732" s="23">
        <v>951</v>
      </c>
      <c r="C732" s="60" t="s">
        <v>172</v>
      </c>
      <c r="D732" s="56">
        <v>72945.8</v>
      </c>
      <c r="E732" s="61">
        <f t="shared" si="18"/>
        <v>72945.8</v>
      </c>
      <c r="F732" s="114" t="e">
        <f>#REF!</f>
        <v>#REF!</v>
      </c>
      <c r="G732" s="114" t="e">
        <f>#REF!</f>
        <v>#REF!</v>
      </c>
    </row>
    <row r="733" spans="1:7" s="7" customFormat="1" ht="15.75" hidden="1" outlineLevel="3">
      <c r="A733" s="58" t="s">
        <v>114</v>
      </c>
      <c r="B733" s="23">
        <v>951</v>
      </c>
      <c r="C733" s="60" t="s">
        <v>172</v>
      </c>
      <c r="D733" s="56">
        <v>47319.8</v>
      </c>
      <c r="E733" s="61">
        <f t="shared" si="18"/>
        <v>47319.8</v>
      </c>
      <c r="F733" s="114" t="e">
        <f>#REF!</f>
        <v>#REF!</v>
      </c>
      <c r="G733" s="114" t="e">
        <f>#REF!</f>
        <v>#REF!</v>
      </c>
    </row>
    <row r="734" spans="1:7" s="7" customFormat="1" ht="22.5" hidden="1" outlineLevel="4">
      <c r="A734" s="58" t="s">
        <v>175</v>
      </c>
      <c r="B734" s="23">
        <v>951</v>
      </c>
      <c r="C734" s="60" t="s">
        <v>172</v>
      </c>
      <c r="D734" s="56">
        <v>2000</v>
      </c>
      <c r="E734" s="61">
        <f t="shared" si="18"/>
        <v>2000</v>
      </c>
      <c r="F734" s="114" t="e">
        <f>#REF!</f>
        <v>#REF!</v>
      </c>
      <c r="G734" s="114" t="e">
        <f>#REF!</f>
        <v>#REF!</v>
      </c>
    </row>
    <row r="735" spans="1:7" s="7" customFormat="1" ht="22.5" hidden="1" outlineLevel="5">
      <c r="A735" s="58" t="s">
        <v>176</v>
      </c>
      <c r="B735" s="23">
        <v>951</v>
      </c>
      <c r="C735" s="60" t="s">
        <v>172</v>
      </c>
      <c r="D735" s="56">
        <v>2000</v>
      </c>
      <c r="E735" s="61">
        <f t="shared" si="18"/>
        <v>2000</v>
      </c>
      <c r="F735" s="114" t="e">
        <f>#REF!</f>
        <v>#REF!</v>
      </c>
      <c r="G735" s="114" t="e">
        <f>#REF!</f>
        <v>#REF!</v>
      </c>
    </row>
    <row r="736" spans="1:7" s="7" customFormat="1" ht="15.75" hidden="1" outlineLevel="6">
      <c r="A736" s="58" t="s">
        <v>96</v>
      </c>
      <c r="B736" s="23">
        <v>951</v>
      </c>
      <c r="C736" s="60" t="s">
        <v>172</v>
      </c>
      <c r="D736" s="56">
        <v>2000</v>
      </c>
      <c r="E736" s="61">
        <f t="shared" si="18"/>
        <v>2000</v>
      </c>
      <c r="F736" s="114" t="e">
        <f>#REF!</f>
        <v>#REF!</v>
      </c>
      <c r="G736" s="114" t="e">
        <f>#REF!</f>
        <v>#REF!</v>
      </c>
    </row>
    <row r="737" spans="1:7" s="7" customFormat="1" ht="15.75" hidden="1" outlineLevel="7">
      <c r="A737" s="58" t="s">
        <v>177</v>
      </c>
      <c r="B737" s="23">
        <v>951</v>
      </c>
      <c r="C737" s="63" t="s">
        <v>172</v>
      </c>
      <c r="D737" s="64">
        <v>2000</v>
      </c>
      <c r="E737" s="61">
        <f t="shared" si="18"/>
        <v>2000</v>
      </c>
      <c r="F737" s="114" t="e">
        <f>#REF!</f>
        <v>#REF!</v>
      </c>
      <c r="G737" s="114" t="e">
        <f>#REF!</f>
        <v>#REF!</v>
      </c>
    </row>
    <row r="738" spans="1:7" s="7" customFormat="1" ht="22.5" hidden="1" outlineLevel="4">
      <c r="A738" s="34" t="s">
        <v>178</v>
      </c>
      <c r="B738" s="23">
        <v>951</v>
      </c>
      <c r="C738" s="60" t="s">
        <v>172</v>
      </c>
      <c r="D738" s="56">
        <v>45319.8</v>
      </c>
      <c r="E738" s="61">
        <f t="shared" si="18"/>
        <v>45319.8</v>
      </c>
      <c r="F738" s="114" t="e">
        <f>#REF!</f>
        <v>#REF!</v>
      </c>
      <c r="G738" s="114" t="e">
        <f>#REF!</f>
        <v>#REF!</v>
      </c>
    </row>
    <row r="739" spans="1:7" s="7" customFormat="1" ht="22.5" hidden="1" outlineLevel="5">
      <c r="A739" s="58" t="s">
        <v>179</v>
      </c>
      <c r="B739" s="23">
        <v>951</v>
      </c>
      <c r="C739" s="60" t="s">
        <v>172</v>
      </c>
      <c r="D739" s="56">
        <v>45319.8</v>
      </c>
      <c r="E739" s="61">
        <f t="shared" si="18"/>
        <v>45319.8</v>
      </c>
      <c r="F739" s="114" t="e">
        <f>#REF!</f>
        <v>#REF!</v>
      </c>
      <c r="G739" s="114" t="e">
        <f>#REF!</f>
        <v>#REF!</v>
      </c>
    </row>
    <row r="740" spans="1:7" s="7" customFormat="1" ht="15.75" hidden="1" outlineLevel="6">
      <c r="A740" s="58" t="s">
        <v>96</v>
      </c>
      <c r="B740" s="23">
        <v>951</v>
      </c>
      <c r="C740" s="60" t="s">
        <v>172</v>
      </c>
      <c r="D740" s="56">
        <v>45319.8</v>
      </c>
      <c r="E740" s="61">
        <f t="shared" si="18"/>
        <v>45319.8</v>
      </c>
      <c r="F740" s="114" t="e">
        <f>#REF!</f>
        <v>#REF!</v>
      </c>
      <c r="G740" s="114" t="e">
        <f>#REF!</f>
        <v>#REF!</v>
      </c>
    </row>
    <row r="741" spans="1:7" s="7" customFormat="1" ht="15.75" hidden="1" outlineLevel="7">
      <c r="A741" s="58" t="s">
        <v>177</v>
      </c>
      <c r="B741" s="23">
        <v>951</v>
      </c>
      <c r="C741" s="63" t="s">
        <v>172</v>
      </c>
      <c r="D741" s="64">
        <v>45319.8</v>
      </c>
      <c r="E741" s="61">
        <f t="shared" si="18"/>
        <v>45319.8</v>
      </c>
      <c r="F741" s="114" t="e">
        <f>#REF!</f>
        <v>#REF!</v>
      </c>
      <c r="G741" s="114" t="e">
        <f>#REF!</f>
        <v>#REF!</v>
      </c>
    </row>
    <row r="742" spans="1:7" s="7" customFormat="1" ht="22.5" hidden="1" outlineLevel="3">
      <c r="A742" s="34" t="s">
        <v>178</v>
      </c>
      <c r="B742" s="23">
        <v>951</v>
      </c>
      <c r="C742" s="60" t="s">
        <v>172</v>
      </c>
      <c r="D742" s="56">
        <v>25626</v>
      </c>
      <c r="E742" s="61">
        <f t="shared" si="18"/>
        <v>25626</v>
      </c>
      <c r="F742" s="114" t="e">
        <f>#REF!</f>
        <v>#REF!</v>
      </c>
      <c r="G742" s="114" t="e">
        <f>#REF!</f>
        <v>#REF!</v>
      </c>
    </row>
    <row r="743" spans="1:7" s="7" customFormat="1" ht="22.5" hidden="1" outlineLevel="5">
      <c r="A743" s="58" t="s">
        <v>180</v>
      </c>
      <c r="B743" s="23">
        <v>951</v>
      </c>
      <c r="C743" s="60" t="s">
        <v>172</v>
      </c>
      <c r="D743" s="56">
        <v>20000</v>
      </c>
      <c r="E743" s="61">
        <f t="shared" si="18"/>
        <v>20000</v>
      </c>
      <c r="F743" s="114" t="e">
        <f>#REF!</f>
        <v>#REF!</v>
      </c>
      <c r="G743" s="114" t="e">
        <f>#REF!</f>
        <v>#REF!</v>
      </c>
    </row>
    <row r="744" spans="1:7" s="7" customFormat="1" ht="15.75" hidden="1" outlineLevel="6">
      <c r="A744" s="58" t="s">
        <v>181</v>
      </c>
      <c r="B744" s="23">
        <v>951</v>
      </c>
      <c r="C744" s="60" t="s">
        <v>172</v>
      </c>
      <c r="D744" s="56">
        <v>20000</v>
      </c>
      <c r="E744" s="61">
        <f t="shared" si="18"/>
        <v>20000</v>
      </c>
      <c r="F744" s="114" t="e">
        <f>#REF!</f>
        <v>#REF!</v>
      </c>
      <c r="G744" s="114" t="e">
        <f>#REF!</f>
        <v>#REF!</v>
      </c>
    </row>
    <row r="745" spans="1:7" s="7" customFormat="1" ht="22.5" hidden="1" outlineLevel="7">
      <c r="A745" s="58" t="s">
        <v>182</v>
      </c>
      <c r="B745" s="23">
        <v>951</v>
      </c>
      <c r="C745" s="63" t="s">
        <v>172</v>
      </c>
      <c r="D745" s="64">
        <v>20000</v>
      </c>
      <c r="E745" s="61">
        <f t="shared" si="18"/>
        <v>20000</v>
      </c>
      <c r="F745" s="114" t="e">
        <f>#REF!</f>
        <v>#REF!</v>
      </c>
      <c r="G745" s="114" t="e">
        <f>#REF!</f>
        <v>#REF!</v>
      </c>
    </row>
    <row r="746" spans="1:7" s="7" customFormat="1" ht="22.5" hidden="1" outlineLevel="5">
      <c r="A746" s="34" t="s">
        <v>183</v>
      </c>
      <c r="B746" s="23">
        <v>951</v>
      </c>
      <c r="C746" s="60" t="s">
        <v>172</v>
      </c>
      <c r="D746" s="56">
        <v>5626</v>
      </c>
      <c r="E746" s="61">
        <f t="shared" si="18"/>
        <v>5626</v>
      </c>
      <c r="F746" s="114" t="e">
        <f>#REF!</f>
        <v>#REF!</v>
      </c>
      <c r="G746" s="114" t="e">
        <f>#REF!</f>
        <v>#REF!</v>
      </c>
    </row>
    <row r="747" spans="1:7" s="7" customFormat="1" ht="15.75" hidden="1" outlineLevel="6">
      <c r="A747" s="58" t="s">
        <v>96</v>
      </c>
      <c r="B747" s="23">
        <v>951</v>
      </c>
      <c r="C747" s="60" t="s">
        <v>172</v>
      </c>
      <c r="D747" s="56">
        <v>5626</v>
      </c>
      <c r="E747" s="61">
        <f t="shared" si="18"/>
        <v>5626</v>
      </c>
      <c r="F747" s="114" t="e">
        <f>#REF!</f>
        <v>#REF!</v>
      </c>
      <c r="G747" s="114" t="e">
        <f>#REF!</f>
        <v>#REF!</v>
      </c>
    </row>
    <row r="748" spans="1:7" s="7" customFormat="1" ht="15.75" hidden="1" outlineLevel="7">
      <c r="A748" s="58" t="s">
        <v>177</v>
      </c>
      <c r="B748" s="23">
        <v>951</v>
      </c>
      <c r="C748" s="63" t="s">
        <v>172</v>
      </c>
      <c r="D748" s="64">
        <v>5626</v>
      </c>
      <c r="E748" s="61">
        <f t="shared" si="18"/>
        <v>5626</v>
      </c>
      <c r="F748" s="114" t="e">
        <f>#REF!</f>
        <v>#REF!</v>
      </c>
      <c r="G748" s="114" t="e">
        <f>#REF!</f>
        <v>#REF!</v>
      </c>
    </row>
    <row r="749" spans="1:7" s="7" customFormat="1" ht="22.5" hidden="1" outlineLevel="1">
      <c r="A749" s="34" t="s">
        <v>178</v>
      </c>
      <c r="B749" s="23">
        <v>951</v>
      </c>
      <c r="C749" s="60" t="s">
        <v>185</v>
      </c>
      <c r="D749" s="56">
        <v>1164864.2</v>
      </c>
      <c r="E749" s="61">
        <f t="shared" si="18"/>
        <v>1164864.2</v>
      </c>
      <c r="F749" s="114" t="e">
        <f>#REF!</f>
        <v>#REF!</v>
      </c>
      <c r="G749" s="114" t="e">
        <f>#REF!</f>
        <v>#REF!</v>
      </c>
    </row>
    <row r="750" spans="1:7" s="7" customFormat="1" ht="15.75" hidden="1" outlineLevel="2">
      <c r="A750" s="58" t="s">
        <v>184</v>
      </c>
      <c r="B750" s="23">
        <v>951</v>
      </c>
      <c r="C750" s="60" t="s">
        <v>185</v>
      </c>
      <c r="D750" s="56">
        <v>30049.200000000001</v>
      </c>
      <c r="E750" s="61">
        <f t="shared" si="18"/>
        <v>30049.200000000001</v>
      </c>
      <c r="F750" s="114" t="e">
        <f>#REF!</f>
        <v>#REF!</v>
      </c>
      <c r="G750" s="114" t="e">
        <f>#REF!</f>
        <v>#REF!</v>
      </c>
    </row>
    <row r="751" spans="1:7" s="7" customFormat="1" ht="22.5" hidden="1" outlineLevel="3">
      <c r="A751" s="58" t="s">
        <v>10</v>
      </c>
      <c r="B751" s="23">
        <v>951</v>
      </c>
      <c r="C751" s="60" t="s">
        <v>185</v>
      </c>
      <c r="D751" s="56">
        <v>3698.1</v>
      </c>
      <c r="E751" s="61">
        <f t="shared" si="18"/>
        <v>3698.1</v>
      </c>
      <c r="F751" s="114" t="e">
        <f>#REF!</f>
        <v>#REF!</v>
      </c>
      <c r="G751" s="114" t="e">
        <f>#REF!</f>
        <v>#REF!</v>
      </c>
    </row>
    <row r="752" spans="1:7" s="7" customFormat="1" ht="22.5" hidden="1" outlineLevel="5">
      <c r="A752" s="58" t="s">
        <v>51</v>
      </c>
      <c r="B752" s="23">
        <v>951</v>
      </c>
      <c r="C752" s="60" t="s">
        <v>185</v>
      </c>
      <c r="D752" s="56">
        <v>3698.1</v>
      </c>
      <c r="E752" s="61">
        <f t="shared" si="18"/>
        <v>3698.1</v>
      </c>
      <c r="F752" s="114" t="e">
        <f>#REF!</f>
        <v>#REF!</v>
      </c>
      <c r="G752" s="114" t="e">
        <f>#REF!</f>
        <v>#REF!</v>
      </c>
    </row>
    <row r="753" spans="1:7" s="7" customFormat="1" ht="33.75" hidden="1" outlineLevel="6">
      <c r="A753" s="58" t="s">
        <v>13</v>
      </c>
      <c r="B753" s="23">
        <v>951</v>
      </c>
      <c r="C753" s="60" t="s">
        <v>185</v>
      </c>
      <c r="D753" s="56">
        <v>3698.1</v>
      </c>
      <c r="E753" s="61">
        <f t="shared" si="18"/>
        <v>3698.1</v>
      </c>
      <c r="F753" s="114" t="e">
        <f>#REF!</f>
        <v>#REF!</v>
      </c>
      <c r="G753" s="114" t="e">
        <f>#REF!</f>
        <v>#REF!</v>
      </c>
    </row>
    <row r="754" spans="1:7" s="7" customFormat="1" ht="15.75" hidden="1" outlineLevel="7">
      <c r="A754" s="58" t="s">
        <v>15</v>
      </c>
      <c r="B754" s="23">
        <v>951</v>
      </c>
      <c r="C754" s="63" t="s">
        <v>185</v>
      </c>
      <c r="D754" s="64">
        <v>3698.1</v>
      </c>
      <c r="E754" s="61">
        <f t="shared" si="18"/>
        <v>3698.1</v>
      </c>
      <c r="F754" s="114" t="e">
        <f>#REF!</f>
        <v>#REF!</v>
      </c>
      <c r="G754" s="114" t="e">
        <f>#REF!</f>
        <v>#REF!</v>
      </c>
    </row>
    <row r="755" spans="1:7" s="7" customFormat="1" ht="15.75" hidden="1" outlineLevel="3">
      <c r="A755" s="34" t="s">
        <v>17</v>
      </c>
      <c r="B755" s="23">
        <v>951</v>
      </c>
      <c r="C755" s="60" t="s">
        <v>185</v>
      </c>
      <c r="D755" s="56">
        <v>26351.1</v>
      </c>
      <c r="E755" s="61">
        <f t="shared" si="18"/>
        <v>26351.1</v>
      </c>
      <c r="F755" s="114" t="e">
        <f>#REF!</f>
        <v>#REF!</v>
      </c>
      <c r="G755" s="114" t="e">
        <f>#REF!</f>
        <v>#REF!</v>
      </c>
    </row>
    <row r="756" spans="1:7" s="7" customFormat="1" ht="15.75" hidden="1" outlineLevel="5">
      <c r="A756" s="58" t="s">
        <v>21</v>
      </c>
      <c r="B756" s="23">
        <v>951</v>
      </c>
      <c r="C756" s="60" t="s">
        <v>185</v>
      </c>
      <c r="D756" s="56">
        <v>24748.799999999999</v>
      </c>
      <c r="E756" s="61">
        <f t="shared" si="18"/>
        <v>24748.799999999999</v>
      </c>
      <c r="F756" s="114" t="e">
        <f>#REF!</f>
        <v>#REF!</v>
      </c>
      <c r="G756" s="114" t="e">
        <f>#REF!</f>
        <v>#REF!</v>
      </c>
    </row>
    <row r="757" spans="1:7" s="7" customFormat="1" ht="33.75" hidden="1" outlineLevel="6">
      <c r="A757" s="58" t="s">
        <v>13</v>
      </c>
      <c r="B757" s="23">
        <v>951</v>
      </c>
      <c r="C757" s="60" t="s">
        <v>185</v>
      </c>
      <c r="D757" s="56">
        <v>24748.799999999999</v>
      </c>
      <c r="E757" s="61">
        <f t="shared" si="18"/>
        <v>24748.799999999999</v>
      </c>
      <c r="F757" s="114" t="e">
        <f>#REF!</f>
        <v>#REF!</v>
      </c>
      <c r="G757" s="114" t="e">
        <f>#REF!</f>
        <v>#REF!</v>
      </c>
    </row>
    <row r="758" spans="1:7" s="7" customFormat="1" ht="15.75" hidden="1" outlineLevel="7">
      <c r="A758" s="58" t="s">
        <v>15</v>
      </c>
      <c r="B758" s="23">
        <v>951</v>
      </c>
      <c r="C758" s="63" t="s">
        <v>185</v>
      </c>
      <c r="D758" s="64">
        <v>24739.200000000001</v>
      </c>
      <c r="E758" s="61">
        <f t="shared" si="18"/>
        <v>24739.200000000001</v>
      </c>
      <c r="F758" s="114" t="e">
        <f>#REF!</f>
        <v>#REF!</v>
      </c>
      <c r="G758" s="114" t="e">
        <f>#REF!</f>
        <v>#REF!</v>
      </c>
    </row>
    <row r="759" spans="1:7" s="7" customFormat="1" ht="15.75" hidden="1" outlineLevel="7">
      <c r="A759" s="34" t="s">
        <v>17</v>
      </c>
      <c r="B759" s="23">
        <v>951</v>
      </c>
      <c r="C759" s="63" t="s">
        <v>185</v>
      </c>
      <c r="D759" s="64">
        <v>9.6</v>
      </c>
      <c r="E759" s="61">
        <f t="shared" si="18"/>
        <v>9.6</v>
      </c>
      <c r="F759" s="114" t="e">
        <f>#REF!</f>
        <v>#REF!</v>
      </c>
      <c r="G759" s="114" t="e">
        <f>#REF!</f>
        <v>#REF!</v>
      </c>
    </row>
    <row r="760" spans="1:7" s="7" customFormat="1" ht="15.75" hidden="1" outlineLevel="5">
      <c r="A760" s="34" t="s">
        <v>22</v>
      </c>
      <c r="B760" s="23">
        <v>951</v>
      </c>
      <c r="C760" s="60" t="s">
        <v>185</v>
      </c>
      <c r="D760" s="56">
        <v>1599.4</v>
      </c>
      <c r="E760" s="61">
        <f t="shared" si="18"/>
        <v>1599.4</v>
      </c>
      <c r="F760" s="114" t="e">
        <f>#REF!</f>
        <v>#REF!</v>
      </c>
      <c r="G760" s="114" t="e">
        <f>#REF!</f>
        <v>#REF!</v>
      </c>
    </row>
    <row r="761" spans="1:7" s="7" customFormat="1" ht="15.75" hidden="1" outlineLevel="6">
      <c r="A761" s="58" t="s">
        <v>24</v>
      </c>
      <c r="B761" s="23">
        <v>951</v>
      </c>
      <c r="C761" s="60" t="s">
        <v>185</v>
      </c>
      <c r="D761" s="56">
        <v>1599.4</v>
      </c>
      <c r="E761" s="61">
        <f t="shared" si="18"/>
        <v>1599.4</v>
      </c>
      <c r="F761" s="114" t="e">
        <f>#REF!</f>
        <v>#REF!</v>
      </c>
      <c r="G761" s="114" t="e">
        <f>#REF!</f>
        <v>#REF!</v>
      </c>
    </row>
    <row r="762" spans="1:7" s="7" customFormat="1" ht="15.75" hidden="1" outlineLevel="7">
      <c r="A762" s="58" t="s">
        <v>26</v>
      </c>
      <c r="B762" s="23">
        <v>951</v>
      </c>
      <c r="C762" s="63" t="s">
        <v>185</v>
      </c>
      <c r="D762" s="64">
        <v>844.8</v>
      </c>
      <c r="E762" s="61">
        <f t="shared" si="18"/>
        <v>844.8</v>
      </c>
      <c r="F762" s="114" t="e">
        <f>#REF!</f>
        <v>#REF!</v>
      </c>
      <c r="G762" s="114" t="e">
        <f>#REF!</f>
        <v>#REF!</v>
      </c>
    </row>
    <row r="763" spans="1:7" s="7" customFormat="1" ht="15.75" hidden="1" outlineLevel="7">
      <c r="A763" s="34" t="s">
        <v>28</v>
      </c>
      <c r="B763" s="23">
        <v>951</v>
      </c>
      <c r="C763" s="63" t="s">
        <v>185</v>
      </c>
      <c r="D763" s="64">
        <v>754.6</v>
      </c>
      <c r="E763" s="61">
        <f t="shared" si="18"/>
        <v>754.6</v>
      </c>
      <c r="F763" s="114" t="e">
        <f>#REF!</f>
        <v>#REF!</v>
      </c>
      <c r="G763" s="114" t="e">
        <f>#REF!</f>
        <v>#REF!</v>
      </c>
    </row>
    <row r="764" spans="1:7" s="7" customFormat="1" ht="15.75" hidden="1" outlineLevel="5">
      <c r="A764" s="34" t="s">
        <v>30</v>
      </c>
      <c r="B764" s="23">
        <v>951</v>
      </c>
      <c r="C764" s="60" t="s">
        <v>185</v>
      </c>
      <c r="D764" s="56">
        <v>2.9</v>
      </c>
      <c r="E764" s="61">
        <f t="shared" si="18"/>
        <v>2.9</v>
      </c>
      <c r="F764" s="114" t="e">
        <f>#REF!</f>
        <v>#REF!</v>
      </c>
      <c r="G764" s="114" t="e">
        <f>#REF!</f>
        <v>#REF!</v>
      </c>
    </row>
    <row r="765" spans="1:7" s="7" customFormat="1" ht="15.75" hidden="1" outlineLevel="6">
      <c r="A765" s="58" t="s">
        <v>43</v>
      </c>
      <c r="B765" s="23">
        <v>951</v>
      </c>
      <c r="C765" s="60" t="s">
        <v>185</v>
      </c>
      <c r="D765" s="56">
        <v>2.9</v>
      </c>
      <c r="E765" s="61">
        <f t="shared" si="18"/>
        <v>2.9</v>
      </c>
      <c r="F765" s="114" t="e">
        <f>#REF!</f>
        <v>#REF!</v>
      </c>
      <c r="G765" s="114" t="e">
        <f>#REF!</f>
        <v>#REF!</v>
      </c>
    </row>
    <row r="766" spans="1:7" s="7" customFormat="1" ht="15.75" hidden="1" outlineLevel="7">
      <c r="A766" s="58" t="s">
        <v>45</v>
      </c>
      <c r="B766" s="23">
        <v>951</v>
      </c>
      <c r="C766" s="63" t="s">
        <v>185</v>
      </c>
      <c r="D766" s="64">
        <v>2.9</v>
      </c>
      <c r="E766" s="61">
        <f t="shared" si="18"/>
        <v>2.9</v>
      </c>
      <c r="F766" s="114" t="e">
        <f>#REF!</f>
        <v>#REF!</v>
      </c>
      <c r="G766" s="114" t="e">
        <f>#REF!</f>
        <v>#REF!</v>
      </c>
    </row>
    <row r="767" spans="1:7" s="7" customFormat="1" ht="15.75" hidden="1" outlineLevel="2">
      <c r="A767" s="34" t="s">
        <v>47</v>
      </c>
      <c r="B767" s="23">
        <v>951</v>
      </c>
      <c r="C767" s="60" t="s">
        <v>185</v>
      </c>
      <c r="D767" s="56">
        <v>800303.2</v>
      </c>
      <c r="E767" s="61">
        <f t="shared" si="18"/>
        <v>800303.2</v>
      </c>
      <c r="F767" s="114" t="e">
        <f>#REF!</f>
        <v>#REF!</v>
      </c>
      <c r="G767" s="114" t="e">
        <f>#REF!</f>
        <v>#REF!</v>
      </c>
    </row>
    <row r="768" spans="1:7" s="7" customFormat="1" ht="15.75" hidden="1" outlineLevel="3">
      <c r="A768" s="58" t="s">
        <v>186</v>
      </c>
      <c r="B768" s="23">
        <v>951</v>
      </c>
      <c r="C768" s="60" t="s">
        <v>185</v>
      </c>
      <c r="D768" s="56">
        <v>800303.2</v>
      </c>
      <c r="E768" s="61">
        <f t="shared" si="18"/>
        <v>800303.2</v>
      </c>
      <c r="F768" s="114" t="e">
        <f>#REF!</f>
        <v>#REF!</v>
      </c>
      <c r="G768" s="114" t="e">
        <f>#REF!</f>
        <v>#REF!</v>
      </c>
    </row>
    <row r="769" spans="1:7" s="7" customFormat="1" ht="15.75" hidden="1" outlineLevel="4">
      <c r="A769" s="58" t="s">
        <v>187</v>
      </c>
      <c r="B769" s="23">
        <v>951</v>
      </c>
      <c r="C769" s="60" t="s">
        <v>185</v>
      </c>
      <c r="D769" s="56">
        <v>759493.1</v>
      </c>
      <c r="E769" s="61">
        <f t="shared" si="18"/>
        <v>759493.1</v>
      </c>
      <c r="F769" s="114" t="e">
        <f>#REF!</f>
        <v>#REF!</v>
      </c>
      <c r="G769" s="114" t="e">
        <f>#REF!</f>
        <v>#REF!</v>
      </c>
    </row>
    <row r="770" spans="1:7" s="7" customFormat="1" ht="22.5" hidden="1" outlineLevel="5">
      <c r="A770" s="58" t="s">
        <v>188</v>
      </c>
      <c r="B770" s="23">
        <v>951</v>
      </c>
      <c r="C770" s="60" t="s">
        <v>185</v>
      </c>
      <c r="D770" s="56">
        <v>463005.3</v>
      </c>
      <c r="E770" s="61">
        <f t="shared" si="18"/>
        <v>463005.3</v>
      </c>
      <c r="F770" s="114" t="e">
        <f>#REF!</f>
        <v>#REF!</v>
      </c>
      <c r="G770" s="114" t="e">
        <f>#REF!</f>
        <v>#REF!</v>
      </c>
    </row>
    <row r="771" spans="1:7" s="7" customFormat="1" ht="33.75" hidden="1" outlineLevel="6">
      <c r="A771" s="58" t="s">
        <v>13</v>
      </c>
      <c r="B771" s="23">
        <v>951</v>
      </c>
      <c r="C771" s="60" t="s">
        <v>185</v>
      </c>
      <c r="D771" s="56">
        <v>463005.3</v>
      </c>
      <c r="E771" s="61">
        <f t="shared" si="18"/>
        <v>463005.3</v>
      </c>
      <c r="F771" s="114" t="e">
        <f>#REF!</f>
        <v>#REF!</v>
      </c>
      <c r="G771" s="114" t="e">
        <f>#REF!</f>
        <v>#REF!</v>
      </c>
    </row>
    <row r="772" spans="1:7" s="7" customFormat="1" ht="15.75" hidden="1" outlineLevel="7">
      <c r="A772" s="58" t="s">
        <v>15</v>
      </c>
      <c r="B772" s="23">
        <v>951</v>
      </c>
      <c r="C772" s="63" t="s">
        <v>185</v>
      </c>
      <c r="D772" s="64">
        <v>460444.3</v>
      </c>
      <c r="E772" s="61">
        <f t="shared" si="18"/>
        <v>460444.3</v>
      </c>
      <c r="F772" s="114" t="e">
        <f>#REF!</f>
        <v>#REF!</v>
      </c>
      <c r="G772" s="114" t="e">
        <f>#REF!</f>
        <v>#REF!</v>
      </c>
    </row>
    <row r="773" spans="1:7" s="7" customFormat="1" ht="15.75" hidden="1" outlineLevel="7">
      <c r="A773" s="34" t="s">
        <v>17</v>
      </c>
      <c r="B773" s="23">
        <v>951</v>
      </c>
      <c r="C773" s="63" t="s">
        <v>185</v>
      </c>
      <c r="D773" s="64">
        <v>2561</v>
      </c>
      <c r="E773" s="61">
        <f t="shared" si="18"/>
        <v>2561</v>
      </c>
      <c r="F773" s="114" t="e">
        <f>#REF!</f>
        <v>#REF!</v>
      </c>
      <c r="G773" s="114" t="e">
        <f>#REF!</f>
        <v>#REF!</v>
      </c>
    </row>
    <row r="774" spans="1:7" s="7" customFormat="1" ht="15.75" hidden="1" outlineLevel="5">
      <c r="A774" s="34" t="s">
        <v>22</v>
      </c>
      <c r="B774" s="23">
        <v>951</v>
      </c>
      <c r="C774" s="60" t="s">
        <v>185</v>
      </c>
      <c r="D774" s="56">
        <v>83949</v>
      </c>
      <c r="E774" s="61">
        <f t="shared" si="18"/>
        <v>83949</v>
      </c>
      <c r="F774" s="114" t="e">
        <f>#REF!</f>
        <v>#REF!</v>
      </c>
      <c r="G774" s="114" t="e">
        <f>#REF!</f>
        <v>#REF!</v>
      </c>
    </row>
    <row r="775" spans="1:7" s="7" customFormat="1" ht="15.75" hidden="1" outlineLevel="6">
      <c r="A775" s="58" t="s">
        <v>24</v>
      </c>
      <c r="B775" s="23">
        <v>951</v>
      </c>
      <c r="C775" s="60" t="s">
        <v>185</v>
      </c>
      <c r="D775" s="56">
        <v>83949</v>
      </c>
      <c r="E775" s="61">
        <f t="shared" si="18"/>
        <v>83949</v>
      </c>
      <c r="F775" s="114" t="e">
        <f>#REF!</f>
        <v>#REF!</v>
      </c>
      <c r="G775" s="114" t="e">
        <f>#REF!</f>
        <v>#REF!</v>
      </c>
    </row>
    <row r="776" spans="1:7" s="7" customFormat="1" ht="15.75" hidden="1" outlineLevel="7">
      <c r="A776" s="58" t="s">
        <v>26</v>
      </c>
      <c r="B776" s="23">
        <v>951</v>
      </c>
      <c r="C776" s="63" t="s">
        <v>185</v>
      </c>
      <c r="D776" s="64">
        <v>11251.3</v>
      </c>
      <c r="E776" s="61">
        <f t="shared" si="18"/>
        <v>11251.3</v>
      </c>
      <c r="F776" s="114" t="e">
        <f>#REF!</f>
        <v>#REF!</v>
      </c>
      <c r="G776" s="114" t="e">
        <f>#REF!</f>
        <v>#REF!</v>
      </c>
    </row>
    <row r="777" spans="1:7" s="7" customFormat="1" ht="15.75" hidden="1" outlineLevel="7">
      <c r="A777" s="34" t="s">
        <v>28</v>
      </c>
      <c r="B777" s="23">
        <v>951</v>
      </c>
      <c r="C777" s="63" t="s">
        <v>185</v>
      </c>
      <c r="D777" s="64">
        <v>72697.7</v>
      </c>
      <c r="E777" s="61">
        <f t="shared" si="18"/>
        <v>72697.7</v>
      </c>
      <c r="F777" s="114" t="e">
        <f>#REF!</f>
        <v>#REF!</v>
      </c>
      <c r="G777" s="114" t="e">
        <f>#REF!</f>
        <v>#REF!</v>
      </c>
    </row>
    <row r="778" spans="1:7" s="7" customFormat="1" ht="15.75" hidden="1" outlineLevel="5">
      <c r="A778" s="34" t="s">
        <v>30</v>
      </c>
      <c r="B778" s="23">
        <v>951</v>
      </c>
      <c r="C778" s="60" t="s">
        <v>185</v>
      </c>
      <c r="D778" s="56">
        <v>211861.6</v>
      </c>
      <c r="E778" s="61">
        <f t="shared" si="18"/>
        <v>211861.6</v>
      </c>
      <c r="F778" s="114" t="e">
        <f>#REF!</f>
        <v>#REF!</v>
      </c>
      <c r="G778" s="114" t="e">
        <f>#REF!</f>
        <v>#REF!</v>
      </c>
    </row>
    <row r="779" spans="1:7" s="7" customFormat="1" ht="22.5" hidden="1" outlineLevel="6">
      <c r="A779" s="58" t="s">
        <v>101</v>
      </c>
      <c r="B779" s="23">
        <v>951</v>
      </c>
      <c r="C779" s="60" t="s">
        <v>185</v>
      </c>
      <c r="D779" s="56">
        <v>154129.60000000001</v>
      </c>
      <c r="E779" s="61">
        <f t="shared" si="18"/>
        <v>154129.60000000001</v>
      </c>
      <c r="F779" s="114" t="e">
        <f>#REF!</f>
        <v>#REF!</v>
      </c>
      <c r="G779" s="114" t="e">
        <f>#REF!</f>
        <v>#REF!</v>
      </c>
    </row>
    <row r="780" spans="1:7" s="7" customFormat="1" ht="15.75" hidden="1" outlineLevel="7">
      <c r="A780" s="58" t="s">
        <v>132</v>
      </c>
      <c r="B780" s="23">
        <v>951</v>
      </c>
      <c r="C780" s="63" t="s">
        <v>185</v>
      </c>
      <c r="D780" s="64">
        <v>154129.60000000001</v>
      </c>
      <c r="E780" s="61">
        <f t="shared" si="18"/>
        <v>154129.60000000001</v>
      </c>
      <c r="F780" s="114" t="e">
        <f>#REF!</f>
        <v>#REF!</v>
      </c>
      <c r="G780" s="114" t="e">
        <f>#REF!</f>
        <v>#REF!</v>
      </c>
    </row>
    <row r="781" spans="1:7" s="7" customFormat="1" ht="22.5" hidden="1" outlineLevel="6">
      <c r="A781" s="34" t="s">
        <v>133</v>
      </c>
      <c r="B781" s="23">
        <v>951</v>
      </c>
      <c r="C781" s="60" t="s">
        <v>185</v>
      </c>
      <c r="D781" s="56">
        <v>57732</v>
      </c>
      <c r="E781" s="61">
        <f t="shared" si="18"/>
        <v>57732</v>
      </c>
      <c r="F781" s="114" t="e">
        <f>#REF!</f>
        <v>#REF!</v>
      </c>
      <c r="G781" s="114" t="e">
        <f>#REF!</f>
        <v>#REF!</v>
      </c>
    </row>
    <row r="782" spans="1:7" s="7" customFormat="1" ht="15.75" hidden="1" outlineLevel="7">
      <c r="A782" s="58" t="s">
        <v>102</v>
      </c>
      <c r="B782" s="23">
        <v>951</v>
      </c>
      <c r="C782" s="63" t="s">
        <v>185</v>
      </c>
      <c r="D782" s="64">
        <v>57732</v>
      </c>
      <c r="E782" s="61">
        <f t="shared" si="18"/>
        <v>57732</v>
      </c>
      <c r="F782" s="114" t="e">
        <f>#REF!</f>
        <v>#REF!</v>
      </c>
      <c r="G782" s="114" t="e">
        <f>#REF!</f>
        <v>#REF!</v>
      </c>
    </row>
    <row r="783" spans="1:7" s="7" customFormat="1" ht="22.5" hidden="1" outlineLevel="5">
      <c r="A783" s="34" t="s">
        <v>103</v>
      </c>
      <c r="B783" s="23">
        <v>951</v>
      </c>
      <c r="C783" s="60" t="s">
        <v>185</v>
      </c>
      <c r="D783" s="56">
        <v>677.2</v>
      </c>
      <c r="E783" s="61">
        <f t="shared" si="18"/>
        <v>677.2</v>
      </c>
      <c r="F783" s="114" t="e">
        <f>#REF!</f>
        <v>#REF!</v>
      </c>
      <c r="G783" s="114" t="e">
        <f>#REF!</f>
        <v>#REF!</v>
      </c>
    </row>
    <row r="784" spans="1:7" s="7" customFormat="1" ht="15.75" hidden="1" outlineLevel="6">
      <c r="A784" s="58" t="s">
        <v>43</v>
      </c>
      <c r="B784" s="23">
        <v>951</v>
      </c>
      <c r="C784" s="60" t="s">
        <v>185</v>
      </c>
      <c r="D784" s="56">
        <v>677.2</v>
      </c>
      <c r="E784" s="61">
        <f t="shared" si="18"/>
        <v>677.2</v>
      </c>
      <c r="F784" s="114" t="e">
        <f>#REF!</f>
        <v>#REF!</v>
      </c>
      <c r="G784" s="114" t="e">
        <f>#REF!</f>
        <v>#REF!</v>
      </c>
    </row>
    <row r="785" spans="1:7" s="7" customFormat="1" ht="15.75" hidden="1" outlineLevel="7">
      <c r="A785" s="58" t="s">
        <v>45</v>
      </c>
      <c r="B785" s="23">
        <v>951</v>
      </c>
      <c r="C785" s="63" t="s">
        <v>185</v>
      </c>
      <c r="D785" s="64">
        <v>677.2</v>
      </c>
      <c r="E785" s="61">
        <f t="shared" si="18"/>
        <v>677.2</v>
      </c>
      <c r="F785" s="114" t="e">
        <f>#REF!</f>
        <v>#REF!</v>
      </c>
      <c r="G785" s="114" t="e">
        <f>#REF!</f>
        <v>#REF!</v>
      </c>
    </row>
    <row r="786" spans="1:7" s="7" customFormat="1" ht="15.75" hidden="1" outlineLevel="4">
      <c r="A786" s="34" t="s">
        <v>47</v>
      </c>
      <c r="B786" s="23">
        <v>951</v>
      </c>
      <c r="C786" s="60" t="s">
        <v>185</v>
      </c>
      <c r="D786" s="56">
        <v>40810.1</v>
      </c>
      <c r="E786" s="61">
        <f t="shared" ref="E786:E849" si="19">D786</f>
        <v>40810.1</v>
      </c>
      <c r="F786" s="114" t="e">
        <f>#REF!</f>
        <v>#REF!</v>
      </c>
      <c r="G786" s="114" t="e">
        <f>#REF!</f>
        <v>#REF!</v>
      </c>
    </row>
    <row r="787" spans="1:7" s="7" customFormat="1" ht="22.5" hidden="1" outlineLevel="5">
      <c r="A787" s="58" t="s">
        <v>189</v>
      </c>
      <c r="B787" s="23">
        <v>951</v>
      </c>
      <c r="C787" s="60" t="s">
        <v>185</v>
      </c>
      <c r="D787" s="56">
        <v>40810.1</v>
      </c>
      <c r="E787" s="61">
        <f t="shared" si="19"/>
        <v>40810.1</v>
      </c>
      <c r="F787" s="114" t="e">
        <f>#REF!</f>
        <v>#REF!</v>
      </c>
      <c r="G787" s="114" t="e">
        <f>#REF!</f>
        <v>#REF!</v>
      </c>
    </row>
    <row r="788" spans="1:7" s="7" customFormat="1" ht="33.75" hidden="1" outlineLevel="6">
      <c r="A788" s="58" t="s">
        <v>13</v>
      </c>
      <c r="B788" s="23">
        <v>951</v>
      </c>
      <c r="C788" s="60" t="s">
        <v>185</v>
      </c>
      <c r="D788" s="56">
        <v>40810.1</v>
      </c>
      <c r="E788" s="61">
        <f t="shared" si="19"/>
        <v>40810.1</v>
      </c>
      <c r="F788" s="114" t="e">
        <f>#REF!</f>
        <v>#REF!</v>
      </c>
      <c r="G788" s="114" t="e">
        <f>#REF!</f>
        <v>#REF!</v>
      </c>
    </row>
    <row r="789" spans="1:7" s="7" customFormat="1" ht="15.75" hidden="1" outlineLevel="7">
      <c r="A789" s="58" t="s">
        <v>15</v>
      </c>
      <c r="B789" s="23">
        <v>951</v>
      </c>
      <c r="C789" s="63" t="s">
        <v>185</v>
      </c>
      <c r="D789" s="64">
        <v>40810.1</v>
      </c>
      <c r="E789" s="61">
        <f t="shared" si="19"/>
        <v>40810.1</v>
      </c>
      <c r="F789" s="114" t="e">
        <f>#REF!</f>
        <v>#REF!</v>
      </c>
      <c r="G789" s="114" t="e">
        <f>#REF!</f>
        <v>#REF!</v>
      </c>
    </row>
    <row r="790" spans="1:7" s="7" customFormat="1" ht="15.75" hidden="1" outlineLevel="2">
      <c r="A790" s="34" t="s">
        <v>17</v>
      </c>
      <c r="B790" s="23">
        <v>951</v>
      </c>
      <c r="C790" s="60" t="s">
        <v>185</v>
      </c>
      <c r="D790" s="56">
        <v>334511.8</v>
      </c>
      <c r="E790" s="61">
        <f t="shared" si="19"/>
        <v>334511.8</v>
      </c>
      <c r="F790" s="114" t="e">
        <f>#REF!</f>
        <v>#REF!</v>
      </c>
      <c r="G790" s="114" t="e">
        <f>#REF!</f>
        <v>#REF!</v>
      </c>
    </row>
    <row r="791" spans="1:7" s="7" customFormat="1" ht="15.75" hidden="1" outlineLevel="3">
      <c r="A791" s="58" t="s">
        <v>114</v>
      </c>
      <c r="B791" s="23">
        <v>951</v>
      </c>
      <c r="C791" s="60" t="s">
        <v>185</v>
      </c>
      <c r="D791" s="56">
        <v>334511.8</v>
      </c>
      <c r="E791" s="61">
        <f t="shared" si="19"/>
        <v>334511.8</v>
      </c>
      <c r="F791" s="114" t="e">
        <f>#REF!</f>
        <v>#REF!</v>
      </c>
      <c r="G791" s="114" t="e">
        <f>#REF!</f>
        <v>#REF!</v>
      </c>
    </row>
    <row r="792" spans="1:7" s="7" customFormat="1" ht="22.5" hidden="1" outlineLevel="5">
      <c r="A792" s="58" t="s">
        <v>190</v>
      </c>
      <c r="B792" s="23">
        <v>951</v>
      </c>
      <c r="C792" s="60" t="s">
        <v>185</v>
      </c>
      <c r="D792" s="56">
        <v>115382.8</v>
      </c>
      <c r="E792" s="61">
        <f t="shared" si="19"/>
        <v>115382.8</v>
      </c>
      <c r="F792" s="114" t="e">
        <f>#REF!</f>
        <v>#REF!</v>
      </c>
      <c r="G792" s="114" t="e">
        <f>#REF!</f>
        <v>#REF!</v>
      </c>
    </row>
    <row r="793" spans="1:7" s="7" customFormat="1" ht="15.75" hidden="1" outlineLevel="6">
      <c r="A793" s="58" t="s">
        <v>24</v>
      </c>
      <c r="B793" s="23">
        <v>951</v>
      </c>
      <c r="C793" s="60" t="s">
        <v>185</v>
      </c>
      <c r="D793" s="56">
        <v>115382.8</v>
      </c>
      <c r="E793" s="61">
        <f t="shared" si="19"/>
        <v>115382.8</v>
      </c>
      <c r="F793" s="114" t="e">
        <f>#REF!</f>
        <v>#REF!</v>
      </c>
      <c r="G793" s="114" t="e">
        <f>#REF!</f>
        <v>#REF!</v>
      </c>
    </row>
    <row r="794" spans="1:7" s="7" customFormat="1" ht="15.75" hidden="1" outlineLevel="7">
      <c r="A794" s="58" t="s">
        <v>26</v>
      </c>
      <c r="B794" s="23">
        <v>951</v>
      </c>
      <c r="C794" s="63" t="s">
        <v>185</v>
      </c>
      <c r="D794" s="64">
        <v>989</v>
      </c>
      <c r="E794" s="61">
        <f t="shared" si="19"/>
        <v>989</v>
      </c>
      <c r="F794" s="114" t="e">
        <f>#REF!</f>
        <v>#REF!</v>
      </c>
      <c r="G794" s="114" t="e">
        <f>#REF!</f>
        <v>#REF!</v>
      </c>
    </row>
    <row r="795" spans="1:7" s="7" customFormat="1" ht="15.75" hidden="1" outlineLevel="7">
      <c r="A795" s="34" t="s">
        <v>28</v>
      </c>
      <c r="B795" s="23">
        <v>951</v>
      </c>
      <c r="C795" s="63" t="s">
        <v>185</v>
      </c>
      <c r="D795" s="64">
        <v>114393.8</v>
      </c>
      <c r="E795" s="61">
        <f t="shared" si="19"/>
        <v>114393.8</v>
      </c>
      <c r="F795" s="114" t="e">
        <f>#REF!</f>
        <v>#REF!</v>
      </c>
      <c r="G795" s="114" t="e">
        <f>#REF!</f>
        <v>#REF!</v>
      </c>
    </row>
    <row r="796" spans="1:7" s="7" customFormat="1" ht="15.75" hidden="1" outlineLevel="5">
      <c r="A796" s="34" t="s">
        <v>30</v>
      </c>
      <c r="B796" s="23">
        <v>951</v>
      </c>
      <c r="C796" s="60" t="s">
        <v>185</v>
      </c>
      <c r="D796" s="56">
        <v>219129</v>
      </c>
      <c r="E796" s="61">
        <f t="shared" si="19"/>
        <v>219129</v>
      </c>
      <c r="F796" s="114" t="e">
        <f>#REF!</f>
        <v>#REF!</v>
      </c>
      <c r="G796" s="114" t="e">
        <f>#REF!</f>
        <v>#REF!</v>
      </c>
    </row>
    <row r="797" spans="1:7" s="7" customFormat="1" ht="22.5" hidden="1" outlineLevel="6">
      <c r="A797" s="58" t="s">
        <v>101</v>
      </c>
      <c r="B797" s="23">
        <v>951</v>
      </c>
      <c r="C797" s="60" t="s">
        <v>185</v>
      </c>
      <c r="D797" s="56">
        <v>154053</v>
      </c>
      <c r="E797" s="61">
        <f t="shared" si="19"/>
        <v>154053</v>
      </c>
      <c r="F797" s="114" t="e">
        <f>#REF!</f>
        <v>#REF!</v>
      </c>
      <c r="G797" s="114" t="e">
        <f>#REF!</f>
        <v>#REF!</v>
      </c>
    </row>
    <row r="798" spans="1:7" s="7" customFormat="1" ht="15.75" hidden="1" outlineLevel="7">
      <c r="A798" s="58" t="s">
        <v>132</v>
      </c>
      <c r="B798" s="23">
        <v>951</v>
      </c>
      <c r="C798" s="63" t="s">
        <v>185</v>
      </c>
      <c r="D798" s="64">
        <v>154053</v>
      </c>
      <c r="E798" s="61">
        <f t="shared" si="19"/>
        <v>154053</v>
      </c>
      <c r="F798" s="114" t="e">
        <f>#REF!</f>
        <v>#REF!</v>
      </c>
      <c r="G798" s="114" t="e">
        <f>#REF!</f>
        <v>#REF!</v>
      </c>
    </row>
    <row r="799" spans="1:7" s="7" customFormat="1" ht="22.5" hidden="1" outlineLevel="6">
      <c r="A799" s="34" t="s">
        <v>133</v>
      </c>
      <c r="B799" s="23">
        <v>951</v>
      </c>
      <c r="C799" s="60" t="s">
        <v>185</v>
      </c>
      <c r="D799" s="56">
        <v>65076</v>
      </c>
      <c r="E799" s="61">
        <f t="shared" si="19"/>
        <v>65076</v>
      </c>
      <c r="F799" s="114" t="e">
        <f>#REF!</f>
        <v>#REF!</v>
      </c>
      <c r="G799" s="114" t="e">
        <f>#REF!</f>
        <v>#REF!</v>
      </c>
    </row>
    <row r="800" spans="1:7" s="7" customFormat="1" ht="15.75" hidden="1" outlineLevel="7">
      <c r="A800" s="58" t="s">
        <v>102</v>
      </c>
      <c r="B800" s="23">
        <v>951</v>
      </c>
      <c r="C800" s="63" t="s">
        <v>185</v>
      </c>
      <c r="D800" s="64">
        <v>65076</v>
      </c>
      <c r="E800" s="61">
        <f t="shared" si="19"/>
        <v>65076</v>
      </c>
      <c r="F800" s="114" t="e">
        <f>#REF!</f>
        <v>#REF!</v>
      </c>
      <c r="G800" s="114" t="e">
        <f>#REF!</f>
        <v>#REF!</v>
      </c>
    </row>
    <row r="801" spans="1:7" s="7" customFormat="1" ht="15.75" hidden="1" outlineLevel="2">
      <c r="A801" s="58" t="s">
        <v>73</v>
      </c>
      <c r="B801" s="23">
        <v>951</v>
      </c>
      <c r="C801" s="60" t="s">
        <v>142</v>
      </c>
      <c r="D801" s="56">
        <v>335788</v>
      </c>
      <c r="E801" s="61">
        <f t="shared" si="19"/>
        <v>335788</v>
      </c>
      <c r="F801" s="114" t="e">
        <f>#REF!</f>
        <v>#REF!</v>
      </c>
      <c r="G801" s="114" t="e">
        <f>#REF!</f>
        <v>#REF!</v>
      </c>
    </row>
    <row r="802" spans="1:7" s="7" customFormat="1" ht="22.5" hidden="1" outlineLevel="3">
      <c r="A802" s="58" t="s">
        <v>10</v>
      </c>
      <c r="B802" s="23">
        <v>951</v>
      </c>
      <c r="C802" s="60" t="s">
        <v>142</v>
      </c>
      <c r="D802" s="56">
        <v>9112.9</v>
      </c>
      <c r="E802" s="61">
        <f t="shared" si="19"/>
        <v>9112.9</v>
      </c>
      <c r="F802" s="114" t="e">
        <f>#REF!</f>
        <v>#REF!</v>
      </c>
      <c r="G802" s="114" t="e">
        <f>#REF!</f>
        <v>#REF!</v>
      </c>
    </row>
    <row r="803" spans="1:7" s="7" customFormat="1" ht="15.75" hidden="1" outlineLevel="5">
      <c r="A803" s="58" t="s">
        <v>75</v>
      </c>
      <c r="B803" s="23">
        <v>951</v>
      </c>
      <c r="C803" s="60" t="s">
        <v>142</v>
      </c>
      <c r="D803" s="56">
        <v>9112.9</v>
      </c>
      <c r="E803" s="61">
        <f t="shared" si="19"/>
        <v>9112.9</v>
      </c>
      <c r="F803" s="114" t="e">
        <f>#REF!</f>
        <v>#REF!</v>
      </c>
      <c r="G803" s="114" t="e">
        <f>#REF!</f>
        <v>#REF!</v>
      </c>
    </row>
    <row r="804" spans="1:7" s="7" customFormat="1" ht="33.75" hidden="1" outlineLevel="6">
      <c r="A804" s="58" t="s">
        <v>13</v>
      </c>
      <c r="B804" s="23">
        <v>951</v>
      </c>
      <c r="C804" s="60" t="s">
        <v>142</v>
      </c>
      <c r="D804" s="56">
        <v>9112.9</v>
      </c>
      <c r="E804" s="61">
        <f t="shared" si="19"/>
        <v>9112.9</v>
      </c>
      <c r="F804" s="114" t="e">
        <f>#REF!</f>
        <v>#REF!</v>
      </c>
      <c r="G804" s="114" t="e">
        <f>#REF!</f>
        <v>#REF!</v>
      </c>
    </row>
    <row r="805" spans="1:7" s="7" customFormat="1" ht="15.75" hidden="1" outlineLevel="7">
      <c r="A805" s="58" t="s">
        <v>76</v>
      </c>
      <c r="B805" s="23">
        <v>951</v>
      </c>
      <c r="C805" s="63" t="s">
        <v>142</v>
      </c>
      <c r="D805" s="64">
        <v>9112.9</v>
      </c>
      <c r="E805" s="61">
        <f t="shared" si="19"/>
        <v>9112.9</v>
      </c>
      <c r="F805" s="114" t="e">
        <f>#REF!</f>
        <v>#REF!</v>
      </c>
      <c r="G805" s="114" t="e">
        <f>#REF!</f>
        <v>#REF!</v>
      </c>
    </row>
    <row r="806" spans="1:7" s="7" customFormat="1" ht="15.75" hidden="1" outlineLevel="3">
      <c r="A806" s="34" t="s">
        <v>17</v>
      </c>
      <c r="B806" s="23">
        <v>951</v>
      </c>
      <c r="C806" s="60" t="s">
        <v>142</v>
      </c>
      <c r="D806" s="56">
        <v>312885.40000000002</v>
      </c>
      <c r="E806" s="61">
        <f t="shared" si="19"/>
        <v>312885.40000000002</v>
      </c>
      <c r="F806" s="114" t="e">
        <f>#REF!</f>
        <v>#REF!</v>
      </c>
      <c r="G806" s="114" t="e">
        <f>#REF!</f>
        <v>#REF!</v>
      </c>
    </row>
    <row r="807" spans="1:7" s="7" customFormat="1" ht="15.75" hidden="1" outlineLevel="5">
      <c r="A807" s="34" t="s">
        <v>22</v>
      </c>
      <c r="B807" s="23">
        <v>951</v>
      </c>
      <c r="C807" s="60" t="s">
        <v>142</v>
      </c>
      <c r="D807" s="56">
        <v>287367.40000000002</v>
      </c>
      <c r="E807" s="61">
        <f t="shared" si="19"/>
        <v>287367.40000000002</v>
      </c>
      <c r="F807" s="114" t="e">
        <f>#REF!</f>
        <v>#REF!</v>
      </c>
      <c r="G807" s="114" t="e">
        <f>#REF!</f>
        <v>#REF!</v>
      </c>
    </row>
    <row r="808" spans="1:7" s="7" customFormat="1" ht="15.75" hidden="1" outlineLevel="6">
      <c r="A808" s="58" t="s">
        <v>24</v>
      </c>
      <c r="B808" s="23">
        <v>951</v>
      </c>
      <c r="C808" s="60" t="s">
        <v>142</v>
      </c>
      <c r="D808" s="56">
        <v>287367.40000000002</v>
      </c>
      <c r="E808" s="61">
        <f t="shared" si="19"/>
        <v>287367.40000000002</v>
      </c>
      <c r="F808" s="114" t="e">
        <f>#REF!</f>
        <v>#REF!</v>
      </c>
      <c r="G808" s="114" t="e">
        <f>#REF!</f>
        <v>#REF!</v>
      </c>
    </row>
    <row r="809" spans="1:7" s="7" customFormat="1" ht="15.75" hidden="1" outlineLevel="7">
      <c r="A809" s="58" t="s">
        <v>26</v>
      </c>
      <c r="B809" s="23">
        <v>951</v>
      </c>
      <c r="C809" s="63" t="s">
        <v>142</v>
      </c>
      <c r="D809" s="64">
        <v>287159.7</v>
      </c>
      <c r="E809" s="61">
        <f t="shared" si="19"/>
        <v>287159.7</v>
      </c>
      <c r="F809" s="114" t="e">
        <f>#REF!</f>
        <v>#REF!</v>
      </c>
      <c r="G809" s="114" t="e">
        <f>#REF!</f>
        <v>#REF!</v>
      </c>
    </row>
    <row r="810" spans="1:7" s="7" customFormat="1" ht="15.75" hidden="1" outlineLevel="7">
      <c r="A810" s="34" t="s">
        <v>28</v>
      </c>
      <c r="B810" s="23">
        <v>951</v>
      </c>
      <c r="C810" s="63" t="s">
        <v>142</v>
      </c>
      <c r="D810" s="64">
        <v>207.7</v>
      </c>
      <c r="E810" s="61">
        <f t="shared" si="19"/>
        <v>207.7</v>
      </c>
      <c r="F810" s="114" t="e">
        <f>#REF!</f>
        <v>#REF!</v>
      </c>
      <c r="G810" s="114" t="e">
        <f>#REF!</f>
        <v>#REF!</v>
      </c>
    </row>
    <row r="811" spans="1:7" s="7" customFormat="1" ht="15.75" hidden="1" outlineLevel="5">
      <c r="A811" s="34" t="s">
        <v>30</v>
      </c>
      <c r="B811" s="23">
        <v>951</v>
      </c>
      <c r="C811" s="60" t="s">
        <v>142</v>
      </c>
      <c r="D811" s="56">
        <v>25450.400000000001</v>
      </c>
      <c r="E811" s="61">
        <f t="shared" si="19"/>
        <v>25450.400000000001</v>
      </c>
      <c r="F811" s="114" t="e">
        <f>#REF!</f>
        <v>#REF!</v>
      </c>
      <c r="G811" s="114" t="e">
        <f>#REF!</f>
        <v>#REF!</v>
      </c>
    </row>
    <row r="812" spans="1:7" s="7" customFormat="1" ht="15.75" hidden="1" outlineLevel="6">
      <c r="A812" s="34" t="s">
        <v>619</v>
      </c>
      <c r="B812" s="23">
        <v>951</v>
      </c>
      <c r="C812" s="60" t="s">
        <v>142</v>
      </c>
      <c r="D812" s="56">
        <v>25450.400000000001</v>
      </c>
      <c r="E812" s="61">
        <f t="shared" si="19"/>
        <v>25450.400000000001</v>
      </c>
      <c r="F812" s="114" t="e">
        <f>#REF!</f>
        <v>#REF!</v>
      </c>
      <c r="G812" s="114" t="e">
        <f>#REF!</f>
        <v>#REF!</v>
      </c>
    </row>
    <row r="813" spans="1:7" s="7" customFormat="1" ht="22.5" hidden="1" outlineLevel="7">
      <c r="A813" s="34" t="s">
        <v>620</v>
      </c>
      <c r="B813" s="23">
        <v>951</v>
      </c>
      <c r="C813" s="63" t="s">
        <v>142</v>
      </c>
      <c r="D813" s="64">
        <v>6429.5</v>
      </c>
      <c r="E813" s="61">
        <f t="shared" si="19"/>
        <v>6429.5</v>
      </c>
      <c r="F813" s="114" t="e">
        <f>#REF!</f>
        <v>#REF!</v>
      </c>
      <c r="G813" s="114" t="e">
        <f>#REF!</f>
        <v>#REF!</v>
      </c>
    </row>
    <row r="814" spans="1:7" s="7" customFormat="1" ht="15.75" hidden="1" outlineLevel="7">
      <c r="A814" s="34" t="s">
        <v>28</v>
      </c>
      <c r="B814" s="23">
        <v>951</v>
      </c>
      <c r="C814" s="63" t="s">
        <v>142</v>
      </c>
      <c r="D814" s="64">
        <v>19020.900000000001</v>
      </c>
      <c r="E814" s="61">
        <f t="shared" si="19"/>
        <v>19020.900000000001</v>
      </c>
      <c r="F814" s="114" t="e">
        <f>#REF!</f>
        <v>#REF!</v>
      </c>
      <c r="G814" s="114" t="e">
        <f>#REF!</f>
        <v>#REF!</v>
      </c>
    </row>
    <row r="815" spans="1:7" s="7" customFormat="1" ht="15.75" hidden="1" outlineLevel="5">
      <c r="A815" s="34" t="s">
        <v>30</v>
      </c>
      <c r="B815" s="23">
        <v>951</v>
      </c>
      <c r="C815" s="60" t="s">
        <v>142</v>
      </c>
      <c r="D815" s="56">
        <v>67.599999999999994</v>
      </c>
      <c r="E815" s="61">
        <f t="shared" si="19"/>
        <v>67.599999999999994</v>
      </c>
      <c r="F815" s="114" t="e">
        <f>#REF!</f>
        <v>#REF!</v>
      </c>
      <c r="G815" s="114" t="e">
        <f>#REF!</f>
        <v>#REF!</v>
      </c>
    </row>
    <row r="816" spans="1:7" s="7" customFormat="1" ht="15.75" hidden="1" outlineLevel="6">
      <c r="A816" s="58" t="s">
        <v>43</v>
      </c>
      <c r="B816" s="23">
        <v>951</v>
      </c>
      <c r="C816" s="60" t="s">
        <v>142</v>
      </c>
      <c r="D816" s="56">
        <v>67.599999999999994</v>
      </c>
      <c r="E816" s="61">
        <f t="shared" si="19"/>
        <v>67.599999999999994</v>
      </c>
      <c r="F816" s="114" t="e">
        <f>#REF!</f>
        <v>#REF!</v>
      </c>
      <c r="G816" s="114" t="e">
        <f>#REF!</f>
        <v>#REF!</v>
      </c>
    </row>
    <row r="817" spans="1:7" s="7" customFormat="1" ht="15.75" hidden="1" outlineLevel="7">
      <c r="A817" s="58" t="s">
        <v>45</v>
      </c>
      <c r="B817" s="23">
        <v>951</v>
      </c>
      <c r="C817" s="63" t="s">
        <v>142</v>
      </c>
      <c r="D817" s="64">
        <v>31.4</v>
      </c>
      <c r="E817" s="61">
        <f t="shared" si="19"/>
        <v>31.4</v>
      </c>
      <c r="F817" s="114" t="e">
        <f>#REF!</f>
        <v>#REF!</v>
      </c>
      <c r="G817" s="114" t="e">
        <f>#REF!</f>
        <v>#REF!</v>
      </c>
    </row>
    <row r="818" spans="1:7" s="7" customFormat="1" ht="15.75" hidden="1" outlineLevel="7">
      <c r="A818" s="34" t="s">
        <v>52</v>
      </c>
      <c r="B818" s="23">
        <v>951</v>
      </c>
      <c r="C818" s="63" t="s">
        <v>142</v>
      </c>
      <c r="D818" s="64">
        <v>36.200000000000003</v>
      </c>
      <c r="E818" s="61">
        <f t="shared" si="19"/>
        <v>36.200000000000003</v>
      </c>
      <c r="F818" s="114" t="e">
        <f>#REF!</f>
        <v>#REF!</v>
      </c>
      <c r="G818" s="114" t="e">
        <f>#REF!</f>
        <v>#REF!</v>
      </c>
    </row>
    <row r="819" spans="1:7" s="7" customFormat="1" ht="15.75" hidden="1" outlineLevel="3" collapsed="1">
      <c r="A819" s="34" t="s">
        <v>47</v>
      </c>
      <c r="B819" s="23">
        <v>951</v>
      </c>
      <c r="C819" s="60" t="s">
        <v>142</v>
      </c>
      <c r="D819" s="56">
        <f>D820</f>
        <v>275.10000000000002</v>
      </c>
      <c r="E819" s="61">
        <f t="shared" si="19"/>
        <v>275.10000000000002</v>
      </c>
      <c r="F819" s="114" t="e">
        <f>#REF!</f>
        <v>#REF!</v>
      </c>
      <c r="G819" s="114" t="e">
        <f>#REF!</f>
        <v>#REF!</v>
      </c>
    </row>
    <row r="820" spans="1:7" s="7" customFormat="1" ht="22.5" hidden="1" outlineLevel="5">
      <c r="A820" s="58" t="s">
        <v>143</v>
      </c>
      <c r="B820" s="23">
        <v>951</v>
      </c>
      <c r="C820" s="60" t="s">
        <v>142</v>
      </c>
      <c r="D820" s="56">
        <f>D821</f>
        <v>275.10000000000002</v>
      </c>
      <c r="E820" s="61">
        <f t="shared" si="19"/>
        <v>275.10000000000002</v>
      </c>
      <c r="F820" s="114" t="e">
        <f>#REF!</f>
        <v>#REF!</v>
      </c>
      <c r="G820" s="114" t="e">
        <f>#REF!</f>
        <v>#REF!</v>
      </c>
    </row>
    <row r="821" spans="1:7" s="7" customFormat="1" ht="15.75" hidden="1" outlineLevel="6">
      <c r="A821" s="58" t="s">
        <v>96</v>
      </c>
      <c r="B821" s="23">
        <v>951</v>
      </c>
      <c r="C821" s="60" t="s">
        <v>142</v>
      </c>
      <c r="D821" s="56">
        <f>D822</f>
        <v>275.10000000000002</v>
      </c>
      <c r="E821" s="61">
        <f t="shared" si="19"/>
        <v>275.10000000000002</v>
      </c>
      <c r="F821" s="114" t="e">
        <f>#REF!</f>
        <v>#REF!</v>
      </c>
      <c r="G821" s="114" t="e">
        <f>#REF!</f>
        <v>#REF!</v>
      </c>
    </row>
    <row r="822" spans="1:7" s="7" customFormat="1" ht="15.75" hidden="1" outlineLevel="7">
      <c r="A822" s="58" t="s">
        <v>97</v>
      </c>
      <c r="B822" s="23">
        <v>951</v>
      </c>
      <c r="C822" s="63" t="s">
        <v>142</v>
      </c>
      <c r="D822" s="64">
        <v>275.10000000000002</v>
      </c>
      <c r="E822" s="61">
        <f t="shared" si="19"/>
        <v>275.10000000000002</v>
      </c>
      <c r="F822" s="114" t="e">
        <f>#REF!</f>
        <v>#REF!</v>
      </c>
      <c r="G822" s="114" t="e">
        <f>#REF!</f>
        <v>#REF!</v>
      </c>
    </row>
    <row r="823" spans="1:7" s="7" customFormat="1" ht="15.75" hidden="1" outlineLevel="3">
      <c r="A823" s="34" t="s">
        <v>97</v>
      </c>
      <c r="B823" s="23">
        <v>951</v>
      </c>
      <c r="C823" s="60" t="s">
        <v>142</v>
      </c>
      <c r="D823" s="56">
        <v>12932.1</v>
      </c>
      <c r="E823" s="61">
        <f t="shared" si="19"/>
        <v>12932.1</v>
      </c>
      <c r="F823" s="114" t="e">
        <f>#REF!</f>
        <v>#REF!</v>
      </c>
      <c r="G823" s="114" t="e">
        <f>#REF!</f>
        <v>#REF!</v>
      </c>
    </row>
    <row r="824" spans="1:7" s="7" customFormat="1" ht="22.5" hidden="1" outlineLevel="5">
      <c r="A824" s="58" t="s">
        <v>144</v>
      </c>
      <c r="B824" s="23">
        <v>951</v>
      </c>
      <c r="C824" s="60" t="s">
        <v>142</v>
      </c>
      <c r="D824" s="56">
        <v>12932.1</v>
      </c>
      <c r="E824" s="61">
        <f t="shared" si="19"/>
        <v>12932.1</v>
      </c>
      <c r="F824" s="114" t="e">
        <f>#REF!</f>
        <v>#REF!</v>
      </c>
      <c r="G824" s="114" t="e">
        <f>#REF!</f>
        <v>#REF!</v>
      </c>
    </row>
    <row r="825" spans="1:7" s="7" customFormat="1" ht="15.75" hidden="1" outlineLevel="6">
      <c r="A825" s="58" t="s">
        <v>96</v>
      </c>
      <c r="B825" s="23">
        <v>951</v>
      </c>
      <c r="C825" s="60" t="s">
        <v>142</v>
      </c>
      <c r="D825" s="56">
        <v>12932.1</v>
      </c>
      <c r="E825" s="61">
        <f t="shared" si="19"/>
        <v>12932.1</v>
      </c>
      <c r="F825" s="114" t="e">
        <f>#REF!</f>
        <v>#REF!</v>
      </c>
      <c r="G825" s="114" t="e">
        <f>#REF!</f>
        <v>#REF!</v>
      </c>
    </row>
    <row r="826" spans="1:7" s="7" customFormat="1" ht="15.75" hidden="1" outlineLevel="7">
      <c r="A826" s="58" t="s">
        <v>97</v>
      </c>
      <c r="B826" s="23">
        <v>951</v>
      </c>
      <c r="C826" s="63" t="s">
        <v>142</v>
      </c>
      <c r="D826" s="64">
        <v>12932.1</v>
      </c>
      <c r="E826" s="61">
        <f t="shared" si="19"/>
        <v>12932.1</v>
      </c>
      <c r="F826" s="114" t="e">
        <f>#REF!</f>
        <v>#REF!</v>
      </c>
      <c r="G826" s="114" t="e">
        <f>#REF!</f>
        <v>#REF!</v>
      </c>
    </row>
    <row r="827" spans="1:7" s="7" customFormat="1" ht="15.75" hidden="1" outlineLevel="2">
      <c r="A827" s="34" t="s">
        <v>97</v>
      </c>
      <c r="B827" s="23">
        <v>951</v>
      </c>
      <c r="C827" s="60" t="s">
        <v>142</v>
      </c>
      <c r="D827" s="56">
        <v>527377</v>
      </c>
      <c r="E827" s="61">
        <f t="shared" si="19"/>
        <v>527377</v>
      </c>
      <c r="F827" s="114" t="e">
        <f>#REF!</f>
        <v>#REF!</v>
      </c>
      <c r="G827" s="114" t="e">
        <f>#REF!</f>
        <v>#REF!</v>
      </c>
    </row>
    <row r="828" spans="1:7" s="7" customFormat="1" ht="15.75" hidden="1" outlineLevel="3">
      <c r="A828" s="58" t="s">
        <v>145</v>
      </c>
      <c r="B828" s="23">
        <v>951</v>
      </c>
      <c r="C828" s="60" t="s">
        <v>142</v>
      </c>
      <c r="D828" s="56">
        <v>5329</v>
      </c>
      <c r="E828" s="61">
        <f t="shared" si="19"/>
        <v>5329</v>
      </c>
      <c r="F828" s="114" t="e">
        <f>#REF!</f>
        <v>#REF!</v>
      </c>
      <c r="G828" s="114" t="e">
        <f>#REF!</f>
        <v>#REF!</v>
      </c>
    </row>
    <row r="829" spans="1:7" s="7" customFormat="1" ht="22.5" hidden="1" outlineLevel="4">
      <c r="A829" s="58" t="s">
        <v>146</v>
      </c>
      <c r="B829" s="23">
        <v>951</v>
      </c>
      <c r="C829" s="60" t="s">
        <v>142</v>
      </c>
      <c r="D829" s="56">
        <v>5329</v>
      </c>
      <c r="E829" s="61">
        <f t="shared" si="19"/>
        <v>5329</v>
      </c>
      <c r="F829" s="114" t="e">
        <f>#REF!</f>
        <v>#REF!</v>
      </c>
      <c r="G829" s="114" t="e">
        <f>#REF!</f>
        <v>#REF!</v>
      </c>
    </row>
    <row r="830" spans="1:7" s="7" customFormat="1" ht="22.5" hidden="1" outlineLevel="5">
      <c r="A830" s="58" t="s">
        <v>147</v>
      </c>
      <c r="B830" s="23">
        <v>951</v>
      </c>
      <c r="C830" s="60" t="s">
        <v>142</v>
      </c>
      <c r="D830" s="56">
        <v>29</v>
      </c>
      <c r="E830" s="61">
        <f t="shared" si="19"/>
        <v>29</v>
      </c>
      <c r="F830" s="114" t="e">
        <f>#REF!</f>
        <v>#REF!</v>
      </c>
      <c r="G830" s="114" t="e">
        <f>#REF!</f>
        <v>#REF!</v>
      </c>
    </row>
    <row r="831" spans="1:7" s="7" customFormat="1" ht="15.75" hidden="1" outlineLevel="6">
      <c r="A831" s="58" t="s">
        <v>24</v>
      </c>
      <c r="B831" s="23">
        <v>951</v>
      </c>
      <c r="C831" s="60" t="s">
        <v>142</v>
      </c>
      <c r="D831" s="56">
        <v>29</v>
      </c>
      <c r="E831" s="61">
        <f t="shared" si="19"/>
        <v>29</v>
      </c>
      <c r="F831" s="114" t="e">
        <f>#REF!</f>
        <v>#REF!</v>
      </c>
      <c r="G831" s="114" t="e">
        <f>#REF!</f>
        <v>#REF!</v>
      </c>
    </row>
    <row r="832" spans="1:7" s="7" customFormat="1" ht="15.75" hidden="1" outlineLevel="7">
      <c r="A832" s="58" t="s">
        <v>26</v>
      </c>
      <c r="B832" s="23">
        <v>951</v>
      </c>
      <c r="C832" s="63" t="s">
        <v>142</v>
      </c>
      <c r="D832" s="64">
        <v>29</v>
      </c>
      <c r="E832" s="61">
        <f t="shared" si="19"/>
        <v>29</v>
      </c>
      <c r="F832" s="114" t="e">
        <f>#REF!</f>
        <v>#REF!</v>
      </c>
      <c r="G832" s="114" t="e">
        <f>#REF!</f>
        <v>#REF!</v>
      </c>
    </row>
    <row r="833" spans="1:7" s="7" customFormat="1" ht="15.75" hidden="1" outlineLevel="5">
      <c r="A833" s="34" t="s">
        <v>30</v>
      </c>
      <c r="B833" s="23">
        <v>951</v>
      </c>
      <c r="C833" s="60" t="s">
        <v>142</v>
      </c>
      <c r="D833" s="56">
        <v>5300</v>
      </c>
      <c r="E833" s="61">
        <f t="shared" si="19"/>
        <v>5300</v>
      </c>
      <c r="F833" s="114" t="e">
        <f>#REF!</f>
        <v>#REF!</v>
      </c>
      <c r="G833" s="114" t="e">
        <f>#REF!</f>
        <v>#REF!</v>
      </c>
    </row>
    <row r="834" spans="1:7" s="7" customFormat="1" ht="15.75" hidden="1" outlineLevel="6">
      <c r="A834" s="58" t="s">
        <v>43</v>
      </c>
      <c r="B834" s="23">
        <v>951</v>
      </c>
      <c r="C834" s="60" t="s">
        <v>142</v>
      </c>
      <c r="D834" s="56">
        <v>5300</v>
      </c>
      <c r="E834" s="61">
        <f t="shared" si="19"/>
        <v>5300</v>
      </c>
      <c r="F834" s="114" t="e">
        <f>#REF!</f>
        <v>#REF!</v>
      </c>
      <c r="G834" s="114" t="e">
        <f>#REF!</f>
        <v>#REF!</v>
      </c>
    </row>
    <row r="835" spans="1:7" s="7" customFormat="1" ht="22.5" hidden="1" outlineLevel="7">
      <c r="A835" s="58" t="s">
        <v>148</v>
      </c>
      <c r="B835" s="23">
        <v>951</v>
      </c>
      <c r="C835" s="63" t="s">
        <v>142</v>
      </c>
      <c r="D835" s="64">
        <v>5300</v>
      </c>
      <c r="E835" s="61">
        <f t="shared" si="19"/>
        <v>5300</v>
      </c>
      <c r="F835" s="114" t="e">
        <f>#REF!</f>
        <v>#REF!</v>
      </c>
      <c r="G835" s="114" t="e">
        <f>#REF!</f>
        <v>#REF!</v>
      </c>
    </row>
    <row r="836" spans="1:7" s="7" customFormat="1" ht="22.5" hidden="1" outlineLevel="3">
      <c r="A836" s="34" t="s">
        <v>148</v>
      </c>
      <c r="B836" s="23">
        <v>951</v>
      </c>
      <c r="C836" s="60" t="s">
        <v>142</v>
      </c>
      <c r="D836" s="56">
        <v>155784.79999999999</v>
      </c>
      <c r="E836" s="61">
        <f t="shared" si="19"/>
        <v>155784.79999999999</v>
      </c>
      <c r="F836" s="114" t="e">
        <f>#REF!</f>
        <v>#REF!</v>
      </c>
      <c r="G836" s="114" t="e">
        <f>#REF!</f>
        <v>#REF!</v>
      </c>
    </row>
    <row r="837" spans="1:7" s="7" customFormat="1" ht="22.5" hidden="1" outlineLevel="5">
      <c r="A837" s="58" t="s">
        <v>149</v>
      </c>
      <c r="B837" s="23">
        <v>951</v>
      </c>
      <c r="C837" s="60" t="s">
        <v>142</v>
      </c>
      <c r="D837" s="56">
        <v>81427.5</v>
      </c>
      <c r="E837" s="61">
        <f t="shared" si="19"/>
        <v>81427.5</v>
      </c>
      <c r="F837" s="114" t="e">
        <f>#REF!</f>
        <v>#REF!</v>
      </c>
      <c r="G837" s="114" t="e">
        <f>#REF!</f>
        <v>#REF!</v>
      </c>
    </row>
    <row r="838" spans="1:7" s="7" customFormat="1" ht="15.75" hidden="1" outlineLevel="6">
      <c r="A838" s="58" t="s">
        <v>24</v>
      </c>
      <c r="B838" s="23">
        <v>951</v>
      </c>
      <c r="C838" s="60" t="s">
        <v>142</v>
      </c>
      <c r="D838" s="56">
        <v>81427.5</v>
      </c>
      <c r="E838" s="61">
        <f t="shared" si="19"/>
        <v>81427.5</v>
      </c>
      <c r="F838" s="114" t="e">
        <f>#REF!</f>
        <v>#REF!</v>
      </c>
      <c r="G838" s="114" t="e">
        <f>#REF!</f>
        <v>#REF!</v>
      </c>
    </row>
    <row r="839" spans="1:7" s="7" customFormat="1" ht="15.75" hidden="1" outlineLevel="7">
      <c r="A839" s="58" t="s">
        <v>26</v>
      </c>
      <c r="B839" s="23">
        <v>951</v>
      </c>
      <c r="C839" s="63" t="s">
        <v>142</v>
      </c>
      <c r="D839" s="64">
        <v>81427.5</v>
      </c>
      <c r="E839" s="61">
        <f t="shared" si="19"/>
        <v>81427.5</v>
      </c>
      <c r="F839" s="114" t="e">
        <f>#REF!</f>
        <v>#REF!</v>
      </c>
      <c r="G839" s="114" t="e">
        <f>#REF!</f>
        <v>#REF!</v>
      </c>
    </row>
    <row r="840" spans="1:7" s="7" customFormat="1" ht="15.75" hidden="1" outlineLevel="5">
      <c r="A840" s="34" t="s">
        <v>30</v>
      </c>
      <c r="B840" s="23">
        <v>951</v>
      </c>
      <c r="C840" s="60" t="s">
        <v>142</v>
      </c>
      <c r="D840" s="56">
        <v>34534.5</v>
      </c>
      <c r="E840" s="61">
        <f t="shared" si="19"/>
        <v>34534.5</v>
      </c>
      <c r="F840" s="114" t="e">
        <f>#REF!</f>
        <v>#REF!</v>
      </c>
      <c r="G840" s="114" t="e">
        <f>#REF!</f>
        <v>#REF!</v>
      </c>
    </row>
    <row r="841" spans="1:7" s="7" customFormat="1" ht="15.75" hidden="1" outlineLevel="6">
      <c r="A841" s="58" t="s">
        <v>32</v>
      </c>
      <c r="B841" s="23">
        <v>951</v>
      </c>
      <c r="C841" s="60" t="s">
        <v>142</v>
      </c>
      <c r="D841" s="56">
        <v>34534.5</v>
      </c>
      <c r="E841" s="61">
        <f t="shared" si="19"/>
        <v>34534.5</v>
      </c>
      <c r="F841" s="114" t="e">
        <f>#REF!</f>
        <v>#REF!</v>
      </c>
      <c r="G841" s="114" t="e">
        <f>#REF!</f>
        <v>#REF!</v>
      </c>
    </row>
    <row r="842" spans="1:7" s="7" customFormat="1" ht="15.75" hidden="1" outlineLevel="7">
      <c r="A842" s="58" t="s">
        <v>64</v>
      </c>
      <c r="B842" s="23">
        <v>951</v>
      </c>
      <c r="C842" s="63" t="s">
        <v>142</v>
      </c>
      <c r="D842" s="64">
        <v>34534.5</v>
      </c>
      <c r="E842" s="61">
        <f t="shared" si="19"/>
        <v>34534.5</v>
      </c>
      <c r="F842" s="114" t="e">
        <f>#REF!</f>
        <v>#REF!</v>
      </c>
      <c r="G842" s="114" t="e">
        <f>#REF!</f>
        <v>#REF!</v>
      </c>
    </row>
    <row r="843" spans="1:7" s="7" customFormat="1" ht="15.75" hidden="1" outlineLevel="5">
      <c r="A843" s="34" t="s">
        <v>64</v>
      </c>
      <c r="B843" s="23">
        <v>951</v>
      </c>
      <c r="C843" s="60" t="s">
        <v>142</v>
      </c>
      <c r="D843" s="56">
        <v>20160</v>
      </c>
      <c r="E843" s="61">
        <f t="shared" si="19"/>
        <v>20160</v>
      </c>
      <c r="F843" s="114" t="e">
        <f>#REF!</f>
        <v>#REF!</v>
      </c>
      <c r="G843" s="114" t="e">
        <f>#REF!</f>
        <v>#REF!</v>
      </c>
    </row>
    <row r="844" spans="1:7" s="7" customFormat="1" ht="22.5" hidden="1" outlineLevel="6">
      <c r="A844" s="58" t="s">
        <v>101</v>
      </c>
      <c r="B844" s="23">
        <v>951</v>
      </c>
      <c r="C844" s="60" t="s">
        <v>142</v>
      </c>
      <c r="D844" s="56">
        <v>20160</v>
      </c>
      <c r="E844" s="61">
        <f t="shared" si="19"/>
        <v>20160</v>
      </c>
      <c r="F844" s="114" t="e">
        <f>#REF!</f>
        <v>#REF!</v>
      </c>
      <c r="G844" s="114" t="e">
        <f>#REF!</f>
        <v>#REF!</v>
      </c>
    </row>
    <row r="845" spans="1:7" s="7" customFormat="1" ht="15.75" hidden="1" outlineLevel="7">
      <c r="A845" s="58" t="s">
        <v>102</v>
      </c>
      <c r="B845" s="23">
        <v>951</v>
      </c>
      <c r="C845" s="63" t="s">
        <v>142</v>
      </c>
      <c r="D845" s="64">
        <v>20160</v>
      </c>
      <c r="E845" s="61">
        <f t="shared" si="19"/>
        <v>20160</v>
      </c>
      <c r="F845" s="114" t="e">
        <f>#REF!</f>
        <v>#REF!</v>
      </c>
      <c r="G845" s="114" t="e">
        <f>#REF!</f>
        <v>#REF!</v>
      </c>
    </row>
    <row r="846" spans="1:7" s="7" customFormat="1" ht="22.5" hidden="1" outlineLevel="5">
      <c r="A846" s="34" t="s">
        <v>103</v>
      </c>
      <c r="B846" s="23">
        <v>951</v>
      </c>
      <c r="C846" s="60" t="s">
        <v>142</v>
      </c>
      <c r="D846" s="56">
        <v>19662.8</v>
      </c>
      <c r="E846" s="61">
        <f t="shared" si="19"/>
        <v>19662.8</v>
      </c>
      <c r="F846" s="114" t="e">
        <f>#REF!</f>
        <v>#REF!</v>
      </c>
      <c r="G846" s="114" t="e">
        <f>#REF!</f>
        <v>#REF!</v>
      </c>
    </row>
    <row r="847" spans="1:7" s="7" customFormat="1" ht="15.75" hidden="1" outlineLevel="6">
      <c r="A847" s="58" t="s">
        <v>43</v>
      </c>
      <c r="B847" s="23">
        <v>951</v>
      </c>
      <c r="C847" s="60" t="s">
        <v>142</v>
      </c>
      <c r="D847" s="56">
        <v>19662.8</v>
      </c>
      <c r="E847" s="61">
        <f t="shared" si="19"/>
        <v>19662.8</v>
      </c>
      <c r="F847" s="114" t="e">
        <f>#REF!</f>
        <v>#REF!</v>
      </c>
      <c r="G847" s="114" t="e">
        <f>#REF!</f>
        <v>#REF!</v>
      </c>
    </row>
    <row r="848" spans="1:7" s="7" customFormat="1" ht="22.5" hidden="1" outlineLevel="7">
      <c r="A848" s="58" t="s">
        <v>148</v>
      </c>
      <c r="B848" s="23">
        <v>951</v>
      </c>
      <c r="C848" s="63" t="s">
        <v>142</v>
      </c>
      <c r="D848" s="64">
        <v>19662.8</v>
      </c>
      <c r="E848" s="61">
        <f t="shared" si="19"/>
        <v>19662.8</v>
      </c>
      <c r="F848" s="114" t="e">
        <f>#REF!</f>
        <v>#REF!</v>
      </c>
      <c r="G848" s="114" t="e">
        <f>#REF!</f>
        <v>#REF!</v>
      </c>
    </row>
    <row r="849" spans="1:7" s="7" customFormat="1" ht="22.5" hidden="1" outlineLevel="3">
      <c r="A849" s="34" t="s">
        <v>148</v>
      </c>
      <c r="B849" s="23">
        <v>951</v>
      </c>
      <c r="C849" s="60" t="s">
        <v>142</v>
      </c>
      <c r="D849" s="56">
        <v>366263.2</v>
      </c>
      <c r="E849" s="61">
        <f t="shared" si="19"/>
        <v>366263.2</v>
      </c>
      <c r="F849" s="114" t="e">
        <f>#REF!</f>
        <v>#REF!</v>
      </c>
      <c r="G849" s="114" t="e">
        <f>#REF!</f>
        <v>#REF!</v>
      </c>
    </row>
    <row r="850" spans="1:7" s="7" customFormat="1" ht="15.75" hidden="1" outlineLevel="5">
      <c r="A850" s="58" t="s">
        <v>75</v>
      </c>
      <c r="B850" s="23">
        <v>951</v>
      </c>
      <c r="C850" s="60" t="s">
        <v>142</v>
      </c>
      <c r="D850" s="56">
        <v>307933.5</v>
      </c>
      <c r="E850" s="61">
        <f t="shared" ref="E850:E921" si="20">D850</f>
        <v>307933.5</v>
      </c>
      <c r="F850" s="114" t="e">
        <f>#REF!</f>
        <v>#REF!</v>
      </c>
      <c r="G850" s="114" t="e">
        <f>#REF!</f>
        <v>#REF!</v>
      </c>
    </row>
    <row r="851" spans="1:7" s="7" customFormat="1" ht="33.75" hidden="1" outlineLevel="6">
      <c r="A851" s="58" t="s">
        <v>13</v>
      </c>
      <c r="B851" s="23">
        <v>951</v>
      </c>
      <c r="C851" s="60" t="s">
        <v>142</v>
      </c>
      <c r="D851" s="56">
        <v>307933.5</v>
      </c>
      <c r="E851" s="61">
        <f t="shared" si="20"/>
        <v>307933.5</v>
      </c>
      <c r="F851" s="114" t="e">
        <f>#REF!</f>
        <v>#REF!</v>
      </c>
      <c r="G851" s="114" t="e">
        <f>#REF!</f>
        <v>#REF!</v>
      </c>
    </row>
    <row r="852" spans="1:7" s="7" customFormat="1" ht="15.75" hidden="1" outlineLevel="7">
      <c r="A852" s="58" t="s">
        <v>76</v>
      </c>
      <c r="B852" s="23">
        <v>951</v>
      </c>
      <c r="C852" s="63" t="s">
        <v>142</v>
      </c>
      <c r="D852" s="64">
        <v>305362.7</v>
      </c>
      <c r="E852" s="61">
        <f t="shared" si="20"/>
        <v>305362.7</v>
      </c>
      <c r="F852" s="114" t="e">
        <f>#REF!</f>
        <v>#REF!</v>
      </c>
      <c r="G852" s="114" t="e">
        <f>#REF!</f>
        <v>#REF!</v>
      </c>
    </row>
    <row r="853" spans="1:7" s="7" customFormat="1" ht="15.75" hidden="1" outlineLevel="7">
      <c r="A853" s="34" t="s">
        <v>17</v>
      </c>
      <c r="B853" s="23">
        <v>951</v>
      </c>
      <c r="C853" s="63" t="s">
        <v>142</v>
      </c>
      <c r="D853" s="64">
        <v>2570.8000000000002</v>
      </c>
      <c r="E853" s="61">
        <f t="shared" si="20"/>
        <v>2570.8000000000002</v>
      </c>
      <c r="F853" s="114" t="e">
        <f>#REF!</f>
        <v>#REF!</v>
      </c>
      <c r="G853" s="114" t="e">
        <f>#REF!</f>
        <v>#REF!</v>
      </c>
    </row>
    <row r="854" spans="1:7" s="7" customFormat="1" ht="15.75" hidden="1" outlineLevel="5">
      <c r="A854" s="34" t="s">
        <v>22</v>
      </c>
      <c r="B854" s="23">
        <v>951</v>
      </c>
      <c r="C854" s="60" t="s">
        <v>142</v>
      </c>
      <c r="D854" s="56">
        <v>57534.1</v>
      </c>
      <c r="E854" s="61">
        <f t="shared" si="20"/>
        <v>57534.1</v>
      </c>
      <c r="F854" s="114" t="e">
        <f>#REF!</f>
        <v>#REF!</v>
      </c>
      <c r="G854" s="114" t="e">
        <f>#REF!</f>
        <v>#REF!</v>
      </c>
    </row>
    <row r="855" spans="1:7" s="7" customFormat="1" ht="15.75" hidden="1" outlineLevel="6">
      <c r="A855" s="58" t="s">
        <v>24</v>
      </c>
      <c r="B855" s="23">
        <v>951</v>
      </c>
      <c r="C855" s="60" t="s">
        <v>142</v>
      </c>
      <c r="D855" s="56">
        <v>57534.1</v>
      </c>
      <c r="E855" s="61">
        <f t="shared" si="20"/>
        <v>57534.1</v>
      </c>
      <c r="F855" s="114" t="e">
        <f>#REF!</f>
        <v>#REF!</v>
      </c>
      <c r="G855" s="114" t="e">
        <f>#REF!</f>
        <v>#REF!</v>
      </c>
    </row>
    <row r="856" spans="1:7" s="7" customFormat="1" ht="15.75" hidden="1" outlineLevel="7">
      <c r="A856" s="58" t="s">
        <v>26</v>
      </c>
      <c r="B856" s="23">
        <v>951</v>
      </c>
      <c r="C856" s="63" t="s">
        <v>142</v>
      </c>
      <c r="D856" s="64">
        <v>13970.6</v>
      </c>
      <c r="E856" s="61">
        <f t="shared" si="20"/>
        <v>13970.6</v>
      </c>
      <c r="F856" s="114" t="e">
        <f>#REF!</f>
        <v>#REF!</v>
      </c>
      <c r="G856" s="114" t="e">
        <f>#REF!</f>
        <v>#REF!</v>
      </c>
    </row>
    <row r="857" spans="1:7" s="7" customFormat="1" ht="15.75" hidden="1" outlineLevel="7">
      <c r="A857" s="34" t="s">
        <v>28</v>
      </c>
      <c r="B857" s="23">
        <v>951</v>
      </c>
      <c r="C857" s="63" t="s">
        <v>142</v>
      </c>
      <c r="D857" s="64">
        <v>43563.5</v>
      </c>
      <c r="E857" s="61">
        <f t="shared" si="20"/>
        <v>43563.5</v>
      </c>
      <c r="F857" s="114" t="e">
        <f>#REF!</f>
        <v>#REF!</v>
      </c>
      <c r="G857" s="114" t="e">
        <f>#REF!</f>
        <v>#REF!</v>
      </c>
    </row>
    <row r="858" spans="1:7" s="7" customFormat="1" ht="15.75" hidden="1" outlineLevel="5">
      <c r="A858" s="34" t="s">
        <v>30</v>
      </c>
      <c r="B858" s="23">
        <v>951</v>
      </c>
      <c r="C858" s="60" t="s">
        <v>142</v>
      </c>
      <c r="D858" s="56">
        <v>795.6</v>
      </c>
      <c r="E858" s="61">
        <f t="shared" si="20"/>
        <v>795.6</v>
      </c>
      <c r="F858" s="114" t="e">
        <f>#REF!</f>
        <v>#REF!</v>
      </c>
      <c r="G858" s="114" t="e">
        <f>#REF!</f>
        <v>#REF!</v>
      </c>
    </row>
    <row r="859" spans="1:7" s="7" customFormat="1" ht="15.75" hidden="1" outlineLevel="6">
      <c r="A859" s="58" t="s">
        <v>43</v>
      </c>
      <c r="B859" s="23">
        <v>951</v>
      </c>
      <c r="C859" s="60" t="s">
        <v>142</v>
      </c>
      <c r="D859" s="56">
        <v>795.6</v>
      </c>
      <c r="E859" s="61">
        <f t="shared" si="20"/>
        <v>795.6</v>
      </c>
      <c r="F859" s="114" t="e">
        <f>#REF!</f>
        <v>#REF!</v>
      </c>
      <c r="G859" s="114" t="e">
        <f>#REF!</f>
        <v>#REF!</v>
      </c>
    </row>
    <row r="860" spans="1:7" s="7" customFormat="1" ht="15.75" hidden="1" outlineLevel="7">
      <c r="A860" s="58" t="s">
        <v>45</v>
      </c>
      <c r="B860" s="23">
        <v>951</v>
      </c>
      <c r="C860" s="63" t="s">
        <v>142</v>
      </c>
      <c r="D860" s="64">
        <v>563.6</v>
      </c>
      <c r="E860" s="61">
        <f t="shared" si="20"/>
        <v>563.6</v>
      </c>
      <c r="F860" s="114" t="e">
        <f>#REF!</f>
        <v>#REF!</v>
      </c>
      <c r="G860" s="114" t="e">
        <f>#REF!</f>
        <v>#REF!</v>
      </c>
    </row>
    <row r="861" spans="1:7" s="7" customFormat="1" ht="15.75" hidden="1" outlineLevel="7">
      <c r="A861" s="34" t="s">
        <v>52</v>
      </c>
      <c r="B861" s="23">
        <v>951</v>
      </c>
      <c r="C861" s="63" t="s">
        <v>142</v>
      </c>
      <c r="D861" s="64">
        <v>232</v>
      </c>
      <c r="E861" s="61">
        <f t="shared" si="20"/>
        <v>232</v>
      </c>
      <c r="F861" s="114" t="e">
        <f>#REF!</f>
        <v>#REF!</v>
      </c>
      <c r="G861" s="114" t="e">
        <f>#REF!</f>
        <v>#REF!</v>
      </c>
    </row>
    <row r="862" spans="1:7" s="7" customFormat="1" ht="15.75" hidden="1" outlineLevel="1">
      <c r="A862" s="34" t="s">
        <v>47</v>
      </c>
      <c r="B862" s="23">
        <v>951</v>
      </c>
      <c r="C862" s="60" t="s">
        <v>151</v>
      </c>
      <c r="D862" s="56">
        <v>7000</v>
      </c>
      <c r="E862" s="61">
        <f t="shared" si="20"/>
        <v>7000</v>
      </c>
      <c r="F862" s="114" t="e">
        <f>#REF!</f>
        <v>#REF!</v>
      </c>
      <c r="G862" s="114" t="e">
        <f>#REF!</f>
        <v>#REF!</v>
      </c>
    </row>
    <row r="863" spans="1:7" s="7" customFormat="1" ht="15.75" hidden="1" outlineLevel="2">
      <c r="A863" s="58" t="s">
        <v>150</v>
      </c>
      <c r="B863" s="23">
        <v>951</v>
      </c>
      <c r="C863" s="60" t="s">
        <v>151</v>
      </c>
      <c r="D863" s="56">
        <v>7000</v>
      </c>
      <c r="E863" s="61">
        <f t="shared" si="20"/>
        <v>7000</v>
      </c>
      <c r="F863" s="114" t="e">
        <f>#REF!</f>
        <v>#REF!</v>
      </c>
      <c r="G863" s="114" t="e">
        <f>#REF!</f>
        <v>#REF!</v>
      </c>
    </row>
    <row r="864" spans="1:7" s="7" customFormat="1" ht="22.5" hidden="1" outlineLevel="5">
      <c r="A864" s="58" t="s">
        <v>152</v>
      </c>
      <c r="B864" s="23">
        <v>951</v>
      </c>
      <c r="C864" s="60" t="s">
        <v>151</v>
      </c>
      <c r="D864" s="56">
        <v>7000</v>
      </c>
      <c r="E864" s="61">
        <f t="shared" si="20"/>
        <v>7000</v>
      </c>
      <c r="F864" s="114" t="e">
        <f>#REF!</f>
        <v>#REF!</v>
      </c>
      <c r="G864" s="114" t="e">
        <f>#REF!</f>
        <v>#REF!</v>
      </c>
    </row>
    <row r="865" spans="1:7" s="7" customFormat="1" ht="15.75" hidden="1" outlineLevel="6">
      <c r="A865" s="58" t="s">
        <v>24</v>
      </c>
      <c r="B865" s="23">
        <v>951</v>
      </c>
      <c r="C865" s="60" t="s">
        <v>151</v>
      </c>
      <c r="D865" s="56">
        <v>7000</v>
      </c>
      <c r="E865" s="61">
        <f t="shared" si="20"/>
        <v>7000</v>
      </c>
      <c r="F865" s="114" t="e">
        <f>#REF!</f>
        <v>#REF!</v>
      </c>
      <c r="G865" s="114" t="e">
        <f>#REF!</f>
        <v>#REF!</v>
      </c>
    </row>
    <row r="866" spans="1:7" s="7" customFormat="1" ht="15.75" hidden="1" outlineLevel="7">
      <c r="A866" s="58" t="s">
        <v>26</v>
      </c>
      <c r="B866" s="23">
        <v>951</v>
      </c>
      <c r="C866" s="63" t="s">
        <v>151</v>
      </c>
      <c r="D866" s="64">
        <v>7000</v>
      </c>
      <c r="E866" s="61">
        <f t="shared" si="20"/>
        <v>7000</v>
      </c>
      <c r="F866" s="114" t="e">
        <f>#REF!</f>
        <v>#REF!</v>
      </c>
      <c r="G866" s="114" t="e">
        <f>#REF!</f>
        <v>#REF!</v>
      </c>
    </row>
    <row r="867" spans="1:7" s="7" customFormat="1" ht="15.75" hidden="1" outlineLevel="1">
      <c r="A867" s="34" t="s">
        <v>30</v>
      </c>
      <c r="B867" s="23">
        <v>951</v>
      </c>
      <c r="C867" s="60" t="s">
        <v>154</v>
      </c>
      <c r="D867" s="56">
        <v>1902182.3</v>
      </c>
      <c r="E867" s="61">
        <f t="shared" si="20"/>
        <v>1902182.3</v>
      </c>
      <c r="F867" s="114" t="e">
        <f>#REF!</f>
        <v>#REF!</v>
      </c>
      <c r="G867" s="114" t="e">
        <f>#REF!</f>
        <v>#REF!</v>
      </c>
    </row>
    <row r="868" spans="1:7" s="7" customFormat="1" ht="15.75" hidden="1" outlineLevel="2">
      <c r="A868" s="58" t="s">
        <v>153</v>
      </c>
      <c r="B868" s="23">
        <v>951</v>
      </c>
      <c r="C868" s="60" t="s">
        <v>154</v>
      </c>
      <c r="D868" s="56">
        <v>170476.3</v>
      </c>
      <c r="E868" s="61">
        <f t="shared" si="20"/>
        <v>170476.3</v>
      </c>
      <c r="F868" s="114" t="e">
        <f>#REF!</f>
        <v>#REF!</v>
      </c>
      <c r="G868" s="114" t="e">
        <f>#REF!</f>
        <v>#REF!</v>
      </c>
    </row>
    <row r="869" spans="1:7" s="7" customFormat="1" ht="22.5" hidden="1" outlineLevel="3">
      <c r="A869" s="58" t="s">
        <v>10</v>
      </c>
      <c r="B869" s="23">
        <v>951</v>
      </c>
      <c r="C869" s="60" t="s">
        <v>154</v>
      </c>
      <c r="D869" s="56">
        <v>3487.8</v>
      </c>
      <c r="E869" s="61">
        <f t="shared" si="20"/>
        <v>3487.8</v>
      </c>
      <c r="F869" s="114" t="e">
        <f>#REF!</f>
        <v>#REF!</v>
      </c>
      <c r="G869" s="114" t="e">
        <f>#REF!</f>
        <v>#REF!</v>
      </c>
    </row>
    <row r="870" spans="1:7" s="7" customFormat="1" ht="22.5" hidden="1" outlineLevel="5">
      <c r="A870" s="58" t="s">
        <v>51</v>
      </c>
      <c r="B870" s="23">
        <v>951</v>
      </c>
      <c r="C870" s="60" t="s">
        <v>154</v>
      </c>
      <c r="D870" s="56">
        <v>3487.8</v>
      </c>
      <c r="E870" s="61">
        <f t="shared" si="20"/>
        <v>3487.8</v>
      </c>
      <c r="F870" s="114" t="e">
        <f>#REF!</f>
        <v>#REF!</v>
      </c>
      <c r="G870" s="114" t="e">
        <f>#REF!</f>
        <v>#REF!</v>
      </c>
    </row>
    <row r="871" spans="1:7" s="7" customFormat="1" ht="33.75" hidden="1" outlineLevel="6">
      <c r="A871" s="58" t="s">
        <v>13</v>
      </c>
      <c r="B871" s="23">
        <v>951</v>
      </c>
      <c r="C871" s="60" t="s">
        <v>154</v>
      </c>
      <c r="D871" s="56">
        <v>3487.8</v>
      </c>
      <c r="E871" s="61">
        <f t="shared" si="20"/>
        <v>3487.8</v>
      </c>
      <c r="F871" s="114" t="e">
        <f>#REF!</f>
        <v>#REF!</v>
      </c>
      <c r="G871" s="114" t="e">
        <f>#REF!</f>
        <v>#REF!</v>
      </c>
    </row>
    <row r="872" spans="1:7" s="7" customFormat="1" ht="15.75" hidden="1" outlineLevel="7">
      <c r="A872" s="58" t="s">
        <v>15</v>
      </c>
      <c r="B872" s="23">
        <v>951</v>
      </c>
      <c r="C872" s="63" t="s">
        <v>154</v>
      </c>
      <c r="D872" s="64">
        <v>3487.8</v>
      </c>
      <c r="E872" s="61">
        <f t="shared" si="20"/>
        <v>3487.8</v>
      </c>
      <c r="F872" s="114" t="e">
        <f>#REF!</f>
        <v>#REF!</v>
      </c>
      <c r="G872" s="114" t="e">
        <f>#REF!</f>
        <v>#REF!</v>
      </c>
    </row>
    <row r="873" spans="1:7" s="7" customFormat="1" ht="15.75" hidden="1" outlineLevel="3">
      <c r="A873" s="34" t="s">
        <v>17</v>
      </c>
      <c r="B873" s="23">
        <v>951</v>
      </c>
      <c r="C873" s="60" t="s">
        <v>154</v>
      </c>
      <c r="D873" s="56">
        <v>166988.5</v>
      </c>
      <c r="E873" s="61">
        <f t="shared" si="20"/>
        <v>166988.5</v>
      </c>
      <c r="F873" s="114" t="e">
        <f>#REF!</f>
        <v>#REF!</v>
      </c>
      <c r="G873" s="114" t="e">
        <f>#REF!</f>
        <v>#REF!</v>
      </c>
    </row>
    <row r="874" spans="1:7" s="7" customFormat="1" ht="15.75" hidden="1" outlineLevel="5">
      <c r="A874" s="58" t="s">
        <v>21</v>
      </c>
      <c r="B874" s="23">
        <v>951</v>
      </c>
      <c r="C874" s="60" t="s">
        <v>154</v>
      </c>
      <c r="D874" s="56">
        <v>149931.79999999999</v>
      </c>
      <c r="E874" s="61">
        <f t="shared" si="20"/>
        <v>149931.79999999999</v>
      </c>
      <c r="F874" s="114" t="e">
        <f>#REF!</f>
        <v>#REF!</v>
      </c>
      <c r="G874" s="114" t="e">
        <f>#REF!</f>
        <v>#REF!</v>
      </c>
    </row>
    <row r="875" spans="1:7" s="7" customFormat="1" ht="33.75" hidden="1" outlineLevel="6">
      <c r="A875" s="58" t="s">
        <v>13</v>
      </c>
      <c r="B875" s="23">
        <v>951</v>
      </c>
      <c r="C875" s="60" t="s">
        <v>154</v>
      </c>
      <c r="D875" s="56">
        <v>149931.79999999999</v>
      </c>
      <c r="E875" s="61">
        <f t="shared" si="20"/>
        <v>149931.79999999999</v>
      </c>
      <c r="F875" s="114" t="e">
        <f>#REF!</f>
        <v>#REF!</v>
      </c>
      <c r="G875" s="114" t="e">
        <f>#REF!</f>
        <v>#REF!</v>
      </c>
    </row>
    <row r="876" spans="1:7" s="7" customFormat="1" ht="15.75" hidden="1" outlineLevel="7">
      <c r="A876" s="58" t="s">
        <v>15</v>
      </c>
      <c r="B876" s="23">
        <v>951</v>
      </c>
      <c r="C876" s="63" t="s">
        <v>154</v>
      </c>
      <c r="D876" s="64">
        <v>149758</v>
      </c>
      <c r="E876" s="61">
        <f t="shared" si="20"/>
        <v>149758</v>
      </c>
      <c r="F876" s="114" t="e">
        <f>#REF!</f>
        <v>#REF!</v>
      </c>
      <c r="G876" s="114" t="e">
        <f>#REF!</f>
        <v>#REF!</v>
      </c>
    </row>
    <row r="877" spans="1:7" s="7" customFormat="1" ht="15.75" hidden="1" outlineLevel="7">
      <c r="A877" s="34" t="s">
        <v>17</v>
      </c>
      <c r="B877" s="23">
        <v>951</v>
      </c>
      <c r="C877" s="63" t="s">
        <v>154</v>
      </c>
      <c r="D877" s="64">
        <v>173.8</v>
      </c>
      <c r="E877" s="61">
        <f t="shared" si="20"/>
        <v>173.8</v>
      </c>
      <c r="F877" s="114" t="e">
        <f>#REF!</f>
        <v>#REF!</v>
      </c>
      <c r="G877" s="114" t="e">
        <f>#REF!</f>
        <v>#REF!</v>
      </c>
    </row>
    <row r="878" spans="1:7" s="7" customFormat="1" ht="15.75" hidden="1" outlineLevel="5">
      <c r="A878" s="34" t="s">
        <v>22</v>
      </c>
      <c r="B878" s="23">
        <v>951</v>
      </c>
      <c r="C878" s="60" t="s">
        <v>154</v>
      </c>
      <c r="D878" s="56">
        <v>17005.7</v>
      </c>
      <c r="E878" s="61">
        <f t="shared" si="20"/>
        <v>17005.7</v>
      </c>
      <c r="F878" s="114" t="e">
        <f>#REF!</f>
        <v>#REF!</v>
      </c>
      <c r="G878" s="114" t="e">
        <f>#REF!</f>
        <v>#REF!</v>
      </c>
    </row>
    <row r="879" spans="1:7" s="7" customFormat="1" ht="15.75" hidden="1" outlineLevel="6">
      <c r="A879" s="58" t="s">
        <v>24</v>
      </c>
      <c r="B879" s="23">
        <v>951</v>
      </c>
      <c r="C879" s="60" t="s">
        <v>154</v>
      </c>
      <c r="D879" s="56">
        <v>17005.7</v>
      </c>
      <c r="E879" s="61">
        <f t="shared" si="20"/>
        <v>17005.7</v>
      </c>
      <c r="F879" s="114" t="e">
        <f>#REF!</f>
        <v>#REF!</v>
      </c>
      <c r="G879" s="114" t="e">
        <f>#REF!</f>
        <v>#REF!</v>
      </c>
    </row>
    <row r="880" spans="1:7" s="7" customFormat="1" ht="15.75" hidden="1" outlineLevel="7">
      <c r="A880" s="58" t="s">
        <v>26</v>
      </c>
      <c r="B880" s="23">
        <v>951</v>
      </c>
      <c r="C880" s="63" t="s">
        <v>154</v>
      </c>
      <c r="D880" s="64">
        <v>1782.4</v>
      </c>
      <c r="E880" s="61">
        <f t="shared" si="20"/>
        <v>1782.4</v>
      </c>
      <c r="F880" s="114" t="e">
        <f>#REF!</f>
        <v>#REF!</v>
      </c>
      <c r="G880" s="114" t="e">
        <f>#REF!</f>
        <v>#REF!</v>
      </c>
    </row>
    <row r="881" spans="1:7" s="7" customFormat="1" ht="15.75" hidden="1" outlineLevel="7">
      <c r="A881" s="34" t="s">
        <v>28</v>
      </c>
      <c r="B881" s="23">
        <v>951</v>
      </c>
      <c r="C881" s="63" t="s">
        <v>154</v>
      </c>
      <c r="D881" s="64">
        <v>15223.3</v>
      </c>
      <c r="E881" s="61">
        <f t="shared" si="20"/>
        <v>15223.3</v>
      </c>
      <c r="F881" s="114" t="e">
        <f>#REF!</f>
        <v>#REF!</v>
      </c>
      <c r="G881" s="114" t="e">
        <f>#REF!</f>
        <v>#REF!</v>
      </c>
    </row>
    <row r="882" spans="1:7" s="7" customFormat="1" ht="15.75" hidden="1" outlineLevel="5">
      <c r="A882" s="34" t="s">
        <v>30</v>
      </c>
      <c r="B882" s="23">
        <v>951</v>
      </c>
      <c r="C882" s="60" t="s">
        <v>154</v>
      </c>
      <c r="D882" s="56">
        <v>51</v>
      </c>
      <c r="E882" s="61">
        <f t="shared" si="20"/>
        <v>51</v>
      </c>
      <c r="F882" s="114" t="e">
        <f>#REF!</f>
        <v>#REF!</v>
      </c>
      <c r="G882" s="114" t="e">
        <f>#REF!</f>
        <v>#REF!</v>
      </c>
    </row>
    <row r="883" spans="1:7" s="7" customFormat="1" ht="15.75" hidden="1" outlineLevel="6">
      <c r="A883" s="58" t="s">
        <v>43</v>
      </c>
      <c r="B883" s="23">
        <v>951</v>
      </c>
      <c r="C883" s="60" t="s">
        <v>154</v>
      </c>
      <c r="D883" s="56">
        <v>51</v>
      </c>
      <c r="E883" s="61">
        <f t="shared" si="20"/>
        <v>51</v>
      </c>
      <c r="F883" s="114" t="e">
        <f>#REF!</f>
        <v>#REF!</v>
      </c>
      <c r="G883" s="114" t="e">
        <f>#REF!</f>
        <v>#REF!</v>
      </c>
    </row>
    <row r="884" spans="1:7" s="7" customFormat="1" ht="15.75" hidden="1" outlineLevel="7">
      <c r="A884" s="58" t="s">
        <v>45</v>
      </c>
      <c r="B884" s="23">
        <v>951</v>
      </c>
      <c r="C884" s="63" t="s">
        <v>154</v>
      </c>
      <c r="D884" s="64">
        <v>51</v>
      </c>
      <c r="E884" s="61">
        <f t="shared" si="20"/>
        <v>51</v>
      </c>
      <c r="F884" s="114" t="e">
        <f>#REF!</f>
        <v>#REF!</v>
      </c>
      <c r="G884" s="114" t="e">
        <f>#REF!</f>
        <v>#REF!</v>
      </c>
    </row>
    <row r="885" spans="1:7" s="7" customFormat="1" ht="15.75" hidden="1" outlineLevel="2">
      <c r="A885" s="34" t="s">
        <v>47</v>
      </c>
      <c r="B885" s="23">
        <v>951</v>
      </c>
      <c r="C885" s="60" t="s">
        <v>154</v>
      </c>
      <c r="D885" s="56">
        <v>1475750</v>
      </c>
      <c r="E885" s="61">
        <f t="shared" si="20"/>
        <v>1475750</v>
      </c>
      <c r="F885" s="114" t="e">
        <f>#REF!</f>
        <v>#REF!</v>
      </c>
      <c r="G885" s="114" t="e">
        <f>#REF!</f>
        <v>#REF!</v>
      </c>
    </row>
    <row r="886" spans="1:7" s="7" customFormat="1" ht="15.75" hidden="1" outlineLevel="3">
      <c r="A886" s="58" t="s">
        <v>155</v>
      </c>
      <c r="B886" s="23">
        <v>951</v>
      </c>
      <c r="C886" s="60" t="s">
        <v>154</v>
      </c>
      <c r="D886" s="56">
        <v>240240</v>
      </c>
      <c r="E886" s="61">
        <f t="shared" si="20"/>
        <v>240240</v>
      </c>
      <c r="F886" s="114" t="e">
        <f>#REF!</f>
        <v>#REF!</v>
      </c>
      <c r="G886" s="114" t="e">
        <f>#REF!</f>
        <v>#REF!</v>
      </c>
    </row>
    <row r="887" spans="1:7" s="7" customFormat="1" ht="15.75" hidden="1" outlineLevel="5">
      <c r="A887" s="58" t="s">
        <v>156</v>
      </c>
      <c r="B887" s="23">
        <v>951</v>
      </c>
      <c r="C887" s="60" t="s">
        <v>154</v>
      </c>
      <c r="D887" s="56">
        <v>240240</v>
      </c>
      <c r="E887" s="61">
        <f t="shared" si="20"/>
        <v>240240</v>
      </c>
      <c r="F887" s="114" t="e">
        <f>#REF!</f>
        <v>#REF!</v>
      </c>
      <c r="G887" s="114" t="e">
        <f>#REF!</f>
        <v>#REF!</v>
      </c>
    </row>
    <row r="888" spans="1:7" s="7" customFormat="1" ht="15.75" hidden="1" outlineLevel="6">
      <c r="A888" s="58" t="s">
        <v>43</v>
      </c>
      <c r="B888" s="23">
        <v>951</v>
      </c>
      <c r="C888" s="60" t="s">
        <v>154</v>
      </c>
      <c r="D888" s="56">
        <v>240240</v>
      </c>
      <c r="E888" s="61">
        <f t="shared" si="20"/>
        <v>240240</v>
      </c>
      <c r="F888" s="114" t="e">
        <f>#REF!</f>
        <v>#REF!</v>
      </c>
      <c r="G888" s="114" t="e">
        <f>#REF!</f>
        <v>#REF!</v>
      </c>
    </row>
    <row r="889" spans="1:7" s="7" customFormat="1" ht="22.5" hidden="1" outlineLevel="7">
      <c r="A889" s="58" t="s">
        <v>148</v>
      </c>
      <c r="B889" s="23">
        <v>951</v>
      </c>
      <c r="C889" s="63" t="s">
        <v>154</v>
      </c>
      <c r="D889" s="64">
        <v>240240</v>
      </c>
      <c r="E889" s="61">
        <f t="shared" si="20"/>
        <v>240240</v>
      </c>
      <c r="F889" s="114" t="e">
        <f>#REF!</f>
        <v>#REF!</v>
      </c>
      <c r="G889" s="114" t="e">
        <f>#REF!</f>
        <v>#REF!</v>
      </c>
    </row>
    <row r="890" spans="1:7" s="7" customFormat="1" ht="22.5" hidden="1" outlineLevel="3">
      <c r="A890" s="34" t="s">
        <v>148</v>
      </c>
      <c r="B890" s="23">
        <v>951</v>
      </c>
      <c r="C890" s="60" t="s">
        <v>154</v>
      </c>
      <c r="D890" s="56">
        <v>192793</v>
      </c>
      <c r="E890" s="61">
        <f t="shared" si="20"/>
        <v>192793</v>
      </c>
      <c r="F890" s="114" t="e">
        <f>#REF!</f>
        <v>#REF!</v>
      </c>
      <c r="G890" s="114" t="e">
        <f>#REF!</f>
        <v>#REF!</v>
      </c>
    </row>
    <row r="891" spans="1:7" s="7" customFormat="1" ht="15.75" hidden="1" outlineLevel="5">
      <c r="A891" s="58" t="s">
        <v>157</v>
      </c>
      <c r="B891" s="23">
        <v>951</v>
      </c>
      <c r="C891" s="60" t="s">
        <v>154</v>
      </c>
      <c r="D891" s="56">
        <v>192793</v>
      </c>
      <c r="E891" s="61">
        <f t="shared" si="20"/>
        <v>192793</v>
      </c>
      <c r="F891" s="114" t="e">
        <f>#REF!</f>
        <v>#REF!</v>
      </c>
      <c r="G891" s="114" t="e">
        <f>#REF!</f>
        <v>#REF!</v>
      </c>
    </row>
    <row r="892" spans="1:7" s="7" customFormat="1" ht="15.75" hidden="1" outlineLevel="6">
      <c r="A892" s="58" t="s">
        <v>43</v>
      </c>
      <c r="B892" s="23">
        <v>951</v>
      </c>
      <c r="C892" s="60" t="s">
        <v>154</v>
      </c>
      <c r="D892" s="56">
        <v>192793</v>
      </c>
      <c r="E892" s="61">
        <f t="shared" si="20"/>
        <v>192793</v>
      </c>
      <c r="F892" s="114" t="e">
        <f>#REF!</f>
        <v>#REF!</v>
      </c>
      <c r="G892" s="114" t="e">
        <f>#REF!</f>
        <v>#REF!</v>
      </c>
    </row>
    <row r="893" spans="1:7" s="7" customFormat="1" ht="22.5" hidden="1" outlineLevel="7">
      <c r="A893" s="58" t="s">
        <v>148</v>
      </c>
      <c r="B893" s="23">
        <v>951</v>
      </c>
      <c r="C893" s="63" t="s">
        <v>154</v>
      </c>
      <c r="D893" s="64">
        <v>192793</v>
      </c>
      <c r="E893" s="61">
        <f t="shared" si="20"/>
        <v>192793</v>
      </c>
      <c r="F893" s="114" t="e">
        <f>#REF!</f>
        <v>#REF!</v>
      </c>
      <c r="G893" s="114" t="e">
        <f>#REF!</f>
        <v>#REF!</v>
      </c>
    </row>
    <row r="894" spans="1:7" s="7" customFormat="1" ht="22.5" hidden="1" outlineLevel="3">
      <c r="A894" s="34" t="s">
        <v>148</v>
      </c>
      <c r="B894" s="23">
        <v>951</v>
      </c>
      <c r="C894" s="60" t="s">
        <v>154</v>
      </c>
      <c r="D894" s="56">
        <v>102800</v>
      </c>
      <c r="E894" s="61">
        <f t="shared" si="20"/>
        <v>102800</v>
      </c>
      <c r="F894" s="114" t="e">
        <f>#REF!</f>
        <v>#REF!</v>
      </c>
      <c r="G894" s="114" t="e">
        <f>#REF!</f>
        <v>#REF!</v>
      </c>
    </row>
    <row r="895" spans="1:7" s="7" customFormat="1" ht="15.75" hidden="1" outlineLevel="5">
      <c r="A895" s="58" t="s">
        <v>158</v>
      </c>
      <c r="B895" s="23">
        <v>951</v>
      </c>
      <c r="C895" s="60" t="s">
        <v>154</v>
      </c>
      <c r="D895" s="56">
        <v>102800</v>
      </c>
      <c r="E895" s="61">
        <f t="shared" si="20"/>
        <v>102800</v>
      </c>
      <c r="F895" s="114" t="e">
        <f>#REF!</f>
        <v>#REF!</v>
      </c>
      <c r="G895" s="114" t="e">
        <f>#REF!</f>
        <v>#REF!</v>
      </c>
    </row>
    <row r="896" spans="1:7" s="7" customFormat="1" ht="15.75" hidden="1" outlineLevel="6">
      <c r="A896" s="58" t="s">
        <v>43</v>
      </c>
      <c r="B896" s="23">
        <v>951</v>
      </c>
      <c r="C896" s="60" t="s">
        <v>154</v>
      </c>
      <c r="D896" s="56">
        <v>102800</v>
      </c>
      <c r="E896" s="61">
        <f t="shared" si="20"/>
        <v>102800</v>
      </c>
      <c r="F896" s="114" t="e">
        <f>#REF!</f>
        <v>#REF!</v>
      </c>
      <c r="G896" s="114" t="e">
        <f>#REF!</f>
        <v>#REF!</v>
      </c>
    </row>
    <row r="897" spans="1:7" s="7" customFormat="1" ht="22.5" hidden="1" outlineLevel="7">
      <c r="A897" s="58" t="s">
        <v>148</v>
      </c>
      <c r="B897" s="23">
        <v>951</v>
      </c>
      <c r="C897" s="63" t="s">
        <v>154</v>
      </c>
      <c r="D897" s="64">
        <v>102800</v>
      </c>
      <c r="E897" s="61">
        <f t="shared" si="20"/>
        <v>102800</v>
      </c>
      <c r="F897" s="114" t="e">
        <f>#REF!</f>
        <v>#REF!</v>
      </c>
      <c r="G897" s="114" t="e">
        <f>#REF!</f>
        <v>#REF!</v>
      </c>
    </row>
    <row r="898" spans="1:7" s="7" customFormat="1" ht="22.5" hidden="1" outlineLevel="3">
      <c r="A898" s="34" t="s">
        <v>148</v>
      </c>
      <c r="B898" s="23">
        <v>951</v>
      </c>
      <c r="C898" s="60" t="s">
        <v>154</v>
      </c>
      <c r="D898" s="56">
        <v>90500</v>
      </c>
      <c r="E898" s="61">
        <f t="shared" si="20"/>
        <v>90500</v>
      </c>
      <c r="F898" s="114" t="e">
        <f>#REF!</f>
        <v>#REF!</v>
      </c>
      <c r="G898" s="114" t="e">
        <f>#REF!</f>
        <v>#REF!</v>
      </c>
    </row>
    <row r="899" spans="1:7" s="7" customFormat="1" ht="15.75" hidden="1" outlineLevel="5">
      <c r="A899" s="58" t="s">
        <v>159</v>
      </c>
      <c r="B899" s="23">
        <v>951</v>
      </c>
      <c r="C899" s="60" t="s">
        <v>154</v>
      </c>
      <c r="D899" s="56">
        <v>90500</v>
      </c>
      <c r="E899" s="61">
        <f t="shared" si="20"/>
        <v>90500</v>
      </c>
      <c r="F899" s="114" t="e">
        <f>#REF!</f>
        <v>#REF!</v>
      </c>
      <c r="G899" s="114" t="e">
        <f>#REF!</f>
        <v>#REF!</v>
      </c>
    </row>
    <row r="900" spans="1:7" s="7" customFormat="1" ht="15.75" hidden="1" outlineLevel="6">
      <c r="A900" s="58" t="s">
        <v>43</v>
      </c>
      <c r="B900" s="23">
        <v>951</v>
      </c>
      <c r="C900" s="60" t="s">
        <v>154</v>
      </c>
      <c r="D900" s="56">
        <v>90500</v>
      </c>
      <c r="E900" s="61">
        <f t="shared" si="20"/>
        <v>90500</v>
      </c>
      <c r="F900" s="114" t="e">
        <f>#REF!</f>
        <v>#REF!</v>
      </c>
      <c r="G900" s="114" t="e">
        <f>#REF!</f>
        <v>#REF!</v>
      </c>
    </row>
    <row r="901" spans="1:7" s="7" customFormat="1" ht="22.5" hidden="1" outlineLevel="7">
      <c r="A901" s="58" t="s">
        <v>148</v>
      </c>
      <c r="B901" s="23">
        <v>951</v>
      </c>
      <c r="C901" s="63" t="s">
        <v>154</v>
      </c>
      <c r="D901" s="64">
        <v>90500</v>
      </c>
      <c r="E901" s="61">
        <f t="shared" si="20"/>
        <v>90500</v>
      </c>
      <c r="F901" s="114" t="e">
        <f>#REF!</f>
        <v>#REF!</v>
      </c>
      <c r="G901" s="114" t="e">
        <f>#REF!</f>
        <v>#REF!</v>
      </c>
    </row>
    <row r="902" spans="1:7" s="7" customFormat="1" ht="22.5" hidden="1" outlineLevel="3">
      <c r="A902" s="34" t="s">
        <v>148</v>
      </c>
      <c r="B902" s="23">
        <v>951</v>
      </c>
      <c r="C902" s="60" t="s">
        <v>154</v>
      </c>
      <c r="D902" s="56">
        <v>614851</v>
      </c>
      <c r="E902" s="61">
        <f t="shared" si="20"/>
        <v>614851</v>
      </c>
      <c r="F902" s="114" t="e">
        <f>#REF!</f>
        <v>#REF!</v>
      </c>
      <c r="G902" s="114" t="e">
        <f>#REF!</f>
        <v>#REF!</v>
      </c>
    </row>
    <row r="903" spans="1:7" s="7" customFormat="1" ht="15.75" hidden="1" outlineLevel="5">
      <c r="A903" s="58" t="s">
        <v>160</v>
      </c>
      <c r="B903" s="23">
        <v>951</v>
      </c>
      <c r="C903" s="60" t="s">
        <v>154</v>
      </c>
      <c r="D903" s="56">
        <v>614851</v>
      </c>
      <c r="E903" s="61">
        <f t="shared" si="20"/>
        <v>614851</v>
      </c>
      <c r="F903" s="114" t="e">
        <f>#REF!</f>
        <v>#REF!</v>
      </c>
      <c r="G903" s="114" t="e">
        <f>#REF!</f>
        <v>#REF!</v>
      </c>
    </row>
    <row r="904" spans="1:7" s="7" customFormat="1" ht="15.75" hidden="1" outlineLevel="6">
      <c r="A904" s="58" t="s">
        <v>43</v>
      </c>
      <c r="B904" s="23">
        <v>951</v>
      </c>
      <c r="C904" s="60" t="s">
        <v>154</v>
      </c>
      <c r="D904" s="56">
        <v>614851</v>
      </c>
      <c r="E904" s="61">
        <f t="shared" si="20"/>
        <v>614851</v>
      </c>
      <c r="F904" s="114" t="e">
        <f>#REF!</f>
        <v>#REF!</v>
      </c>
      <c r="G904" s="114" t="e">
        <f>#REF!</f>
        <v>#REF!</v>
      </c>
    </row>
    <row r="905" spans="1:7" s="7" customFormat="1" ht="22.5" hidden="1" outlineLevel="7">
      <c r="A905" s="58" t="s">
        <v>148</v>
      </c>
      <c r="B905" s="23">
        <v>951</v>
      </c>
      <c r="C905" s="63" t="s">
        <v>154</v>
      </c>
      <c r="D905" s="64">
        <v>614851</v>
      </c>
      <c r="E905" s="61">
        <f t="shared" si="20"/>
        <v>614851</v>
      </c>
      <c r="F905" s="114" t="e">
        <f>#REF!</f>
        <v>#REF!</v>
      </c>
      <c r="G905" s="114" t="e">
        <f>#REF!</f>
        <v>#REF!</v>
      </c>
    </row>
    <row r="906" spans="1:7" s="7" customFormat="1" ht="22.5" hidden="1" outlineLevel="3">
      <c r="A906" s="34" t="s">
        <v>148</v>
      </c>
      <c r="B906" s="23">
        <v>951</v>
      </c>
      <c r="C906" s="60" t="s">
        <v>154</v>
      </c>
      <c r="D906" s="56">
        <v>60759</v>
      </c>
      <c r="E906" s="61">
        <f t="shared" si="20"/>
        <v>60759</v>
      </c>
      <c r="F906" s="114" t="e">
        <f>#REF!</f>
        <v>#REF!</v>
      </c>
      <c r="G906" s="114" t="e">
        <f>#REF!</f>
        <v>#REF!</v>
      </c>
    </row>
    <row r="907" spans="1:7" s="7" customFormat="1" ht="78.75" hidden="1" outlineLevel="5">
      <c r="A907" s="79" t="s">
        <v>161</v>
      </c>
      <c r="B907" s="23">
        <v>951</v>
      </c>
      <c r="C907" s="60" t="s">
        <v>154</v>
      </c>
      <c r="D907" s="56">
        <v>60759</v>
      </c>
      <c r="E907" s="61">
        <f t="shared" si="20"/>
        <v>60759</v>
      </c>
      <c r="F907" s="114" t="e">
        <f>#REF!</f>
        <v>#REF!</v>
      </c>
      <c r="G907" s="114" t="e">
        <f>#REF!</f>
        <v>#REF!</v>
      </c>
    </row>
    <row r="908" spans="1:7" s="7" customFormat="1" ht="15.75" hidden="1" outlineLevel="6">
      <c r="A908" s="58" t="s">
        <v>43</v>
      </c>
      <c r="B908" s="23">
        <v>951</v>
      </c>
      <c r="C908" s="60" t="s">
        <v>154</v>
      </c>
      <c r="D908" s="56">
        <v>60759</v>
      </c>
      <c r="E908" s="61">
        <f t="shared" si="20"/>
        <v>60759</v>
      </c>
      <c r="F908" s="114" t="e">
        <f>#REF!</f>
        <v>#REF!</v>
      </c>
      <c r="G908" s="114" t="e">
        <f>#REF!</f>
        <v>#REF!</v>
      </c>
    </row>
    <row r="909" spans="1:7" s="7" customFormat="1" ht="22.5" hidden="1" outlineLevel="7">
      <c r="A909" s="58" t="s">
        <v>148</v>
      </c>
      <c r="B909" s="23">
        <v>951</v>
      </c>
      <c r="C909" s="63" t="s">
        <v>154</v>
      </c>
      <c r="D909" s="64">
        <v>60759</v>
      </c>
      <c r="E909" s="61">
        <f t="shared" si="20"/>
        <v>60759</v>
      </c>
      <c r="F909" s="114" t="e">
        <f>#REF!</f>
        <v>#REF!</v>
      </c>
      <c r="G909" s="114" t="e">
        <f>#REF!</f>
        <v>#REF!</v>
      </c>
    </row>
    <row r="910" spans="1:7" s="7" customFormat="1" ht="22.5" hidden="1" outlineLevel="3">
      <c r="A910" s="34" t="s">
        <v>148</v>
      </c>
      <c r="B910" s="23">
        <v>951</v>
      </c>
      <c r="C910" s="60" t="s">
        <v>154</v>
      </c>
      <c r="D910" s="56">
        <v>35001</v>
      </c>
      <c r="E910" s="61">
        <f t="shared" si="20"/>
        <v>35001</v>
      </c>
      <c r="F910" s="114" t="e">
        <f>#REF!</f>
        <v>#REF!</v>
      </c>
      <c r="G910" s="114" t="e">
        <f>#REF!</f>
        <v>#REF!</v>
      </c>
    </row>
    <row r="911" spans="1:7" s="7" customFormat="1" ht="78.75" hidden="1" outlineLevel="5">
      <c r="A911" s="79" t="s">
        <v>162</v>
      </c>
      <c r="B911" s="23">
        <v>951</v>
      </c>
      <c r="C911" s="60" t="s">
        <v>154</v>
      </c>
      <c r="D911" s="56">
        <v>35001</v>
      </c>
      <c r="E911" s="61">
        <f t="shared" si="20"/>
        <v>35001</v>
      </c>
      <c r="F911" s="114" t="e">
        <f>#REF!</f>
        <v>#REF!</v>
      </c>
      <c r="G911" s="114" t="e">
        <f>#REF!</f>
        <v>#REF!</v>
      </c>
    </row>
    <row r="912" spans="1:7" s="7" customFormat="1" ht="15.75" hidden="1" outlineLevel="6">
      <c r="A912" s="58" t="s">
        <v>43</v>
      </c>
      <c r="B912" s="23">
        <v>951</v>
      </c>
      <c r="C912" s="60" t="s">
        <v>154</v>
      </c>
      <c r="D912" s="56">
        <v>35001</v>
      </c>
      <c r="E912" s="61">
        <f t="shared" si="20"/>
        <v>35001</v>
      </c>
      <c r="F912" s="114" t="e">
        <f>#REF!</f>
        <v>#REF!</v>
      </c>
      <c r="G912" s="114" t="e">
        <f>#REF!</f>
        <v>#REF!</v>
      </c>
    </row>
    <row r="913" spans="1:7" s="7" customFormat="1" ht="22.5" hidden="1" outlineLevel="7">
      <c r="A913" s="58" t="s">
        <v>148</v>
      </c>
      <c r="B913" s="23">
        <v>951</v>
      </c>
      <c r="C913" s="63" t="s">
        <v>154</v>
      </c>
      <c r="D913" s="64">
        <v>35001</v>
      </c>
      <c r="E913" s="61">
        <f t="shared" si="20"/>
        <v>35001</v>
      </c>
      <c r="F913" s="114" t="e">
        <f>#REF!</f>
        <v>#REF!</v>
      </c>
      <c r="G913" s="114" t="e">
        <f>#REF!</f>
        <v>#REF!</v>
      </c>
    </row>
    <row r="914" spans="1:7" s="7" customFormat="1" ht="22.5" hidden="1" outlineLevel="3">
      <c r="A914" s="34" t="s">
        <v>148</v>
      </c>
      <c r="B914" s="23">
        <v>951</v>
      </c>
      <c r="C914" s="60" t="s">
        <v>154</v>
      </c>
      <c r="D914" s="56">
        <v>5618</v>
      </c>
      <c r="E914" s="61">
        <f t="shared" si="20"/>
        <v>5618</v>
      </c>
      <c r="F914" s="114" t="e">
        <f>#REF!</f>
        <v>#REF!</v>
      </c>
      <c r="G914" s="114" t="e">
        <f>#REF!</f>
        <v>#REF!</v>
      </c>
    </row>
    <row r="915" spans="1:7" s="7" customFormat="1" ht="56.25" hidden="1" outlineLevel="5">
      <c r="A915" s="79" t="s">
        <v>163</v>
      </c>
      <c r="B915" s="23">
        <v>951</v>
      </c>
      <c r="C915" s="60" t="s">
        <v>154</v>
      </c>
      <c r="D915" s="56">
        <v>5618</v>
      </c>
      <c r="E915" s="61">
        <f t="shared" si="20"/>
        <v>5618</v>
      </c>
      <c r="F915" s="114" t="e">
        <f>#REF!</f>
        <v>#REF!</v>
      </c>
      <c r="G915" s="114" t="e">
        <f>#REF!</f>
        <v>#REF!</v>
      </c>
    </row>
    <row r="916" spans="1:7" s="7" customFormat="1" ht="15.75" hidden="1" outlineLevel="6">
      <c r="A916" s="58" t="s">
        <v>43</v>
      </c>
      <c r="B916" s="23">
        <v>951</v>
      </c>
      <c r="C916" s="60" t="s">
        <v>154</v>
      </c>
      <c r="D916" s="56">
        <v>5618</v>
      </c>
      <c r="E916" s="61">
        <f t="shared" si="20"/>
        <v>5618</v>
      </c>
      <c r="F916" s="114" t="e">
        <f>#REF!</f>
        <v>#REF!</v>
      </c>
      <c r="G916" s="114" t="e">
        <f>#REF!</f>
        <v>#REF!</v>
      </c>
    </row>
    <row r="917" spans="1:7" s="7" customFormat="1" ht="22.5" hidden="1" outlineLevel="7">
      <c r="A917" s="58" t="s">
        <v>148</v>
      </c>
      <c r="B917" s="23">
        <v>951</v>
      </c>
      <c r="C917" s="63" t="s">
        <v>154</v>
      </c>
      <c r="D917" s="64">
        <v>5618</v>
      </c>
      <c r="E917" s="61">
        <f t="shared" si="20"/>
        <v>5618</v>
      </c>
      <c r="F917" s="114" t="e">
        <f>#REF!</f>
        <v>#REF!</v>
      </c>
      <c r="G917" s="114" t="e">
        <f>#REF!</f>
        <v>#REF!</v>
      </c>
    </row>
    <row r="918" spans="1:7" s="7" customFormat="1" ht="22.5" hidden="1" outlineLevel="3">
      <c r="A918" s="34" t="s">
        <v>148</v>
      </c>
      <c r="B918" s="23">
        <v>951</v>
      </c>
      <c r="C918" s="60" t="s">
        <v>154</v>
      </c>
      <c r="D918" s="56">
        <v>68788</v>
      </c>
      <c r="E918" s="61">
        <f t="shared" si="20"/>
        <v>68788</v>
      </c>
      <c r="F918" s="114" t="e">
        <f>#REF!</f>
        <v>#REF!</v>
      </c>
      <c r="G918" s="114" t="e">
        <f>#REF!</f>
        <v>#REF!</v>
      </c>
    </row>
    <row r="919" spans="1:7" s="7" customFormat="1" ht="15.75" hidden="1" outlineLevel="5">
      <c r="A919" s="58" t="s">
        <v>164</v>
      </c>
      <c r="B919" s="23">
        <v>951</v>
      </c>
      <c r="C919" s="60" t="s">
        <v>154</v>
      </c>
      <c r="D919" s="56">
        <v>68788</v>
      </c>
      <c r="E919" s="61">
        <f t="shared" si="20"/>
        <v>68788</v>
      </c>
      <c r="F919" s="114" t="e">
        <f>#REF!</f>
        <v>#REF!</v>
      </c>
      <c r="G919" s="114" t="e">
        <f>#REF!</f>
        <v>#REF!</v>
      </c>
    </row>
    <row r="920" spans="1:7" s="7" customFormat="1" ht="15.75" hidden="1" outlineLevel="6">
      <c r="A920" s="58" t="s">
        <v>43</v>
      </c>
      <c r="B920" s="23">
        <v>951</v>
      </c>
      <c r="C920" s="60" t="s">
        <v>154</v>
      </c>
      <c r="D920" s="56">
        <v>68788</v>
      </c>
      <c r="E920" s="61">
        <f t="shared" si="20"/>
        <v>68788</v>
      </c>
      <c r="F920" s="114" t="e">
        <f>#REF!</f>
        <v>#REF!</v>
      </c>
      <c r="G920" s="114" t="e">
        <f>#REF!</f>
        <v>#REF!</v>
      </c>
    </row>
    <row r="921" spans="1:7" s="7" customFormat="1" ht="22.5" hidden="1" outlineLevel="7">
      <c r="A921" s="58" t="s">
        <v>148</v>
      </c>
      <c r="B921" s="23">
        <v>951</v>
      </c>
      <c r="C921" s="63" t="s">
        <v>154</v>
      </c>
      <c r="D921" s="64">
        <v>68788</v>
      </c>
      <c r="E921" s="61">
        <f t="shared" si="20"/>
        <v>68788</v>
      </c>
      <c r="F921" s="114" t="e">
        <f>#REF!</f>
        <v>#REF!</v>
      </c>
      <c r="G921" s="114" t="e">
        <f>#REF!</f>
        <v>#REF!</v>
      </c>
    </row>
    <row r="922" spans="1:7" s="7" customFormat="1" ht="22.5" hidden="1" outlineLevel="3">
      <c r="A922" s="34" t="s">
        <v>148</v>
      </c>
      <c r="B922" s="23">
        <v>951</v>
      </c>
      <c r="C922" s="60" t="s">
        <v>154</v>
      </c>
      <c r="D922" s="56">
        <v>64400</v>
      </c>
      <c r="E922" s="61">
        <f t="shared" ref="E922:E985" si="21">D922</f>
        <v>64400</v>
      </c>
      <c r="F922" s="114" t="e">
        <f>#REF!</f>
        <v>#REF!</v>
      </c>
      <c r="G922" s="114" t="e">
        <f>#REF!</f>
        <v>#REF!</v>
      </c>
    </row>
    <row r="923" spans="1:7" s="7" customFormat="1" ht="15.75" hidden="1" outlineLevel="5">
      <c r="A923" s="58" t="s">
        <v>165</v>
      </c>
      <c r="B923" s="23">
        <v>951</v>
      </c>
      <c r="C923" s="60" t="s">
        <v>154</v>
      </c>
      <c r="D923" s="56">
        <v>64400</v>
      </c>
      <c r="E923" s="61">
        <f t="shared" si="21"/>
        <v>64400</v>
      </c>
      <c r="F923" s="114" t="e">
        <f>#REF!</f>
        <v>#REF!</v>
      </c>
      <c r="G923" s="114" t="e">
        <f>#REF!</f>
        <v>#REF!</v>
      </c>
    </row>
    <row r="924" spans="1:7" s="7" customFormat="1" ht="15.75" hidden="1" outlineLevel="6">
      <c r="A924" s="58" t="s">
        <v>43</v>
      </c>
      <c r="B924" s="23">
        <v>951</v>
      </c>
      <c r="C924" s="60" t="s">
        <v>154</v>
      </c>
      <c r="D924" s="56">
        <v>64400</v>
      </c>
      <c r="E924" s="61">
        <f t="shared" si="21"/>
        <v>64400</v>
      </c>
      <c r="F924" s="114" t="e">
        <f>#REF!</f>
        <v>#REF!</v>
      </c>
      <c r="G924" s="114" t="e">
        <f>#REF!</f>
        <v>#REF!</v>
      </c>
    </row>
    <row r="925" spans="1:7" s="7" customFormat="1" ht="22.5" hidden="1" outlineLevel="7">
      <c r="A925" s="58" t="s">
        <v>148</v>
      </c>
      <c r="B925" s="23">
        <v>951</v>
      </c>
      <c r="C925" s="63" t="s">
        <v>154</v>
      </c>
      <c r="D925" s="64">
        <v>64400</v>
      </c>
      <c r="E925" s="61">
        <f t="shared" si="21"/>
        <v>64400</v>
      </c>
      <c r="F925" s="114" t="e">
        <f>#REF!</f>
        <v>#REF!</v>
      </c>
      <c r="G925" s="114" t="e">
        <f>#REF!</f>
        <v>#REF!</v>
      </c>
    </row>
    <row r="926" spans="1:7" s="7" customFormat="1" ht="22.5" hidden="1" outlineLevel="2">
      <c r="A926" s="34" t="s">
        <v>148</v>
      </c>
      <c r="B926" s="23">
        <v>951</v>
      </c>
      <c r="C926" s="60" t="s">
        <v>154</v>
      </c>
      <c r="D926" s="56">
        <v>245915.9</v>
      </c>
      <c r="E926" s="61">
        <f t="shared" si="21"/>
        <v>245915.9</v>
      </c>
      <c r="F926" s="114" t="e">
        <f>#REF!</f>
        <v>#REF!</v>
      </c>
      <c r="G926" s="114" t="e">
        <f>#REF!</f>
        <v>#REF!</v>
      </c>
    </row>
    <row r="927" spans="1:7" s="7" customFormat="1" ht="22.5" hidden="1" outlineLevel="3">
      <c r="A927" s="58" t="s">
        <v>166</v>
      </c>
      <c r="B927" s="23">
        <v>951</v>
      </c>
      <c r="C927" s="60" t="s">
        <v>154</v>
      </c>
      <c r="D927" s="56">
        <v>245915.9</v>
      </c>
      <c r="E927" s="61">
        <f t="shared" si="21"/>
        <v>245915.9</v>
      </c>
      <c r="F927" s="114" t="e">
        <f>#REF!</f>
        <v>#REF!</v>
      </c>
      <c r="G927" s="114" t="e">
        <f>#REF!</f>
        <v>#REF!</v>
      </c>
    </row>
    <row r="928" spans="1:7" s="7" customFormat="1" ht="15.75" hidden="1" outlineLevel="5">
      <c r="A928" s="58" t="s">
        <v>75</v>
      </c>
      <c r="B928" s="23">
        <v>951</v>
      </c>
      <c r="C928" s="60" t="s">
        <v>154</v>
      </c>
      <c r="D928" s="56">
        <v>245915.9</v>
      </c>
      <c r="E928" s="61">
        <f t="shared" si="21"/>
        <v>245915.9</v>
      </c>
      <c r="F928" s="114" t="e">
        <f>#REF!</f>
        <v>#REF!</v>
      </c>
      <c r="G928" s="114" t="e">
        <f>#REF!</f>
        <v>#REF!</v>
      </c>
    </row>
    <row r="929" spans="1:7" s="7" customFormat="1" ht="22.5" hidden="1" outlineLevel="6">
      <c r="A929" s="58" t="s">
        <v>101</v>
      </c>
      <c r="B929" s="23">
        <v>951</v>
      </c>
      <c r="C929" s="60" t="s">
        <v>154</v>
      </c>
      <c r="D929" s="56">
        <v>245915.9</v>
      </c>
      <c r="E929" s="61">
        <f t="shared" si="21"/>
        <v>245915.9</v>
      </c>
      <c r="F929" s="114" t="e">
        <f>#REF!</f>
        <v>#REF!</v>
      </c>
      <c r="G929" s="114" t="e">
        <f>#REF!</f>
        <v>#REF!</v>
      </c>
    </row>
    <row r="930" spans="1:7" s="7" customFormat="1" ht="15.75" hidden="1" outlineLevel="7">
      <c r="A930" s="58" t="s">
        <v>132</v>
      </c>
      <c r="B930" s="23">
        <v>951</v>
      </c>
      <c r="C930" s="63" t="s">
        <v>154</v>
      </c>
      <c r="D930" s="64">
        <v>238915.9</v>
      </c>
      <c r="E930" s="61">
        <f t="shared" si="21"/>
        <v>238915.9</v>
      </c>
      <c r="F930" s="114" t="e">
        <f>#REF!</f>
        <v>#REF!</v>
      </c>
      <c r="G930" s="114" t="e">
        <f>#REF!</f>
        <v>#REF!</v>
      </c>
    </row>
    <row r="931" spans="1:7" s="7" customFormat="1" ht="22.5" hidden="1" outlineLevel="7">
      <c r="A931" s="34" t="s">
        <v>133</v>
      </c>
      <c r="B931" s="23">
        <v>951</v>
      </c>
      <c r="C931" s="63" t="s">
        <v>154</v>
      </c>
      <c r="D931" s="64">
        <v>7000</v>
      </c>
      <c r="E931" s="61">
        <f t="shared" si="21"/>
        <v>7000</v>
      </c>
      <c r="F931" s="114" t="e">
        <f>#REF!</f>
        <v>#REF!</v>
      </c>
      <c r="G931" s="114" t="e">
        <f>#REF!</f>
        <v>#REF!</v>
      </c>
    </row>
    <row r="932" spans="1:7" s="7" customFormat="1" ht="15.75" hidden="1" outlineLevel="2">
      <c r="A932" s="34" t="s">
        <v>134</v>
      </c>
      <c r="B932" s="23">
        <v>951</v>
      </c>
      <c r="C932" s="60" t="s">
        <v>154</v>
      </c>
      <c r="D932" s="56">
        <v>7941.4</v>
      </c>
      <c r="E932" s="61">
        <f t="shared" si="21"/>
        <v>7941.4</v>
      </c>
      <c r="F932" s="114" t="e">
        <f>#REF!</f>
        <v>#REF!</v>
      </c>
      <c r="G932" s="114" t="e">
        <f>#REF!</f>
        <v>#REF!</v>
      </c>
    </row>
    <row r="933" spans="1:7" s="7" customFormat="1" ht="22.5" hidden="1" outlineLevel="3">
      <c r="A933" s="58" t="s">
        <v>167</v>
      </c>
      <c r="B933" s="23">
        <v>951</v>
      </c>
      <c r="C933" s="60" t="s">
        <v>154</v>
      </c>
      <c r="D933" s="56">
        <v>7941.4</v>
      </c>
      <c r="E933" s="61">
        <f t="shared" si="21"/>
        <v>7941.4</v>
      </c>
      <c r="F933" s="114" t="e">
        <f>#REF!</f>
        <v>#REF!</v>
      </c>
      <c r="G933" s="114" t="e">
        <f>#REF!</f>
        <v>#REF!</v>
      </c>
    </row>
    <row r="934" spans="1:7" s="7" customFormat="1" ht="15.75" hidden="1" outlineLevel="5">
      <c r="A934" s="58" t="s">
        <v>168</v>
      </c>
      <c r="B934" s="23">
        <v>951</v>
      </c>
      <c r="C934" s="60" t="s">
        <v>154</v>
      </c>
      <c r="D934" s="56">
        <v>7941.4</v>
      </c>
      <c r="E934" s="61">
        <f t="shared" si="21"/>
        <v>7941.4</v>
      </c>
      <c r="F934" s="114" t="e">
        <f>#REF!</f>
        <v>#REF!</v>
      </c>
      <c r="G934" s="114" t="e">
        <f>#REF!</f>
        <v>#REF!</v>
      </c>
    </row>
    <row r="935" spans="1:7" s="7" customFormat="1" ht="15.75" hidden="1" outlineLevel="6">
      <c r="A935" s="58" t="s">
        <v>24</v>
      </c>
      <c r="B935" s="23">
        <v>951</v>
      </c>
      <c r="C935" s="60" t="s">
        <v>154</v>
      </c>
      <c r="D935" s="56">
        <v>7941.4</v>
      </c>
      <c r="E935" s="61">
        <f t="shared" si="21"/>
        <v>7941.4</v>
      </c>
      <c r="F935" s="114" t="e">
        <f>#REF!</f>
        <v>#REF!</v>
      </c>
      <c r="G935" s="114" t="e">
        <f>#REF!</f>
        <v>#REF!</v>
      </c>
    </row>
    <row r="936" spans="1:7" s="7" customFormat="1" ht="15.75" hidden="1" outlineLevel="7">
      <c r="A936" s="58" t="s">
        <v>26</v>
      </c>
      <c r="B936" s="23">
        <v>951</v>
      </c>
      <c r="C936" s="63" t="s">
        <v>154</v>
      </c>
      <c r="D936" s="64">
        <v>7941.4</v>
      </c>
      <c r="E936" s="61">
        <f t="shared" si="21"/>
        <v>7941.4</v>
      </c>
      <c r="F936" s="114" t="e">
        <f>#REF!</f>
        <v>#REF!</v>
      </c>
      <c r="G936" s="114" t="e">
        <f>#REF!</f>
        <v>#REF!</v>
      </c>
    </row>
    <row r="937" spans="1:7" s="7" customFormat="1" ht="15.75" hidden="1" outlineLevel="2">
      <c r="A937" s="34" t="s">
        <v>30</v>
      </c>
      <c r="B937" s="23">
        <v>951</v>
      </c>
      <c r="C937" s="60" t="s">
        <v>154</v>
      </c>
      <c r="D937" s="56">
        <v>2098.6999999999998</v>
      </c>
      <c r="E937" s="61">
        <f t="shared" si="21"/>
        <v>2098.6999999999998</v>
      </c>
      <c r="F937" s="114" t="e">
        <f>#REF!</f>
        <v>#REF!</v>
      </c>
      <c r="G937" s="114" t="e">
        <f>#REF!</f>
        <v>#REF!</v>
      </c>
    </row>
    <row r="938" spans="1:7" s="7" customFormat="1" ht="15.75" hidden="1" outlineLevel="3">
      <c r="A938" s="58" t="s">
        <v>169</v>
      </c>
      <c r="B938" s="23">
        <v>951</v>
      </c>
      <c r="C938" s="60" t="s">
        <v>154</v>
      </c>
      <c r="D938" s="56">
        <v>2098.6999999999998</v>
      </c>
      <c r="E938" s="61">
        <f t="shared" si="21"/>
        <v>2098.6999999999998</v>
      </c>
      <c r="F938" s="114" t="e">
        <f>#REF!</f>
        <v>#REF!</v>
      </c>
      <c r="G938" s="114" t="e">
        <f>#REF!</f>
        <v>#REF!</v>
      </c>
    </row>
    <row r="939" spans="1:7" s="7" customFormat="1" ht="15.75" hidden="1" outlineLevel="5">
      <c r="A939" s="58" t="s">
        <v>170</v>
      </c>
      <c r="B939" s="23">
        <v>951</v>
      </c>
      <c r="C939" s="60" t="s">
        <v>154</v>
      </c>
      <c r="D939" s="56">
        <v>2098.6999999999998</v>
      </c>
      <c r="E939" s="61">
        <f t="shared" si="21"/>
        <v>2098.6999999999998</v>
      </c>
      <c r="F939" s="114" t="e">
        <f>#REF!</f>
        <v>#REF!</v>
      </c>
      <c r="G939" s="114" t="e">
        <f>#REF!</f>
        <v>#REF!</v>
      </c>
    </row>
    <row r="940" spans="1:7" s="7" customFormat="1" ht="15.75" hidden="1" outlineLevel="6">
      <c r="A940" s="58" t="s">
        <v>24</v>
      </c>
      <c r="B940" s="23">
        <v>951</v>
      </c>
      <c r="C940" s="60" t="s">
        <v>154</v>
      </c>
      <c r="D940" s="56">
        <v>2098.6999999999998</v>
      </c>
      <c r="E940" s="61">
        <f t="shared" si="21"/>
        <v>2098.6999999999998</v>
      </c>
      <c r="F940" s="114" t="e">
        <f>#REF!</f>
        <v>#REF!</v>
      </c>
      <c r="G940" s="114" t="e">
        <f>#REF!</f>
        <v>#REF!</v>
      </c>
    </row>
    <row r="941" spans="1:7" s="7" customFormat="1" ht="15.75" hidden="1" outlineLevel="7">
      <c r="A941" s="58" t="s">
        <v>26</v>
      </c>
      <c r="B941" s="23">
        <v>951</v>
      </c>
      <c r="C941" s="63" t="s">
        <v>154</v>
      </c>
      <c r="D941" s="64">
        <v>2098.6999999999998</v>
      </c>
      <c r="E941" s="61">
        <f t="shared" si="21"/>
        <v>2098.6999999999998</v>
      </c>
      <c r="F941" s="114" t="e">
        <f>#REF!</f>
        <v>#REF!</v>
      </c>
      <c r="G941" s="114" t="e">
        <f>#REF!</f>
        <v>#REF!</v>
      </c>
    </row>
    <row r="942" spans="1:7" s="7" customFormat="1" ht="15.75" hidden="1" outlineLevel="1">
      <c r="A942" s="34" t="s">
        <v>30</v>
      </c>
      <c r="B942" s="23">
        <v>951</v>
      </c>
      <c r="C942" s="60" t="s">
        <v>172</v>
      </c>
      <c r="D942" s="56">
        <v>114453</v>
      </c>
      <c r="E942" s="61">
        <f t="shared" si="21"/>
        <v>114453</v>
      </c>
      <c r="F942" s="114" t="e">
        <f>#REF!</f>
        <v>#REF!</v>
      </c>
      <c r="G942" s="114" t="e">
        <f>#REF!</f>
        <v>#REF!</v>
      </c>
    </row>
    <row r="943" spans="1:7" s="7" customFormat="1" ht="15.75" hidden="1" outlineLevel="2">
      <c r="A943" s="58" t="s">
        <v>171</v>
      </c>
      <c r="B943" s="23">
        <v>951</v>
      </c>
      <c r="C943" s="60" t="s">
        <v>172</v>
      </c>
      <c r="D943" s="56">
        <v>41507.199999999997</v>
      </c>
      <c r="E943" s="61">
        <f t="shared" si="21"/>
        <v>41507.199999999997</v>
      </c>
      <c r="F943" s="114" t="e">
        <f>#REF!</f>
        <v>#REF!</v>
      </c>
      <c r="G943" s="114" t="e">
        <f>#REF!</f>
        <v>#REF!</v>
      </c>
    </row>
    <row r="944" spans="1:7" s="7" customFormat="1" ht="15.75" hidden="1" outlineLevel="3">
      <c r="A944" s="58" t="s">
        <v>173</v>
      </c>
      <c r="B944" s="23">
        <v>951</v>
      </c>
      <c r="C944" s="60" t="s">
        <v>172</v>
      </c>
      <c r="D944" s="56">
        <v>41507.199999999997</v>
      </c>
      <c r="E944" s="61">
        <f t="shared" si="21"/>
        <v>41507.199999999997</v>
      </c>
      <c r="F944" s="114" t="e">
        <f>#REF!</f>
        <v>#REF!</v>
      </c>
      <c r="G944" s="114" t="e">
        <f>#REF!</f>
        <v>#REF!</v>
      </c>
    </row>
    <row r="945" spans="1:7" s="7" customFormat="1" ht="15.75" hidden="1" outlineLevel="5">
      <c r="A945" s="58" t="s">
        <v>174</v>
      </c>
      <c r="B945" s="23">
        <v>951</v>
      </c>
      <c r="C945" s="60" t="s">
        <v>172</v>
      </c>
      <c r="D945" s="56">
        <v>41507.199999999997</v>
      </c>
      <c r="E945" s="61">
        <f t="shared" si="21"/>
        <v>41507.199999999997</v>
      </c>
      <c r="F945" s="114" t="e">
        <f>#REF!</f>
        <v>#REF!</v>
      </c>
      <c r="G945" s="114" t="e">
        <f>#REF!</f>
        <v>#REF!</v>
      </c>
    </row>
    <row r="946" spans="1:7" s="7" customFormat="1" ht="15.75" hidden="1" outlineLevel="6">
      <c r="A946" s="58" t="s">
        <v>24</v>
      </c>
      <c r="B946" s="23">
        <v>951</v>
      </c>
      <c r="C946" s="60" t="s">
        <v>172</v>
      </c>
      <c r="D946" s="56">
        <v>41507.199999999997</v>
      </c>
      <c r="E946" s="61">
        <f t="shared" si="21"/>
        <v>41507.199999999997</v>
      </c>
      <c r="F946" s="114" t="e">
        <f>#REF!</f>
        <v>#REF!</v>
      </c>
      <c r="G946" s="114" t="e">
        <f>#REF!</f>
        <v>#REF!</v>
      </c>
    </row>
    <row r="947" spans="1:7" s="7" customFormat="1" ht="15.75" hidden="1" outlineLevel="7">
      <c r="A947" s="58" t="s">
        <v>26</v>
      </c>
      <c r="B947" s="23">
        <v>951</v>
      </c>
      <c r="C947" s="63" t="s">
        <v>172</v>
      </c>
      <c r="D947" s="64">
        <v>41507.199999999997</v>
      </c>
      <c r="E947" s="61">
        <f t="shared" si="21"/>
        <v>41507.199999999997</v>
      </c>
      <c r="F947" s="114" t="e">
        <f>#REF!</f>
        <v>#REF!</v>
      </c>
      <c r="G947" s="114" t="e">
        <f>#REF!</f>
        <v>#REF!</v>
      </c>
    </row>
    <row r="948" spans="1:7" s="7" customFormat="1" ht="15.75" hidden="1" outlineLevel="2">
      <c r="A948" s="34" t="s">
        <v>30</v>
      </c>
      <c r="B948" s="23">
        <v>951</v>
      </c>
      <c r="C948" s="60" t="s">
        <v>172</v>
      </c>
      <c r="D948" s="56">
        <v>72945.8</v>
      </c>
      <c r="E948" s="61">
        <f t="shared" si="21"/>
        <v>72945.8</v>
      </c>
      <c r="F948" s="114" t="e">
        <f>#REF!</f>
        <v>#REF!</v>
      </c>
      <c r="G948" s="114" t="e">
        <f>#REF!</f>
        <v>#REF!</v>
      </c>
    </row>
    <row r="949" spans="1:7" s="7" customFormat="1" ht="15.75" hidden="1" outlineLevel="3">
      <c r="A949" s="58" t="s">
        <v>114</v>
      </c>
      <c r="B949" s="23">
        <v>951</v>
      </c>
      <c r="C949" s="60" t="s">
        <v>172</v>
      </c>
      <c r="D949" s="56">
        <v>47319.8</v>
      </c>
      <c r="E949" s="61">
        <f t="shared" si="21"/>
        <v>47319.8</v>
      </c>
      <c r="F949" s="114" t="e">
        <f>#REF!</f>
        <v>#REF!</v>
      </c>
      <c r="G949" s="114" t="e">
        <f>#REF!</f>
        <v>#REF!</v>
      </c>
    </row>
    <row r="950" spans="1:7" s="7" customFormat="1" ht="22.5" hidden="1" outlineLevel="4">
      <c r="A950" s="58" t="s">
        <v>175</v>
      </c>
      <c r="B950" s="23">
        <v>951</v>
      </c>
      <c r="C950" s="60" t="s">
        <v>172</v>
      </c>
      <c r="D950" s="56">
        <v>2000</v>
      </c>
      <c r="E950" s="61">
        <f t="shared" si="21"/>
        <v>2000</v>
      </c>
      <c r="F950" s="114" t="e">
        <f>#REF!</f>
        <v>#REF!</v>
      </c>
      <c r="G950" s="114" t="e">
        <f>#REF!</f>
        <v>#REF!</v>
      </c>
    </row>
    <row r="951" spans="1:7" s="7" customFormat="1" ht="22.5" hidden="1" outlineLevel="5">
      <c r="A951" s="58" t="s">
        <v>176</v>
      </c>
      <c r="B951" s="23">
        <v>951</v>
      </c>
      <c r="C951" s="60" t="s">
        <v>172</v>
      </c>
      <c r="D951" s="56">
        <v>2000</v>
      </c>
      <c r="E951" s="61">
        <f t="shared" si="21"/>
        <v>2000</v>
      </c>
      <c r="F951" s="114" t="e">
        <f>#REF!</f>
        <v>#REF!</v>
      </c>
      <c r="G951" s="114" t="e">
        <f>#REF!</f>
        <v>#REF!</v>
      </c>
    </row>
    <row r="952" spans="1:7" s="7" customFormat="1" ht="15.75" hidden="1" outlineLevel="6">
      <c r="A952" s="58" t="s">
        <v>96</v>
      </c>
      <c r="B952" s="23">
        <v>951</v>
      </c>
      <c r="C952" s="60" t="s">
        <v>172</v>
      </c>
      <c r="D952" s="56">
        <v>2000</v>
      </c>
      <c r="E952" s="61">
        <f t="shared" si="21"/>
        <v>2000</v>
      </c>
      <c r="F952" s="114" t="e">
        <f>#REF!</f>
        <v>#REF!</v>
      </c>
      <c r="G952" s="114" t="e">
        <f>#REF!</f>
        <v>#REF!</v>
      </c>
    </row>
    <row r="953" spans="1:7" s="7" customFormat="1" ht="15.75" hidden="1" outlineLevel="7">
      <c r="A953" s="58" t="s">
        <v>177</v>
      </c>
      <c r="B953" s="23">
        <v>951</v>
      </c>
      <c r="C953" s="63" t="s">
        <v>172</v>
      </c>
      <c r="D953" s="64">
        <v>2000</v>
      </c>
      <c r="E953" s="61">
        <f t="shared" si="21"/>
        <v>2000</v>
      </c>
      <c r="F953" s="114" t="e">
        <f>#REF!</f>
        <v>#REF!</v>
      </c>
      <c r="G953" s="114" t="e">
        <f>#REF!</f>
        <v>#REF!</v>
      </c>
    </row>
    <row r="954" spans="1:7" s="7" customFormat="1" ht="22.5" hidden="1" outlineLevel="4">
      <c r="A954" s="34" t="s">
        <v>178</v>
      </c>
      <c r="B954" s="23">
        <v>951</v>
      </c>
      <c r="C954" s="60" t="s">
        <v>172</v>
      </c>
      <c r="D954" s="56">
        <v>45319.8</v>
      </c>
      <c r="E954" s="61">
        <f t="shared" si="21"/>
        <v>45319.8</v>
      </c>
      <c r="F954" s="114" t="e">
        <f>#REF!</f>
        <v>#REF!</v>
      </c>
      <c r="G954" s="114" t="e">
        <f>#REF!</f>
        <v>#REF!</v>
      </c>
    </row>
    <row r="955" spans="1:7" s="7" customFormat="1" ht="22.5" hidden="1" outlineLevel="5">
      <c r="A955" s="58" t="s">
        <v>179</v>
      </c>
      <c r="B955" s="23">
        <v>951</v>
      </c>
      <c r="C955" s="60" t="s">
        <v>172</v>
      </c>
      <c r="D955" s="56">
        <v>45319.8</v>
      </c>
      <c r="E955" s="61">
        <f t="shared" si="21"/>
        <v>45319.8</v>
      </c>
      <c r="F955" s="114" t="e">
        <f>#REF!</f>
        <v>#REF!</v>
      </c>
      <c r="G955" s="114" t="e">
        <f>#REF!</f>
        <v>#REF!</v>
      </c>
    </row>
    <row r="956" spans="1:7" s="7" customFormat="1" ht="15.75" hidden="1" outlineLevel="6">
      <c r="A956" s="58" t="s">
        <v>96</v>
      </c>
      <c r="B956" s="23">
        <v>951</v>
      </c>
      <c r="C956" s="60" t="s">
        <v>172</v>
      </c>
      <c r="D956" s="56">
        <v>45319.8</v>
      </c>
      <c r="E956" s="61">
        <f t="shared" si="21"/>
        <v>45319.8</v>
      </c>
      <c r="F956" s="114" t="e">
        <f>#REF!</f>
        <v>#REF!</v>
      </c>
      <c r="G956" s="114" t="e">
        <f>#REF!</f>
        <v>#REF!</v>
      </c>
    </row>
    <row r="957" spans="1:7" s="7" customFormat="1" ht="15.75" hidden="1" outlineLevel="7">
      <c r="A957" s="58" t="s">
        <v>177</v>
      </c>
      <c r="B957" s="23">
        <v>951</v>
      </c>
      <c r="C957" s="63" t="s">
        <v>172</v>
      </c>
      <c r="D957" s="64">
        <v>45319.8</v>
      </c>
      <c r="E957" s="61">
        <f t="shared" si="21"/>
        <v>45319.8</v>
      </c>
      <c r="F957" s="114" t="e">
        <f>#REF!</f>
        <v>#REF!</v>
      </c>
      <c r="G957" s="114" t="e">
        <f>#REF!</f>
        <v>#REF!</v>
      </c>
    </row>
    <row r="958" spans="1:7" s="7" customFormat="1" ht="22.5" hidden="1" outlineLevel="3">
      <c r="A958" s="34" t="s">
        <v>178</v>
      </c>
      <c r="B958" s="23">
        <v>951</v>
      </c>
      <c r="C958" s="60" t="s">
        <v>172</v>
      </c>
      <c r="D958" s="56">
        <v>25626</v>
      </c>
      <c r="E958" s="61">
        <f t="shared" si="21"/>
        <v>25626</v>
      </c>
      <c r="F958" s="114" t="e">
        <f>#REF!</f>
        <v>#REF!</v>
      </c>
      <c r="G958" s="114" t="e">
        <f>#REF!</f>
        <v>#REF!</v>
      </c>
    </row>
    <row r="959" spans="1:7" s="7" customFormat="1" ht="22.5" hidden="1" outlineLevel="5">
      <c r="A959" s="58" t="s">
        <v>180</v>
      </c>
      <c r="B959" s="23">
        <v>951</v>
      </c>
      <c r="C959" s="60" t="s">
        <v>172</v>
      </c>
      <c r="D959" s="56">
        <v>20000</v>
      </c>
      <c r="E959" s="61">
        <f t="shared" si="21"/>
        <v>20000</v>
      </c>
      <c r="F959" s="114" t="e">
        <f>#REF!</f>
        <v>#REF!</v>
      </c>
      <c r="G959" s="114" t="e">
        <f>#REF!</f>
        <v>#REF!</v>
      </c>
    </row>
    <row r="960" spans="1:7" s="7" customFormat="1" ht="15.75" hidden="1" outlineLevel="6">
      <c r="A960" s="58" t="s">
        <v>181</v>
      </c>
      <c r="B960" s="23">
        <v>951</v>
      </c>
      <c r="C960" s="60" t="s">
        <v>172</v>
      </c>
      <c r="D960" s="56">
        <v>20000</v>
      </c>
      <c r="E960" s="61">
        <f t="shared" si="21"/>
        <v>20000</v>
      </c>
      <c r="F960" s="114" t="e">
        <f>#REF!</f>
        <v>#REF!</v>
      </c>
      <c r="G960" s="114" t="e">
        <f>#REF!</f>
        <v>#REF!</v>
      </c>
    </row>
    <row r="961" spans="1:7" s="7" customFormat="1" ht="22.5" hidden="1" outlineLevel="7">
      <c r="A961" s="58" t="s">
        <v>182</v>
      </c>
      <c r="B961" s="23">
        <v>951</v>
      </c>
      <c r="C961" s="63" t="s">
        <v>172</v>
      </c>
      <c r="D961" s="64">
        <v>20000</v>
      </c>
      <c r="E961" s="61">
        <f t="shared" si="21"/>
        <v>20000</v>
      </c>
      <c r="F961" s="114" t="e">
        <f>#REF!</f>
        <v>#REF!</v>
      </c>
      <c r="G961" s="114" t="e">
        <f>#REF!</f>
        <v>#REF!</v>
      </c>
    </row>
    <row r="962" spans="1:7" s="7" customFormat="1" ht="22.5" hidden="1" outlineLevel="5">
      <c r="A962" s="34" t="s">
        <v>183</v>
      </c>
      <c r="B962" s="23">
        <v>951</v>
      </c>
      <c r="C962" s="60" t="s">
        <v>172</v>
      </c>
      <c r="D962" s="56">
        <v>5626</v>
      </c>
      <c r="E962" s="61">
        <f t="shared" si="21"/>
        <v>5626</v>
      </c>
      <c r="F962" s="114" t="e">
        <f>#REF!</f>
        <v>#REF!</v>
      </c>
      <c r="G962" s="114" t="e">
        <f>#REF!</f>
        <v>#REF!</v>
      </c>
    </row>
    <row r="963" spans="1:7" s="7" customFormat="1" ht="15.75" hidden="1" outlineLevel="6">
      <c r="A963" s="58" t="s">
        <v>96</v>
      </c>
      <c r="B963" s="23">
        <v>951</v>
      </c>
      <c r="C963" s="60" t="s">
        <v>172</v>
      </c>
      <c r="D963" s="56">
        <v>5626</v>
      </c>
      <c r="E963" s="61">
        <f t="shared" si="21"/>
        <v>5626</v>
      </c>
      <c r="F963" s="114" t="e">
        <f>#REF!</f>
        <v>#REF!</v>
      </c>
      <c r="G963" s="114" t="e">
        <f>#REF!</f>
        <v>#REF!</v>
      </c>
    </row>
    <row r="964" spans="1:7" s="7" customFormat="1" ht="15.75" hidden="1" outlineLevel="7">
      <c r="A964" s="58" t="s">
        <v>177</v>
      </c>
      <c r="B964" s="23">
        <v>951</v>
      </c>
      <c r="C964" s="63" t="s">
        <v>172</v>
      </c>
      <c r="D964" s="64">
        <v>5626</v>
      </c>
      <c r="E964" s="61">
        <f t="shared" si="21"/>
        <v>5626</v>
      </c>
      <c r="F964" s="114" t="e">
        <f>#REF!</f>
        <v>#REF!</v>
      </c>
      <c r="G964" s="114" t="e">
        <f>#REF!</f>
        <v>#REF!</v>
      </c>
    </row>
    <row r="965" spans="1:7" s="7" customFormat="1" ht="22.5" hidden="1" outlineLevel="1">
      <c r="A965" s="34" t="s">
        <v>178</v>
      </c>
      <c r="B965" s="23">
        <v>951</v>
      </c>
      <c r="C965" s="60" t="s">
        <v>185</v>
      </c>
      <c r="D965" s="56">
        <v>1164864.2</v>
      </c>
      <c r="E965" s="61">
        <f t="shared" si="21"/>
        <v>1164864.2</v>
      </c>
      <c r="F965" s="114" t="e">
        <f>#REF!</f>
        <v>#REF!</v>
      </c>
      <c r="G965" s="114" t="e">
        <f>#REF!</f>
        <v>#REF!</v>
      </c>
    </row>
    <row r="966" spans="1:7" s="7" customFormat="1" ht="15.75" hidden="1" outlineLevel="2">
      <c r="A966" s="58" t="s">
        <v>184</v>
      </c>
      <c r="B966" s="23">
        <v>951</v>
      </c>
      <c r="C966" s="60" t="s">
        <v>185</v>
      </c>
      <c r="D966" s="56">
        <v>30049.200000000001</v>
      </c>
      <c r="E966" s="61">
        <f t="shared" si="21"/>
        <v>30049.200000000001</v>
      </c>
      <c r="F966" s="114" t="e">
        <f>#REF!</f>
        <v>#REF!</v>
      </c>
      <c r="G966" s="114" t="e">
        <f>#REF!</f>
        <v>#REF!</v>
      </c>
    </row>
    <row r="967" spans="1:7" s="7" customFormat="1" ht="22.5" hidden="1" outlineLevel="3">
      <c r="A967" s="58" t="s">
        <v>10</v>
      </c>
      <c r="B967" s="23">
        <v>951</v>
      </c>
      <c r="C967" s="60" t="s">
        <v>185</v>
      </c>
      <c r="D967" s="56">
        <v>3698.1</v>
      </c>
      <c r="E967" s="61">
        <f t="shared" si="21"/>
        <v>3698.1</v>
      </c>
      <c r="F967" s="114" t="e">
        <f>#REF!</f>
        <v>#REF!</v>
      </c>
      <c r="G967" s="114" t="e">
        <f>#REF!</f>
        <v>#REF!</v>
      </c>
    </row>
    <row r="968" spans="1:7" s="7" customFormat="1" ht="22.5" hidden="1" outlineLevel="5">
      <c r="A968" s="58" t="s">
        <v>51</v>
      </c>
      <c r="B968" s="23">
        <v>951</v>
      </c>
      <c r="C968" s="60" t="s">
        <v>185</v>
      </c>
      <c r="D968" s="56">
        <v>3698.1</v>
      </c>
      <c r="E968" s="61">
        <f t="shared" si="21"/>
        <v>3698.1</v>
      </c>
      <c r="F968" s="114" t="e">
        <f>#REF!</f>
        <v>#REF!</v>
      </c>
      <c r="G968" s="114" t="e">
        <f>#REF!</f>
        <v>#REF!</v>
      </c>
    </row>
    <row r="969" spans="1:7" s="7" customFormat="1" ht="33.75" hidden="1" outlineLevel="6">
      <c r="A969" s="58" t="s">
        <v>13</v>
      </c>
      <c r="B969" s="23">
        <v>951</v>
      </c>
      <c r="C969" s="60" t="s">
        <v>185</v>
      </c>
      <c r="D969" s="56">
        <v>3698.1</v>
      </c>
      <c r="E969" s="61">
        <f t="shared" si="21"/>
        <v>3698.1</v>
      </c>
      <c r="F969" s="114" t="e">
        <f>#REF!</f>
        <v>#REF!</v>
      </c>
      <c r="G969" s="114" t="e">
        <f>#REF!</f>
        <v>#REF!</v>
      </c>
    </row>
    <row r="970" spans="1:7" s="7" customFormat="1" ht="15.75" hidden="1" outlineLevel="7">
      <c r="A970" s="58" t="s">
        <v>15</v>
      </c>
      <c r="B970" s="23">
        <v>951</v>
      </c>
      <c r="C970" s="63" t="s">
        <v>185</v>
      </c>
      <c r="D970" s="64">
        <v>3698.1</v>
      </c>
      <c r="E970" s="61">
        <f t="shared" si="21"/>
        <v>3698.1</v>
      </c>
      <c r="F970" s="114" t="e">
        <f>#REF!</f>
        <v>#REF!</v>
      </c>
      <c r="G970" s="114" t="e">
        <f>#REF!</f>
        <v>#REF!</v>
      </c>
    </row>
    <row r="971" spans="1:7" s="7" customFormat="1" ht="15.75" hidden="1" outlineLevel="3">
      <c r="A971" s="34" t="s">
        <v>17</v>
      </c>
      <c r="B971" s="23">
        <v>951</v>
      </c>
      <c r="C971" s="60" t="s">
        <v>185</v>
      </c>
      <c r="D971" s="56">
        <v>26351.1</v>
      </c>
      <c r="E971" s="61">
        <f t="shared" si="21"/>
        <v>26351.1</v>
      </c>
      <c r="F971" s="114" t="e">
        <f>#REF!</f>
        <v>#REF!</v>
      </c>
      <c r="G971" s="114" t="e">
        <f>#REF!</f>
        <v>#REF!</v>
      </c>
    </row>
    <row r="972" spans="1:7" s="7" customFormat="1" ht="15.75" hidden="1" outlineLevel="5">
      <c r="A972" s="58" t="s">
        <v>21</v>
      </c>
      <c r="B972" s="23">
        <v>951</v>
      </c>
      <c r="C972" s="60" t="s">
        <v>185</v>
      </c>
      <c r="D972" s="56">
        <v>24748.799999999999</v>
      </c>
      <c r="E972" s="61">
        <f t="shared" si="21"/>
        <v>24748.799999999999</v>
      </c>
      <c r="F972" s="114" t="e">
        <f>#REF!</f>
        <v>#REF!</v>
      </c>
      <c r="G972" s="114" t="e">
        <f>#REF!</f>
        <v>#REF!</v>
      </c>
    </row>
    <row r="973" spans="1:7" s="7" customFormat="1" ht="33.75" hidden="1" outlineLevel="6">
      <c r="A973" s="58" t="s">
        <v>13</v>
      </c>
      <c r="B973" s="23">
        <v>951</v>
      </c>
      <c r="C973" s="60" t="s">
        <v>185</v>
      </c>
      <c r="D973" s="56">
        <v>24748.799999999999</v>
      </c>
      <c r="E973" s="61">
        <f t="shared" si="21"/>
        <v>24748.799999999999</v>
      </c>
      <c r="F973" s="114" t="e">
        <f>#REF!</f>
        <v>#REF!</v>
      </c>
      <c r="G973" s="114" t="e">
        <f>#REF!</f>
        <v>#REF!</v>
      </c>
    </row>
    <row r="974" spans="1:7" s="7" customFormat="1" ht="15.75" hidden="1" outlineLevel="7">
      <c r="A974" s="58" t="s">
        <v>15</v>
      </c>
      <c r="B974" s="23">
        <v>951</v>
      </c>
      <c r="C974" s="63" t="s">
        <v>185</v>
      </c>
      <c r="D974" s="64">
        <v>24739.200000000001</v>
      </c>
      <c r="E974" s="61">
        <f t="shared" si="21"/>
        <v>24739.200000000001</v>
      </c>
      <c r="F974" s="114" t="e">
        <f>#REF!</f>
        <v>#REF!</v>
      </c>
      <c r="G974" s="114" t="e">
        <f>#REF!</f>
        <v>#REF!</v>
      </c>
    </row>
    <row r="975" spans="1:7" s="7" customFormat="1" ht="15.75" hidden="1" outlineLevel="7">
      <c r="A975" s="34" t="s">
        <v>17</v>
      </c>
      <c r="B975" s="23">
        <v>951</v>
      </c>
      <c r="C975" s="63" t="s">
        <v>185</v>
      </c>
      <c r="D975" s="64">
        <v>9.6</v>
      </c>
      <c r="E975" s="61">
        <f t="shared" si="21"/>
        <v>9.6</v>
      </c>
      <c r="F975" s="114" t="e">
        <f>#REF!</f>
        <v>#REF!</v>
      </c>
      <c r="G975" s="114" t="e">
        <f>#REF!</f>
        <v>#REF!</v>
      </c>
    </row>
    <row r="976" spans="1:7" s="7" customFormat="1" ht="15.75" hidden="1" outlineLevel="5">
      <c r="A976" s="34" t="s">
        <v>22</v>
      </c>
      <c r="B976" s="23">
        <v>951</v>
      </c>
      <c r="C976" s="60" t="s">
        <v>185</v>
      </c>
      <c r="D976" s="56">
        <v>1599.4</v>
      </c>
      <c r="E976" s="61">
        <f t="shared" si="21"/>
        <v>1599.4</v>
      </c>
      <c r="F976" s="114" t="e">
        <f>#REF!</f>
        <v>#REF!</v>
      </c>
      <c r="G976" s="114" t="e">
        <f>#REF!</f>
        <v>#REF!</v>
      </c>
    </row>
    <row r="977" spans="1:7" s="7" customFormat="1" ht="15.75" hidden="1" outlineLevel="6">
      <c r="A977" s="58" t="s">
        <v>24</v>
      </c>
      <c r="B977" s="23">
        <v>951</v>
      </c>
      <c r="C977" s="60" t="s">
        <v>185</v>
      </c>
      <c r="D977" s="56">
        <v>1599.4</v>
      </c>
      <c r="E977" s="61">
        <f t="shared" si="21"/>
        <v>1599.4</v>
      </c>
      <c r="F977" s="114" t="e">
        <f>#REF!</f>
        <v>#REF!</v>
      </c>
      <c r="G977" s="114" t="e">
        <f>#REF!</f>
        <v>#REF!</v>
      </c>
    </row>
    <row r="978" spans="1:7" s="7" customFormat="1" ht="15.75" hidden="1" outlineLevel="7">
      <c r="A978" s="58" t="s">
        <v>26</v>
      </c>
      <c r="B978" s="23">
        <v>951</v>
      </c>
      <c r="C978" s="63" t="s">
        <v>185</v>
      </c>
      <c r="D978" s="64">
        <v>844.8</v>
      </c>
      <c r="E978" s="61">
        <f t="shared" si="21"/>
        <v>844.8</v>
      </c>
      <c r="F978" s="114" t="e">
        <f>#REF!</f>
        <v>#REF!</v>
      </c>
      <c r="G978" s="114" t="e">
        <f>#REF!</f>
        <v>#REF!</v>
      </c>
    </row>
    <row r="979" spans="1:7" s="7" customFormat="1" ht="15.75" hidden="1" outlineLevel="7">
      <c r="A979" s="34" t="s">
        <v>28</v>
      </c>
      <c r="B979" s="23">
        <v>951</v>
      </c>
      <c r="C979" s="63" t="s">
        <v>185</v>
      </c>
      <c r="D979" s="64">
        <v>754.6</v>
      </c>
      <c r="E979" s="61">
        <f t="shared" si="21"/>
        <v>754.6</v>
      </c>
      <c r="F979" s="114" t="e">
        <f>#REF!</f>
        <v>#REF!</v>
      </c>
      <c r="G979" s="114" t="e">
        <f>#REF!</f>
        <v>#REF!</v>
      </c>
    </row>
    <row r="980" spans="1:7" s="7" customFormat="1" ht="15.75" hidden="1" outlineLevel="5">
      <c r="A980" s="34" t="s">
        <v>30</v>
      </c>
      <c r="B980" s="23">
        <v>951</v>
      </c>
      <c r="C980" s="60" t="s">
        <v>185</v>
      </c>
      <c r="D980" s="56">
        <v>2.9</v>
      </c>
      <c r="E980" s="61">
        <f t="shared" si="21"/>
        <v>2.9</v>
      </c>
      <c r="F980" s="114" t="e">
        <f>#REF!</f>
        <v>#REF!</v>
      </c>
      <c r="G980" s="114" t="e">
        <f>#REF!</f>
        <v>#REF!</v>
      </c>
    </row>
    <row r="981" spans="1:7" s="7" customFormat="1" ht="15.75" hidden="1" outlineLevel="6">
      <c r="A981" s="58" t="s">
        <v>43</v>
      </c>
      <c r="B981" s="23">
        <v>951</v>
      </c>
      <c r="C981" s="60" t="s">
        <v>185</v>
      </c>
      <c r="D981" s="56">
        <v>2.9</v>
      </c>
      <c r="E981" s="61">
        <f t="shared" si="21"/>
        <v>2.9</v>
      </c>
      <c r="F981" s="114" t="e">
        <f>#REF!</f>
        <v>#REF!</v>
      </c>
      <c r="G981" s="114" t="e">
        <f>#REF!</f>
        <v>#REF!</v>
      </c>
    </row>
    <row r="982" spans="1:7" s="7" customFormat="1" ht="15.75" hidden="1" outlineLevel="7">
      <c r="A982" s="58" t="s">
        <v>45</v>
      </c>
      <c r="B982" s="23">
        <v>951</v>
      </c>
      <c r="C982" s="63" t="s">
        <v>185</v>
      </c>
      <c r="D982" s="64">
        <v>2.9</v>
      </c>
      <c r="E982" s="61">
        <f t="shared" si="21"/>
        <v>2.9</v>
      </c>
      <c r="F982" s="114" t="e">
        <f>#REF!</f>
        <v>#REF!</v>
      </c>
      <c r="G982" s="114" t="e">
        <f>#REF!</f>
        <v>#REF!</v>
      </c>
    </row>
    <row r="983" spans="1:7" s="7" customFormat="1" ht="15.75" hidden="1" outlineLevel="2">
      <c r="A983" s="34" t="s">
        <v>47</v>
      </c>
      <c r="B983" s="23">
        <v>951</v>
      </c>
      <c r="C983" s="60" t="s">
        <v>185</v>
      </c>
      <c r="D983" s="56">
        <v>800303.2</v>
      </c>
      <c r="E983" s="61">
        <f t="shared" si="21"/>
        <v>800303.2</v>
      </c>
      <c r="F983" s="114" t="e">
        <f>#REF!</f>
        <v>#REF!</v>
      </c>
      <c r="G983" s="114" t="e">
        <f>#REF!</f>
        <v>#REF!</v>
      </c>
    </row>
    <row r="984" spans="1:7" s="7" customFormat="1" ht="15.75" hidden="1" outlineLevel="3">
      <c r="A984" s="58" t="s">
        <v>186</v>
      </c>
      <c r="B984" s="23">
        <v>951</v>
      </c>
      <c r="C984" s="60" t="s">
        <v>185</v>
      </c>
      <c r="D984" s="56">
        <v>800303.2</v>
      </c>
      <c r="E984" s="61">
        <f t="shared" si="21"/>
        <v>800303.2</v>
      </c>
      <c r="F984" s="114" t="e">
        <f>#REF!</f>
        <v>#REF!</v>
      </c>
      <c r="G984" s="114" t="e">
        <f>#REF!</f>
        <v>#REF!</v>
      </c>
    </row>
    <row r="985" spans="1:7" s="7" customFormat="1" ht="15.75" hidden="1" outlineLevel="4">
      <c r="A985" s="58" t="s">
        <v>187</v>
      </c>
      <c r="B985" s="23">
        <v>951</v>
      </c>
      <c r="C985" s="60" t="s">
        <v>185</v>
      </c>
      <c r="D985" s="56">
        <v>759493.1</v>
      </c>
      <c r="E985" s="61">
        <f t="shared" si="21"/>
        <v>759493.1</v>
      </c>
      <c r="F985" s="114" t="e">
        <f>#REF!</f>
        <v>#REF!</v>
      </c>
      <c r="G985" s="114" t="e">
        <f>#REF!</f>
        <v>#REF!</v>
      </c>
    </row>
    <row r="986" spans="1:7" s="7" customFormat="1" ht="22.5" hidden="1" outlineLevel="5">
      <c r="A986" s="58" t="s">
        <v>188</v>
      </c>
      <c r="B986" s="23">
        <v>951</v>
      </c>
      <c r="C986" s="60" t="s">
        <v>185</v>
      </c>
      <c r="D986" s="56">
        <v>463005.3</v>
      </c>
      <c r="E986" s="61">
        <f t="shared" ref="E986:E1016" si="22">D986</f>
        <v>463005.3</v>
      </c>
      <c r="F986" s="114" t="e">
        <f>#REF!</f>
        <v>#REF!</v>
      </c>
      <c r="G986" s="114" t="e">
        <f>#REF!</f>
        <v>#REF!</v>
      </c>
    </row>
    <row r="987" spans="1:7" s="7" customFormat="1" ht="33.75" hidden="1" outlineLevel="6">
      <c r="A987" s="58" t="s">
        <v>13</v>
      </c>
      <c r="B987" s="23">
        <v>951</v>
      </c>
      <c r="C987" s="60" t="s">
        <v>185</v>
      </c>
      <c r="D987" s="56">
        <v>463005.3</v>
      </c>
      <c r="E987" s="61">
        <f t="shared" si="22"/>
        <v>463005.3</v>
      </c>
      <c r="F987" s="114" t="e">
        <f>#REF!</f>
        <v>#REF!</v>
      </c>
      <c r="G987" s="114" t="e">
        <f>#REF!</f>
        <v>#REF!</v>
      </c>
    </row>
    <row r="988" spans="1:7" s="7" customFormat="1" ht="15.75" hidden="1" outlineLevel="7">
      <c r="A988" s="58" t="s">
        <v>15</v>
      </c>
      <c r="B988" s="23">
        <v>951</v>
      </c>
      <c r="C988" s="63" t="s">
        <v>185</v>
      </c>
      <c r="D988" s="64">
        <v>460444.3</v>
      </c>
      <c r="E988" s="61">
        <f t="shared" si="22"/>
        <v>460444.3</v>
      </c>
      <c r="F988" s="114" t="e">
        <f>#REF!</f>
        <v>#REF!</v>
      </c>
      <c r="G988" s="114" t="e">
        <f>#REF!</f>
        <v>#REF!</v>
      </c>
    </row>
    <row r="989" spans="1:7" s="7" customFormat="1" ht="15.75" hidden="1" outlineLevel="7">
      <c r="A989" s="34" t="s">
        <v>17</v>
      </c>
      <c r="B989" s="23">
        <v>951</v>
      </c>
      <c r="C989" s="63" t="s">
        <v>185</v>
      </c>
      <c r="D989" s="64">
        <v>2561</v>
      </c>
      <c r="E989" s="61">
        <f t="shared" si="22"/>
        <v>2561</v>
      </c>
      <c r="F989" s="114" t="e">
        <f>#REF!</f>
        <v>#REF!</v>
      </c>
      <c r="G989" s="114" t="e">
        <f>#REF!</f>
        <v>#REF!</v>
      </c>
    </row>
    <row r="990" spans="1:7" s="7" customFormat="1" ht="15.75" hidden="1" outlineLevel="5">
      <c r="A990" s="34" t="s">
        <v>22</v>
      </c>
      <c r="B990" s="23">
        <v>951</v>
      </c>
      <c r="C990" s="60" t="s">
        <v>185</v>
      </c>
      <c r="D990" s="56">
        <v>83949</v>
      </c>
      <c r="E990" s="61">
        <f t="shared" si="22"/>
        <v>83949</v>
      </c>
      <c r="F990" s="114" t="e">
        <f>#REF!</f>
        <v>#REF!</v>
      </c>
      <c r="G990" s="114" t="e">
        <f>#REF!</f>
        <v>#REF!</v>
      </c>
    </row>
    <row r="991" spans="1:7" s="7" customFormat="1" ht="15.75" hidden="1" outlineLevel="6">
      <c r="A991" s="58" t="s">
        <v>24</v>
      </c>
      <c r="B991" s="23">
        <v>951</v>
      </c>
      <c r="C991" s="60" t="s">
        <v>185</v>
      </c>
      <c r="D991" s="56">
        <v>83949</v>
      </c>
      <c r="E991" s="61">
        <f t="shared" si="22"/>
        <v>83949</v>
      </c>
      <c r="F991" s="114" t="e">
        <f>#REF!</f>
        <v>#REF!</v>
      </c>
      <c r="G991" s="114" t="e">
        <f>#REF!</f>
        <v>#REF!</v>
      </c>
    </row>
    <row r="992" spans="1:7" s="7" customFormat="1" ht="15.75" hidden="1" outlineLevel="7">
      <c r="A992" s="58" t="s">
        <v>26</v>
      </c>
      <c r="B992" s="23">
        <v>951</v>
      </c>
      <c r="C992" s="63" t="s">
        <v>185</v>
      </c>
      <c r="D992" s="64">
        <v>11251.3</v>
      </c>
      <c r="E992" s="61">
        <f t="shared" si="22"/>
        <v>11251.3</v>
      </c>
      <c r="F992" s="114" t="e">
        <f>#REF!</f>
        <v>#REF!</v>
      </c>
      <c r="G992" s="114" t="e">
        <f>#REF!</f>
        <v>#REF!</v>
      </c>
    </row>
    <row r="993" spans="1:7" s="7" customFormat="1" ht="15.75" hidden="1" outlineLevel="7">
      <c r="A993" s="34" t="s">
        <v>28</v>
      </c>
      <c r="B993" s="23">
        <v>951</v>
      </c>
      <c r="C993" s="63" t="s">
        <v>185</v>
      </c>
      <c r="D993" s="64">
        <v>72697.7</v>
      </c>
      <c r="E993" s="61">
        <f t="shared" si="22"/>
        <v>72697.7</v>
      </c>
      <c r="F993" s="114" t="e">
        <f>#REF!</f>
        <v>#REF!</v>
      </c>
      <c r="G993" s="114" t="e">
        <f>#REF!</f>
        <v>#REF!</v>
      </c>
    </row>
    <row r="994" spans="1:7" s="7" customFormat="1" ht="15.75" hidden="1" outlineLevel="5">
      <c r="A994" s="34" t="s">
        <v>30</v>
      </c>
      <c r="B994" s="23">
        <v>951</v>
      </c>
      <c r="C994" s="60" t="s">
        <v>185</v>
      </c>
      <c r="D994" s="56">
        <v>211861.6</v>
      </c>
      <c r="E994" s="61">
        <f t="shared" si="22"/>
        <v>211861.6</v>
      </c>
      <c r="F994" s="114" t="e">
        <f>#REF!</f>
        <v>#REF!</v>
      </c>
      <c r="G994" s="114" t="e">
        <f>#REF!</f>
        <v>#REF!</v>
      </c>
    </row>
    <row r="995" spans="1:7" s="7" customFormat="1" ht="22.5" hidden="1" outlineLevel="6">
      <c r="A995" s="58" t="s">
        <v>101</v>
      </c>
      <c r="B995" s="23">
        <v>951</v>
      </c>
      <c r="C995" s="60" t="s">
        <v>185</v>
      </c>
      <c r="D995" s="56">
        <v>154129.60000000001</v>
      </c>
      <c r="E995" s="61">
        <f t="shared" si="22"/>
        <v>154129.60000000001</v>
      </c>
      <c r="F995" s="114" t="e">
        <f>#REF!</f>
        <v>#REF!</v>
      </c>
      <c r="G995" s="114" t="e">
        <f>#REF!</f>
        <v>#REF!</v>
      </c>
    </row>
    <row r="996" spans="1:7" s="7" customFormat="1" ht="15.75" hidden="1" outlineLevel="7">
      <c r="A996" s="58" t="s">
        <v>132</v>
      </c>
      <c r="B996" s="23">
        <v>951</v>
      </c>
      <c r="C996" s="63" t="s">
        <v>185</v>
      </c>
      <c r="D996" s="64">
        <v>154129.60000000001</v>
      </c>
      <c r="E996" s="61">
        <f t="shared" si="22"/>
        <v>154129.60000000001</v>
      </c>
      <c r="F996" s="114" t="e">
        <f>#REF!</f>
        <v>#REF!</v>
      </c>
      <c r="G996" s="114" t="e">
        <f>#REF!</f>
        <v>#REF!</v>
      </c>
    </row>
    <row r="997" spans="1:7" s="7" customFormat="1" ht="22.5" hidden="1" outlineLevel="6">
      <c r="A997" s="34" t="s">
        <v>133</v>
      </c>
      <c r="B997" s="23">
        <v>951</v>
      </c>
      <c r="C997" s="60" t="s">
        <v>185</v>
      </c>
      <c r="D997" s="56">
        <v>57732</v>
      </c>
      <c r="E997" s="61">
        <f t="shared" si="22"/>
        <v>57732</v>
      </c>
      <c r="F997" s="114" t="e">
        <f>#REF!</f>
        <v>#REF!</v>
      </c>
      <c r="G997" s="114" t="e">
        <f>#REF!</f>
        <v>#REF!</v>
      </c>
    </row>
    <row r="998" spans="1:7" s="7" customFormat="1" ht="15.75" hidden="1" outlineLevel="7">
      <c r="A998" s="58" t="s">
        <v>102</v>
      </c>
      <c r="B998" s="23">
        <v>951</v>
      </c>
      <c r="C998" s="63" t="s">
        <v>185</v>
      </c>
      <c r="D998" s="64">
        <v>57732</v>
      </c>
      <c r="E998" s="61">
        <f t="shared" si="22"/>
        <v>57732</v>
      </c>
      <c r="F998" s="114" t="e">
        <f>#REF!</f>
        <v>#REF!</v>
      </c>
      <c r="G998" s="114" t="e">
        <f>#REF!</f>
        <v>#REF!</v>
      </c>
    </row>
    <row r="999" spans="1:7" s="7" customFormat="1" ht="22.5" hidden="1" outlineLevel="5">
      <c r="A999" s="34" t="s">
        <v>103</v>
      </c>
      <c r="B999" s="23">
        <v>951</v>
      </c>
      <c r="C999" s="60" t="s">
        <v>185</v>
      </c>
      <c r="D999" s="56">
        <v>677.2</v>
      </c>
      <c r="E999" s="61">
        <f t="shared" si="22"/>
        <v>677.2</v>
      </c>
      <c r="F999" s="114" t="e">
        <f>#REF!</f>
        <v>#REF!</v>
      </c>
      <c r="G999" s="114" t="e">
        <f>#REF!</f>
        <v>#REF!</v>
      </c>
    </row>
    <row r="1000" spans="1:7" s="7" customFormat="1" ht="15.75" hidden="1" outlineLevel="6">
      <c r="A1000" s="58" t="s">
        <v>43</v>
      </c>
      <c r="B1000" s="23">
        <v>951</v>
      </c>
      <c r="C1000" s="60" t="s">
        <v>185</v>
      </c>
      <c r="D1000" s="56">
        <v>677.2</v>
      </c>
      <c r="E1000" s="61">
        <f t="shared" si="22"/>
        <v>677.2</v>
      </c>
      <c r="F1000" s="114" t="e">
        <f>#REF!</f>
        <v>#REF!</v>
      </c>
      <c r="G1000" s="114" t="e">
        <f>#REF!</f>
        <v>#REF!</v>
      </c>
    </row>
    <row r="1001" spans="1:7" s="7" customFormat="1" ht="15.75" hidden="1" outlineLevel="7">
      <c r="A1001" s="58" t="s">
        <v>45</v>
      </c>
      <c r="B1001" s="23">
        <v>951</v>
      </c>
      <c r="C1001" s="63" t="s">
        <v>185</v>
      </c>
      <c r="D1001" s="64">
        <v>677.2</v>
      </c>
      <c r="E1001" s="61">
        <f t="shared" si="22"/>
        <v>677.2</v>
      </c>
      <c r="F1001" s="114" t="e">
        <f>#REF!</f>
        <v>#REF!</v>
      </c>
      <c r="G1001" s="114" t="e">
        <f>#REF!</f>
        <v>#REF!</v>
      </c>
    </row>
    <row r="1002" spans="1:7" s="7" customFormat="1" ht="15.75" hidden="1" outlineLevel="4">
      <c r="A1002" s="34" t="s">
        <v>47</v>
      </c>
      <c r="B1002" s="23">
        <v>951</v>
      </c>
      <c r="C1002" s="60" t="s">
        <v>185</v>
      </c>
      <c r="D1002" s="56">
        <v>40810.1</v>
      </c>
      <c r="E1002" s="61">
        <f t="shared" si="22"/>
        <v>40810.1</v>
      </c>
      <c r="F1002" s="114" t="e">
        <f>#REF!</f>
        <v>#REF!</v>
      </c>
      <c r="G1002" s="114" t="e">
        <f>#REF!</f>
        <v>#REF!</v>
      </c>
    </row>
    <row r="1003" spans="1:7" s="7" customFormat="1" ht="22.5" hidden="1" outlineLevel="5">
      <c r="A1003" s="58" t="s">
        <v>189</v>
      </c>
      <c r="B1003" s="23">
        <v>951</v>
      </c>
      <c r="C1003" s="60" t="s">
        <v>185</v>
      </c>
      <c r="D1003" s="56">
        <v>40810.1</v>
      </c>
      <c r="E1003" s="61">
        <f t="shared" si="22"/>
        <v>40810.1</v>
      </c>
      <c r="F1003" s="114" t="e">
        <f>#REF!</f>
        <v>#REF!</v>
      </c>
      <c r="G1003" s="114" t="e">
        <f>#REF!</f>
        <v>#REF!</v>
      </c>
    </row>
    <row r="1004" spans="1:7" s="7" customFormat="1" ht="33.75" hidden="1" outlineLevel="6">
      <c r="A1004" s="58" t="s">
        <v>13</v>
      </c>
      <c r="B1004" s="23">
        <v>951</v>
      </c>
      <c r="C1004" s="60" t="s">
        <v>185</v>
      </c>
      <c r="D1004" s="56">
        <v>40810.1</v>
      </c>
      <c r="E1004" s="61">
        <f t="shared" si="22"/>
        <v>40810.1</v>
      </c>
      <c r="F1004" s="114" t="e">
        <f>#REF!</f>
        <v>#REF!</v>
      </c>
      <c r="G1004" s="114" t="e">
        <f>#REF!</f>
        <v>#REF!</v>
      </c>
    </row>
    <row r="1005" spans="1:7" s="7" customFormat="1" ht="15.75" hidden="1" outlineLevel="7">
      <c r="A1005" s="58" t="s">
        <v>15</v>
      </c>
      <c r="B1005" s="23">
        <v>951</v>
      </c>
      <c r="C1005" s="63" t="s">
        <v>185</v>
      </c>
      <c r="D1005" s="64">
        <v>40810.1</v>
      </c>
      <c r="E1005" s="61">
        <f t="shared" si="22"/>
        <v>40810.1</v>
      </c>
      <c r="F1005" s="114" t="e">
        <f>#REF!</f>
        <v>#REF!</v>
      </c>
      <c r="G1005" s="114" t="e">
        <f>#REF!</f>
        <v>#REF!</v>
      </c>
    </row>
    <row r="1006" spans="1:7" s="7" customFormat="1" ht="15.75" hidden="1" outlineLevel="2">
      <c r="A1006" s="34" t="s">
        <v>17</v>
      </c>
      <c r="B1006" s="23">
        <v>951</v>
      </c>
      <c r="C1006" s="60" t="s">
        <v>185</v>
      </c>
      <c r="D1006" s="56">
        <v>334511.8</v>
      </c>
      <c r="E1006" s="61">
        <f t="shared" si="22"/>
        <v>334511.8</v>
      </c>
      <c r="F1006" s="114" t="e">
        <f>#REF!</f>
        <v>#REF!</v>
      </c>
      <c r="G1006" s="114" t="e">
        <f>#REF!</f>
        <v>#REF!</v>
      </c>
    </row>
    <row r="1007" spans="1:7" s="7" customFormat="1" ht="15.75" hidden="1" outlineLevel="3">
      <c r="A1007" s="58" t="s">
        <v>114</v>
      </c>
      <c r="B1007" s="23">
        <v>951</v>
      </c>
      <c r="C1007" s="60" t="s">
        <v>185</v>
      </c>
      <c r="D1007" s="56">
        <v>334511.8</v>
      </c>
      <c r="E1007" s="61">
        <f t="shared" si="22"/>
        <v>334511.8</v>
      </c>
      <c r="F1007" s="114" t="e">
        <f>#REF!</f>
        <v>#REF!</v>
      </c>
      <c r="G1007" s="114" t="e">
        <f>#REF!</f>
        <v>#REF!</v>
      </c>
    </row>
    <row r="1008" spans="1:7" s="7" customFormat="1" ht="22.5" hidden="1" outlineLevel="5">
      <c r="A1008" s="58" t="s">
        <v>190</v>
      </c>
      <c r="B1008" s="23">
        <v>951</v>
      </c>
      <c r="C1008" s="60" t="s">
        <v>185</v>
      </c>
      <c r="D1008" s="56">
        <v>115382.8</v>
      </c>
      <c r="E1008" s="61">
        <f t="shared" si="22"/>
        <v>115382.8</v>
      </c>
      <c r="F1008" s="114" t="e">
        <f>#REF!</f>
        <v>#REF!</v>
      </c>
      <c r="G1008" s="114" t="e">
        <f>#REF!</f>
        <v>#REF!</v>
      </c>
    </row>
    <row r="1009" spans="1:7" s="7" customFormat="1" ht="15.75" hidden="1" outlineLevel="6">
      <c r="A1009" s="58" t="s">
        <v>24</v>
      </c>
      <c r="B1009" s="23">
        <v>951</v>
      </c>
      <c r="C1009" s="60" t="s">
        <v>185</v>
      </c>
      <c r="D1009" s="56">
        <v>115382.8</v>
      </c>
      <c r="E1009" s="61">
        <f t="shared" si="22"/>
        <v>115382.8</v>
      </c>
      <c r="F1009" s="114" t="e">
        <f>#REF!</f>
        <v>#REF!</v>
      </c>
      <c r="G1009" s="114" t="e">
        <f>#REF!</f>
        <v>#REF!</v>
      </c>
    </row>
    <row r="1010" spans="1:7" s="7" customFormat="1" ht="15.75" hidden="1" outlineLevel="7">
      <c r="A1010" s="58" t="s">
        <v>26</v>
      </c>
      <c r="B1010" s="23">
        <v>951</v>
      </c>
      <c r="C1010" s="63" t="s">
        <v>185</v>
      </c>
      <c r="D1010" s="64">
        <v>989</v>
      </c>
      <c r="E1010" s="61">
        <f t="shared" si="22"/>
        <v>989</v>
      </c>
      <c r="F1010" s="114" t="e">
        <f>#REF!</f>
        <v>#REF!</v>
      </c>
      <c r="G1010" s="114" t="e">
        <f>#REF!</f>
        <v>#REF!</v>
      </c>
    </row>
    <row r="1011" spans="1:7" s="7" customFormat="1" ht="15.75" hidden="1" outlineLevel="7">
      <c r="A1011" s="34" t="s">
        <v>28</v>
      </c>
      <c r="B1011" s="23">
        <v>951</v>
      </c>
      <c r="C1011" s="63" t="s">
        <v>185</v>
      </c>
      <c r="D1011" s="64">
        <v>114393.8</v>
      </c>
      <c r="E1011" s="61">
        <f t="shared" si="22"/>
        <v>114393.8</v>
      </c>
      <c r="F1011" s="114" t="e">
        <f>#REF!</f>
        <v>#REF!</v>
      </c>
      <c r="G1011" s="114" t="e">
        <f>#REF!</f>
        <v>#REF!</v>
      </c>
    </row>
    <row r="1012" spans="1:7" s="7" customFormat="1" ht="15.75" hidden="1" outlineLevel="5">
      <c r="A1012" s="34" t="s">
        <v>30</v>
      </c>
      <c r="B1012" s="23">
        <v>951</v>
      </c>
      <c r="C1012" s="60" t="s">
        <v>185</v>
      </c>
      <c r="D1012" s="56">
        <v>219129</v>
      </c>
      <c r="E1012" s="61">
        <f t="shared" si="22"/>
        <v>219129</v>
      </c>
      <c r="F1012" s="114" t="e">
        <f>#REF!</f>
        <v>#REF!</v>
      </c>
      <c r="G1012" s="114" t="e">
        <f>#REF!</f>
        <v>#REF!</v>
      </c>
    </row>
    <row r="1013" spans="1:7" s="7" customFormat="1" ht="22.5" hidden="1" outlineLevel="6">
      <c r="A1013" s="58" t="s">
        <v>101</v>
      </c>
      <c r="B1013" s="23">
        <v>951</v>
      </c>
      <c r="C1013" s="60" t="s">
        <v>185</v>
      </c>
      <c r="D1013" s="56">
        <v>154053</v>
      </c>
      <c r="E1013" s="61">
        <f t="shared" si="22"/>
        <v>154053</v>
      </c>
      <c r="F1013" s="114" t="e">
        <f>#REF!</f>
        <v>#REF!</v>
      </c>
      <c r="G1013" s="114" t="e">
        <f>#REF!</f>
        <v>#REF!</v>
      </c>
    </row>
    <row r="1014" spans="1:7" s="7" customFormat="1" ht="15.75" hidden="1" outlineLevel="7">
      <c r="A1014" s="58" t="s">
        <v>132</v>
      </c>
      <c r="B1014" s="23">
        <v>951</v>
      </c>
      <c r="C1014" s="63" t="s">
        <v>185</v>
      </c>
      <c r="D1014" s="64">
        <v>154053</v>
      </c>
      <c r="E1014" s="61">
        <f t="shared" si="22"/>
        <v>154053</v>
      </c>
      <c r="F1014" s="114" t="e">
        <f>#REF!</f>
        <v>#REF!</v>
      </c>
      <c r="G1014" s="114" t="e">
        <f>#REF!</f>
        <v>#REF!</v>
      </c>
    </row>
    <row r="1015" spans="1:7" s="7" customFormat="1" ht="22.5" hidden="1" outlineLevel="6">
      <c r="A1015" s="34" t="s">
        <v>133</v>
      </c>
      <c r="B1015" s="23">
        <v>951</v>
      </c>
      <c r="C1015" s="60" t="s">
        <v>185</v>
      </c>
      <c r="D1015" s="56">
        <v>65076</v>
      </c>
      <c r="E1015" s="61">
        <f t="shared" si="22"/>
        <v>65076</v>
      </c>
      <c r="F1015" s="114" t="e">
        <f>#REF!</f>
        <v>#REF!</v>
      </c>
      <c r="G1015" s="114" t="e">
        <f>#REF!</f>
        <v>#REF!</v>
      </c>
    </row>
    <row r="1016" spans="1:7" s="7" customFormat="1" ht="15.75" hidden="1" customHeight="1" outlineLevel="7">
      <c r="A1016" s="58" t="s">
        <v>102</v>
      </c>
      <c r="B1016" s="23">
        <v>951</v>
      </c>
      <c r="C1016" s="63" t="s">
        <v>185</v>
      </c>
      <c r="D1016" s="64">
        <v>65076</v>
      </c>
      <c r="E1016" s="61">
        <f t="shared" si="22"/>
        <v>65076</v>
      </c>
      <c r="F1016" s="114" t="e">
        <f>#REF!</f>
        <v>#REF!</v>
      </c>
      <c r="G1016" s="114" t="e">
        <f>#REF!</f>
        <v>#REF!</v>
      </c>
    </row>
    <row r="1017" spans="1:7" s="7" customFormat="1" ht="23.25" outlineLevel="7">
      <c r="A1017" s="93" t="s">
        <v>862</v>
      </c>
      <c r="B1017" s="23">
        <v>951</v>
      </c>
      <c r="C1017" s="63" t="s">
        <v>142</v>
      </c>
      <c r="D1017" s="66" t="s">
        <v>618</v>
      </c>
      <c r="E1017" s="65"/>
      <c r="F1017" s="115">
        <f>F1019+F1023</f>
        <v>240.5</v>
      </c>
      <c r="G1017" s="115">
        <f>G1019+G1023</f>
        <v>240.5</v>
      </c>
    </row>
    <row r="1018" spans="1:7" s="7" customFormat="1" ht="23.25" outlineLevel="7">
      <c r="A1018" s="25" t="s">
        <v>782</v>
      </c>
      <c r="B1018" s="23">
        <v>951</v>
      </c>
      <c r="C1018" s="63" t="s">
        <v>142</v>
      </c>
      <c r="D1018" s="66" t="s">
        <v>783</v>
      </c>
      <c r="E1018" s="65"/>
      <c r="F1018" s="115">
        <f>F1019+F1023</f>
        <v>240.5</v>
      </c>
      <c r="G1018" s="115">
        <f>G1019+G1023</f>
        <v>240.5</v>
      </c>
    </row>
    <row r="1019" spans="1:7" s="7" customFormat="1" ht="33.75" outlineLevel="7">
      <c r="A1019" s="34" t="s">
        <v>763</v>
      </c>
      <c r="B1019" s="23">
        <v>951</v>
      </c>
      <c r="C1019" s="63" t="s">
        <v>142</v>
      </c>
      <c r="D1019" s="66" t="s">
        <v>783</v>
      </c>
      <c r="E1019" s="70">
        <v>100</v>
      </c>
      <c r="F1019" s="115">
        <f>F1020</f>
        <v>229</v>
      </c>
      <c r="G1019" s="115">
        <f>G1020</f>
        <v>229</v>
      </c>
    </row>
    <row r="1020" spans="1:7" s="7" customFormat="1" ht="15.75" outlineLevel="7">
      <c r="A1020" s="34" t="s">
        <v>764</v>
      </c>
      <c r="B1020" s="23">
        <v>951</v>
      </c>
      <c r="C1020" s="63" t="s">
        <v>142</v>
      </c>
      <c r="D1020" s="66" t="s">
        <v>783</v>
      </c>
      <c r="E1020" s="70" t="s">
        <v>16</v>
      </c>
      <c r="F1020" s="115">
        <f>F1021+F1022</f>
        <v>229</v>
      </c>
      <c r="G1020" s="115">
        <f>G1021+G1022</f>
        <v>229</v>
      </c>
    </row>
    <row r="1021" spans="1:7" s="7" customFormat="1" ht="15.75" outlineLevel="7">
      <c r="A1021" s="34" t="s">
        <v>619</v>
      </c>
      <c r="B1021" s="23">
        <v>951</v>
      </c>
      <c r="C1021" s="63" t="s">
        <v>142</v>
      </c>
      <c r="D1021" s="66" t="s">
        <v>783</v>
      </c>
      <c r="E1021" s="70" t="s">
        <v>18</v>
      </c>
      <c r="F1021" s="115">
        <v>175.9</v>
      </c>
      <c r="G1021" s="115">
        <v>175.9</v>
      </c>
    </row>
    <row r="1022" spans="1:7" s="7" customFormat="1" ht="22.5" outlineLevel="7">
      <c r="A1022" s="34" t="s">
        <v>620</v>
      </c>
      <c r="B1022" s="23">
        <v>951</v>
      </c>
      <c r="C1022" s="63" t="s">
        <v>142</v>
      </c>
      <c r="D1022" s="66" t="s">
        <v>783</v>
      </c>
      <c r="E1022" s="70" t="s">
        <v>623</v>
      </c>
      <c r="F1022" s="115">
        <v>53.1</v>
      </c>
      <c r="G1022" s="115">
        <v>53.1</v>
      </c>
    </row>
    <row r="1023" spans="1:7" s="7" customFormat="1" ht="24.75" customHeight="1" outlineLevel="7">
      <c r="A1023" s="34" t="s">
        <v>642</v>
      </c>
      <c r="B1023" s="23">
        <v>951</v>
      </c>
      <c r="C1023" s="63" t="s">
        <v>142</v>
      </c>
      <c r="D1023" s="66" t="s">
        <v>783</v>
      </c>
      <c r="E1023" s="70" t="s">
        <v>25</v>
      </c>
      <c r="F1023" s="115">
        <f>F1024</f>
        <v>11.5</v>
      </c>
      <c r="G1023" s="115">
        <f>G1024</f>
        <v>11.5</v>
      </c>
    </row>
    <row r="1024" spans="1:7" s="7" customFormat="1" ht="15.75" outlineLevel="7">
      <c r="A1024" s="34" t="s">
        <v>643</v>
      </c>
      <c r="B1024" s="23">
        <v>951</v>
      </c>
      <c r="C1024" s="63" t="s">
        <v>142</v>
      </c>
      <c r="D1024" s="66" t="s">
        <v>783</v>
      </c>
      <c r="E1024" s="70" t="s">
        <v>27</v>
      </c>
      <c r="F1024" s="115">
        <f>F1025</f>
        <v>11.5</v>
      </c>
      <c r="G1024" s="115">
        <f>G1025</f>
        <v>11.5</v>
      </c>
    </row>
    <row r="1025" spans="1:7" s="7" customFormat="1" ht="15.75" outlineLevel="7">
      <c r="A1025" s="34" t="s">
        <v>767</v>
      </c>
      <c r="B1025" s="23">
        <v>951</v>
      </c>
      <c r="C1025" s="63" t="s">
        <v>142</v>
      </c>
      <c r="D1025" s="66" t="s">
        <v>783</v>
      </c>
      <c r="E1025" s="70" t="s">
        <v>31</v>
      </c>
      <c r="F1025" s="115">
        <v>11.5</v>
      </c>
      <c r="G1025" s="115">
        <v>11.5</v>
      </c>
    </row>
    <row r="1026" spans="1:7" s="7" customFormat="1" ht="15.75" outlineLevel="7">
      <c r="A1026" s="58" t="s">
        <v>171</v>
      </c>
      <c r="B1026" s="69">
        <v>951</v>
      </c>
      <c r="C1026" s="60" t="s">
        <v>172</v>
      </c>
      <c r="D1026" s="80"/>
      <c r="E1026" s="81"/>
      <c r="F1026" s="114">
        <f>F1027</f>
        <v>67</v>
      </c>
      <c r="G1026" s="114">
        <f>G1027</f>
        <v>0</v>
      </c>
    </row>
    <row r="1027" spans="1:7" s="7" customFormat="1" ht="23.25" outlineLevel="7">
      <c r="A1027" s="25" t="s">
        <v>858</v>
      </c>
      <c r="B1027" s="23">
        <v>951</v>
      </c>
      <c r="C1027" s="63" t="s">
        <v>172</v>
      </c>
      <c r="D1027" s="66" t="s">
        <v>922</v>
      </c>
      <c r="E1027" s="81"/>
      <c r="F1027" s="115">
        <f>F1028</f>
        <v>67</v>
      </c>
      <c r="G1027" s="115">
        <f t="shared" ref="G1027" si="23">G1028</f>
        <v>0</v>
      </c>
    </row>
    <row r="1028" spans="1:7" s="7" customFormat="1" ht="15.75" outlineLevel="7">
      <c r="A1028" s="34" t="s">
        <v>642</v>
      </c>
      <c r="B1028" s="23">
        <v>951</v>
      </c>
      <c r="C1028" s="63" t="s">
        <v>172</v>
      </c>
      <c r="D1028" s="66" t="s">
        <v>922</v>
      </c>
      <c r="E1028" s="70" t="s">
        <v>25</v>
      </c>
      <c r="F1028" s="115">
        <f t="shared" ref="F1028:G1028" si="24">F1030</f>
        <v>67</v>
      </c>
      <c r="G1028" s="115">
        <f t="shared" si="24"/>
        <v>0</v>
      </c>
    </row>
    <row r="1029" spans="1:7" s="7" customFormat="1" ht="15.75" outlineLevel="7">
      <c r="A1029" s="34" t="s">
        <v>643</v>
      </c>
      <c r="B1029" s="23">
        <v>951</v>
      </c>
      <c r="C1029" s="63" t="s">
        <v>172</v>
      </c>
      <c r="D1029" s="66" t="s">
        <v>922</v>
      </c>
      <c r="E1029" s="70" t="s">
        <v>27</v>
      </c>
      <c r="F1029" s="115">
        <f t="shared" ref="F1029:G1029" si="25">F1030</f>
        <v>67</v>
      </c>
      <c r="G1029" s="115">
        <f t="shared" si="25"/>
        <v>0</v>
      </c>
    </row>
    <row r="1030" spans="1:7" s="7" customFormat="1" ht="15.75" outlineLevel="7">
      <c r="A1030" s="34" t="s">
        <v>767</v>
      </c>
      <c r="B1030" s="23">
        <v>951</v>
      </c>
      <c r="C1030" s="63" t="s">
        <v>172</v>
      </c>
      <c r="D1030" s="66" t="s">
        <v>922</v>
      </c>
      <c r="E1030" s="70" t="s">
        <v>31</v>
      </c>
      <c r="F1030" s="115">
        <v>67</v>
      </c>
      <c r="G1030" s="115"/>
    </row>
    <row r="1031" spans="1:7" s="7" customFormat="1" ht="15.75" outlineLevel="7">
      <c r="A1031" s="58" t="s">
        <v>191</v>
      </c>
      <c r="B1031" s="69">
        <v>951</v>
      </c>
      <c r="C1031" s="60" t="s">
        <v>192</v>
      </c>
      <c r="D1031" s="80"/>
      <c r="E1031" s="81"/>
      <c r="F1031" s="114">
        <f>F1032</f>
        <v>13845.7</v>
      </c>
      <c r="G1031" s="114">
        <f>G1032</f>
        <v>13845.7</v>
      </c>
    </row>
    <row r="1032" spans="1:7" s="7" customFormat="1" ht="23.25" outlineLevel="7">
      <c r="A1032" s="93" t="s">
        <v>865</v>
      </c>
      <c r="B1032" s="23">
        <v>951</v>
      </c>
      <c r="C1032" s="63" t="s">
        <v>192</v>
      </c>
      <c r="D1032" s="66" t="s">
        <v>710</v>
      </c>
      <c r="E1032" s="70"/>
      <c r="F1032" s="115">
        <f>F1033+F1241+F1245+F1247+F1240</f>
        <v>13845.7</v>
      </c>
      <c r="G1032" s="115">
        <f>G1033+G1241+G1245+G1247+G1240</f>
        <v>13845.7</v>
      </c>
    </row>
    <row r="1033" spans="1:7" s="7" customFormat="1" ht="15.75" outlineLevel="7">
      <c r="A1033" s="39" t="s">
        <v>784</v>
      </c>
      <c r="B1033" s="23">
        <v>951</v>
      </c>
      <c r="C1033" s="63" t="s">
        <v>192</v>
      </c>
      <c r="D1033" s="66" t="s">
        <v>712</v>
      </c>
      <c r="E1033" s="70"/>
      <c r="F1033" s="115">
        <f>F1236+F1239</f>
        <v>12345</v>
      </c>
      <c r="G1033" s="115">
        <f>G1236+G1239</f>
        <v>12345</v>
      </c>
    </row>
    <row r="1034" spans="1:7" s="7" customFormat="1" ht="15.75" hidden="1" outlineLevel="2">
      <c r="A1034" s="58" t="s">
        <v>191</v>
      </c>
      <c r="B1034" s="23">
        <v>951</v>
      </c>
      <c r="C1034" s="60" t="s">
        <v>192</v>
      </c>
      <c r="D1034" s="66" t="s">
        <v>701</v>
      </c>
      <c r="E1034" s="61" t="str">
        <f t="shared" ref="E1034:E1097" si="26">D1034</f>
        <v>04001 29999</v>
      </c>
      <c r="F1034" s="114" t="e">
        <f>#REF!</f>
        <v>#REF!</v>
      </c>
      <c r="G1034" s="114" t="e">
        <f>#REF!</f>
        <v>#REF!</v>
      </c>
    </row>
    <row r="1035" spans="1:7" s="7" customFormat="1" ht="22.5" hidden="1" outlineLevel="3">
      <c r="A1035" s="58" t="s">
        <v>10</v>
      </c>
      <c r="B1035" s="23">
        <v>951</v>
      </c>
      <c r="C1035" s="60" t="s">
        <v>192</v>
      </c>
      <c r="D1035" s="66" t="s">
        <v>701</v>
      </c>
      <c r="E1035" s="61" t="str">
        <f t="shared" si="26"/>
        <v>04001 29999</v>
      </c>
      <c r="F1035" s="114" t="e">
        <f>#REF!</f>
        <v>#REF!</v>
      </c>
      <c r="G1035" s="114" t="e">
        <f>#REF!</f>
        <v>#REF!</v>
      </c>
    </row>
    <row r="1036" spans="1:7" s="7" customFormat="1" ht="15.75" hidden="1" outlineLevel="5">
      <c r="A1036" s="58" t="s">
        <v>75</v>
      </c>
      <c r="B1036" s="23">
        <v>951</v>
      </c>
      <c r="C1036" s="60" t="s">
        <v>192</v>
      </c>
      <c r="D1036" s="66" t="s">
        <v>701</v>
      </c>
      <c r="E1036" s="61" t="str">
        <f t="shared" si="26"/>
        <v>04001 29999</v>
      </c>
      <c r="F1036" s="114" t="e">
        <f>#REF!</f>
        <v>#REF!</v>
      </c>
      <c r="G1036" s="114" t="e">
        <f>#REF!</f>
        <v>#REF!</v>
      </c>
    </row>
    <row r="1037" spans="1:7" s="7" customFormat="1" ht="33.75" hidden="1" outlineLevel="6">
      <c r="A1037" s="58" t="s">
        <v>13</v>
      </c>
      <c r="B1037" s="23">
        <v>951</v>
      </c>
      <c r="C1037" s="60" t="s">
        <v>192</v>
      </c>
      <c r="D1037" s="66" t="s">
        <v>701</v>
      </c>
      <c r="E1037" s="61" t="str">
        <f t="shared" si="26"/>
        <v>04001 29999</v>
      </c>
      <c r="F1037" s="114" t="e">
        <f>#REF!</f>
        <v>#REF!</v>
      </c>
      <c r="G1037" s="114" t="e">
        <f>#REF!</f>
        <v>#REF!</v>
      </c>
    </row>
    <row r="1038" spans="1:7" s="7" customFormat="1" ht="15.75" hidden="1" outlineLevel="7">
      <c r="A1038" s="58" t="s">
        <v>76</v>
      </c>
      <c r="B1038" s="23">
        <v>951</v>
      </c>
      <c r="C1038" s="63" t="s">
        <v>192</v>
      </c>
      <c r="D1038" s="66" t="s">
        <v>701</v>
      </c>
      <c r="E1038" s="61" t="str">
        <f t="shared" si="26"/>
        <v>04001 29999</v>
      </c>
      <c r="F1038" s="114" t="e">
        <f>#REF!</f>
        <v>#REF!</v>
      </c>
      <c r="G1038" s="114" t="e">
        <f>#REF!</f>
        <v>#REF!</v>
      </c>
    </row>
    <row r="1039" spans="1:7" s="7" customFormat="1" ht="15.75" hidden="1" outlineLevel="7">
      <c r="A1039" s="34" t="s">
        <v>17</v>
      </c>
      <c r="B1039" s="23">
        <v>951</v>
      </c>
      <c r="C1039" s="63" t="s">
        <v>192</v>
      </c>
      <c r="D1039" s="66" t="s">
        <v>701</v>
      </c>
      <c r="E1039" s="61" t="str">
        <f t="shared" si="26"/>
        <v>04001 29999</v>
      </c>
      <c r="F1039" s="114" t="e">
        <f>#REF!</f>
        <v>#REF!</v>
      </c>
      <c r="G1039" s="114" t="e">
        <f>#REF!</f>
        <v>#REF!</v>
      </c>
    </row>
    <row r="1040" spans="1:7" s="7" customFormat="1" ht="15.75" hidden="1" outlineLevel="5">
      <c r="A1040" s="34" t="s">
        <v>22</v>
      </c>
      <c r="B1040" s="23">
        <v>951</v>
      </c>
      <c r="C1040" s="60" t="s">
        <v>192</v>
      </c>
      <c r="D1040" s="66" t="s">
        <v>701</v>
      </c>
      <c r="E1040" s="61" t="str">
        <f t="shared" si="26"/>
        <v>04001 29999</v>
      </c>
      <c r="F1040" s="114" t="e">
        <f>#REF!</f>
        <v>#REF!</v>
      </c>
      <c r="G1040" s="114" t="e">
        <f>#REF!</f>
        <v>#REF!</v>
      </c>
    </row>
    <row r="1041" spans="1:7" s="7" customFormat="1" ht="15.75" hidden="1" outlineLevel="6">
      <c r="A1041" s="58" t="s">
        <v>24</v>
      </c>
      <c r="B1041" s="23">
        <v>951</v>
      </c>
      <c r="C1041" s="60" t="s">
        <v>192</v>
      </c>
      <c r="D1041" s="66" t="s">
        <v>701</v>
      </c>
      <c r="E1041" s="61" t="str">
        <f t="shared" si="26"/>
        <v>04001 29999</v>
      </c>
      <c r="F1041" s="114" t="e">
        <f>#REF!</f>
        <v>#REF!</v>
      </c>
      <c r="G1041" s="114" t="e">
        <f>#REF!</f>
        <v>#REF!</v>
      </c>
    </row>
    <row r="1042" spans="1:7" s="7" customFormat="1" ht="15.75" hidden="1" outlineLevel="7">
      <c r="A1042" s="58" t="s">
        <v>26</v>
      </c>
      <c r="B1042" s="23">
        <v>951</v>
      </c>
      <c r="C1042" s="63" t="s">
        <v>192</v>
      </c>
      <c r="D1042" s="66" t="s">
        <v>701</v>
      </c>
      <c r="E1042" s="61" t="str">
        <f t="shared" si="26"/>
        <v>04001 29999</v>
      </c>
      <c r="F1042" s="114" t="e">
        <f>#REF!</f>
        <v>#REF!</v>
      </c>
      <c r="G1042" s="114" t="e">
        <f>#REF!</f>
        <v>#REF!</v>
      </c>
    </row>
    <row r="1043" spans="1:7" s="7" customFormat="1" ht="15.75" hidden="1" outlineLevel="2" collapsed="1">
      <c r="A1043" s="34" t="s">
        <v>30</v>
      </c>
      <c r="B1043" s="23">
        <v>951</v>
      </c>
      <c r="C1043" s="60" t="s">
        <v>192</v>
      </c>
      <c r="D1043" s="66" t="s">
        <v>701</v>
      </c>
      <c r="E1043" s="61" t="str">
        <f t="shared" si="26"/>
        <v>04001 29999</v>
      </c>
      <c r="F1043" s="114" t="e">
        <f>#REF!</f>
        <v>#REF!</v>
      </c>
      <c r="G1043" s="114" t="e">
        <f>#REF!</f>
        <v>#REF!</v>
      </c>
    </row>
    <row r="1044" spans="1:7" s="7" customFormat="1" ht="15.75" hidden="1" outlineLevel="3">
      <c r="A1044" s="58" t="s">
        <v>193</v>
      </c>
      <c r="B1044" s="23">
        <v>951</v>
      </c>
      <c r="C1044" s="60" t="s">
        <v>192</v>
      </c>
      <c r="D1044" s="66" t="s">
        <v>701</v>
      </c>
      <c r="E1044" s="61" t="str">
        <f t="shared" si="26"/>
        <v>04001 29999</v>
      </c>
      <c r="F1044" s="114" t="e">
        <f>#REF!</f>
        <v>#REF!</v>
      </c>
      <c r="G1044" s="114" t="e">
        <f>#REF!</f>
        <v>#REF!</v>
      </c>
    </row>
    <row r="1045" spans="1:7" s="7" customFormat="1" ht="15.75" hidden="1" outlineLevel="4">
      <c r="A1045" s="58" t="s">
        <v>194</v>
      </c>
      <c r="B1045" s="23">
        <v>951</v>
      </c>
      <c r="C1045" s="60" t="s">
        <v>192</v>
      </c>
      <c r="D1045" s="66" t="s">
        <v>701</v>
      </c>
      <c r="E1045" s="61" t="str">
        <f t="shared" si="26"/>
        <v>04001 29999</v>
      </c>
      <c r="F1045" s="114" t="e">
        <f>#REF!</f>
        <v>#REF!</v>
      </c>
      <c r="G1045" s="114" t="e">
        <f>#REF!</f>
        <v>#REF!</v>
      </c>
    </row>
    <row r="1046" spans="1:7" s="7" customFormat="1" ht="22.5" hidden="1" outlineLevel="5">
      <c r="A1046" s="58" t="s">
        <v>195</v>
      </c>
      <c r="B1046" s="23">
        <v>951</v>
      </c>
      <c r="C1046" s="60" t="s">
        <v>192</v>
      </c>
      <c r="D1046" s="66" t="s">
        <v>701</v>
      </c>
      <c r="E1046" s="61" t="str">
        <f t="shared" si="26"/>
        <v>04001 29999</v>
      </c>
      <c r="F1046" s="114" t="e">
        <f>#REF!</f>
        <v>#REF!</v>
      </c>
      <c r="G1046" s="114" t="e">
        <f>#REF!</f>
        <v>#REF!</v>
      </c>
    </row>
    <row r="1047" spans="1:7" s="7" customFormat="1" ht="15.75" hidden="1" outlineLevel="6">
      <c r="A1047" s="58" t="s">
        <v>43</v>
      </c>
      <c r="B1047" s="23">
        <v>951</v>
      </c>
      <c r="C1047" s="60" t="s">
        <v>192</v>
      </c>
      <c r="D1047" s="66" t="s">
        <v>701</v>
      </c>
      <c r="E1047" s="61" t="str">
        <f t="shared" si="26"/>
        <v>04001 29999</v>
      </c>
      <c r="F1047" s="114" t="e">
        <f>#REF!</f>
        <v>#REF!</v>
      </c>
      <c r="G1047" s="114" t="e">
        <f>#REF!</f>
        <v>#REF!</v>
      </c>
    </row>
    <row r="1048" spans="1:7" s="7" customFormat="1" ht="22.5" hidden="1" outlineLevel="7">
      <c r="A1048" s="58" t="s">
        <v>148</v>
      </c>
      <c r="B1048" s="23">
        <v>951</v>
      </c>
      <c r="C1048" s="63" t="s">
        <v>192</v>
      </c>
      <c r="D1048" s="66" t="s">
        <v>701</v>
      </c>
      <c r="E1048" s="61" t="str">
        <f t="shared" si="26"/>
        <v>04001 29999</v>
      </c>
      <c r="F1048" s="114" t="e">
        <f>#REF!</f>
        <v>#REF!</v>
      </c>
      <c r="G1048" s="114" t="e">
        <f>#REF!</f>
        <v>#REF!</v>
      </c>
    </row>
    <row r="1049" spans="1:7" s="7" customFormat="1" ht="22.5" hidden="1" outlineLevel="2" collapsed="1">
      <c r="A1049" s="34" t="s">
        <v>148</v>
      </c>
      <c r="B1049" s="23">
        <v>951</v>
      </c>
      <c r="C1049" s="60" t="s">
        <v>192</v>
      </c>
      <c r="D1049" s="66" t="s">
        <v>701</v>
      </c>
      <c r="E1049" s="61" t="str">
        <f t="shared" si="26"/>
        <v>04001 29999</v>
      </c>
      <c r="F1049" s="114" t="e">
        <f>#REF!</f>
        <v>#REF!</v>
      </c>
      <c r="G1049" s="114" t="e">
        <f>#REF!</f>
        <v>#REF!</v>
      </c>
    </row>
    <row r="1050" spans="1:7" s="7" customFormat="1" ht="15.75" hidden="1" outlineLevel="3">
      <c r="A1050" s="58" t="s">
        <v>196</v>
      </c>
      <c r="B1050" s="23">
        <v>951</v>
      </c>
      <c r="C1050" s="60" t="s">
        <v>192</v>
      </c>
      <c r="D1050" s="66" t="s">
        <v>701</v>
      </c>
      <c r="E1050" s="61" t="str">
        <f t="shared" si="26"/>
        <v>04001 29999</v>
      </c>
      <c r="F1050" s="114" t="e">
        <f>#REF!</f>
        <v>#REF!</v>
      </c>
      <c r="G1050" s="114" t="e">
        <f>#REF!</f>
        <v>#REF!</v>
      </c>
    </row>
    <row r="1051" spans="1:7" s="7" customFormat="1" ht="15.75" hidden="1" outlineLevel="4">
      <c r="A1051" s="58" t="s">
        <v>197</v>
      </c>
      <c r="B1051" s="23">
        <v>951</v>
      </c>
      <c r="C1051" s="60" t="s">
        <v>192</v>
      </c>
      <c r="D1051" s="66" t="s">
        <v>701</v>
      </c>
      <c r="E1051" s="61" t="str">
        <f t="shared" si="26"/>
        <v>04001 29999</v>
      </c>
      <c r="F1051" s="114" t="e">
        <f>#REF!</f>
        <v>#REF!</v>
      </c>
      <c r="G1051" s="114" t="e">
        <f>#REF!</f>
        <v>#REF!</v>
      </c>
    </row>
    <row r="1052" spans="1:7" s="7" customFormat="1" ht="22.5" hidden="1" outlineLevel="5">
      <c r="A1052" s="58" t="s">
        <v>198</v>
      </c>
      <c r="B1052" s="23">
        <v>951</v>
      </c>
      <c r="C1052" s="60" t="s">
        <v>192</v>
      </c>
      <c r="D1052" s="66" t="s">
        <v>701</v>
      </c>
      <c r="E1052" s="61" t="str">
        <f t="shared" si="26"/>
        <v>04001 29999</v>
      </c>
      <c r="F1052" s="114" t="e">
        <f>#REF!</f>
        <v>#REF!</v>
      </c>
      <c r="G1052" s="114" t="e">
        <f>#REF!</f>
        <v>#REF!</v>
      </c>
    </row>
    <row r="1053" spans="1:7" s="7" customFormat="1" ht="15.75" hidden="1" outlineLevel="6">
      <c r="A1053" s="58" t="s">
        <v>43</v>
      </c>
      <c r="B1053" s="23">
        <v>951</v>
      </c>
      <c r="C1053" s="60" t="s">
        <v>192</v>
      </c>
      <c r="D1053" s="66" t="s">
        <v>701</v>
      </c>
      <c r="E1053" s="61" t="str">
        <f t="shared" si="26"/>
        <v>04001 29999</v>
      </c>
      <c r="F1053" s="114" t="e">
        <f>#REF!</f>
        <v>#REF!</v>
      </c>
      <c r="G1053" s="114" t="e">
        <f>#REF!</f>
        <v>#REF!</v>
      </c>
    </row>
    <row r="1054" spans="1:7" s="7" customFormat="1" ht="22.5" hidden="1" outlineLevel="7">
      <c r="A1054" s="58" t="s">
        <v>148</v>
      </c>
      <c r="B1054" s="23">
        <v>951</v>
      </c>
      <c r="C1054" s="63" t="s">
        <v>192</v>
      </c>
      <c r="D1054" s="66" t="s">
        <v>701</v>
      </c>
      <c r="E1054" s="61" t="str">
        <f t="shared" si="26"/>
        <v>04001 29999</v>
      </c>
      <c r="F1054" s="114" t="e">
        <f>#REF!</f>
        <v>#REF!</v>
      </c>
      <c r="G1054" s="114" t="e">
        <f>#REF!</f>
        <v>#REF!</v>
      </c>
    </row>
    <row r="1055" spans="1:7" s="7" customFormat="1" ht="22.5" hidden="1" outlineLevel="2">
      <c r="A1055" s="34" t="s">
        <v>148</v>
      </c>
      <c r="B1055" s="23">
        <v>951</v>
      </c>
      <c r="C1055" s="60" t="s">
        <v>192</v>
      </c>
      <c r="D1055" s="66" t="s">
        <v>701</v>
      </c>
      <c r="E1055" s="61" t="str">
        <f t="shared" si="26"/>
        <v>04001 29999</v>
      </c>
      <c r="F1055" s="114" t="e">
        <f>#REF!</f>
        <v>#REF!</v>
      </c>
      <c r="G1055" s="114" t="e">
        <f>#REF!</f>
        <v>#REF!</v>
      </c>
    </row>
    <row r="1056" spans="1:7" s="7" customFormat="1" ht="15.75" hidden="1" outlineLevel="3">
      <c r="A1056" s="58" t="s">
        <v>199</v>
      </c>
      <c r="B1056" s="23">
        <v>951</v>
      </c>
      <c r="C1056" s="60" t="s">
        <v>192</v>
      </c>
      <c r="D1056" s="66" t="s">
        <v>701</v>
      </c>
      <c r="E1056" s="61" t="str">
        <f t="shared" si="26"/>
        <v>04001 29999</v>
      </c>
      <c r="F1056" s="114" t="e">
        <f>#REF!</f>
        <v>#REF!</v>
      </c>
      <c r="G1056" s="114" t="e">
        <f>#REF!</f>
        <v>#REF!</v>
      </c>
    </row>
    <row r="1057" spans="1:7" s="7" customFormat="1" ht="15.75" hidden="1" outlineLevel="4">
      <c r="A1057" s="58" t="s">
        <v>200</v>
      </c>
      <c r="B1057" s="23">
        <v>951</v>
      </c>
      <c r="C1057" s="60" t="s">
        <v>192</v>
      </c>
      <c r="D1057" s="66" t="s">
        <v>701</v>
      </c>
      <c r="E1057" s="61" t="str">
        <f t="shared" si="26"/>
        <v>04001 29999</v>
      </c>
      <c r="F1057" s="114" t="e">
        <f>#REF!</f>
        <v>#REF!</v>
      </c>
      <c r="G1057" s="114" t="e">
        <f>#REF!</f>
        <v>#REF!</v>
      </c>
    </row>
    <row r="1058" spans="1:7" s="7" customFormat="1" ht="22.5" hidden="1" outlineLevel="5">
      <c r="A1058" s="58" t="s">
        <v>198</v>
      </c>
      <c r="B1058" s="23">
        <v>951</v>
      </c>
      <c r="C1058" s="60" t="s">
        <v>192</v>
      </c>
      <c r="D1058" s="66" t="s">
        <v>701</v>
      </c>
      <c r="E1058" s="61" t="str">
        <f t="shared" si="26"/>
        <v>04001 29999</v>
      </c>
      <c r="F1058" s="114" t="e">
        <f>#REF!</f>
        <v>#REF!</v>
      </c>
      <c r="G1058" s="114" t="e">
        <f>#REF!</f>
        <v>#REF!</v>
      </c>
    </row>
    <row r="1059" spans="1:7" s="7" customFormat="1" ht="15.75" hidden="1" outlineLevel="6">
      <c r="A1059" s="58" t="s">
        <v>43</v>
      </c>
      <c r="B1059" s="23">
        <v>951</v>
      </c>
      <c r="C1059" s="60" t="s">
        <v>192</v>
      </c>
      <c r="D1059" s="66" t="s">
        <v>701</v>
      </c>
      <c r="E1059" s="61" t="str">
        <f t="shared" si="26"/>
        <v>04001 29999</v>
      </c>
      <c r="F1059" s="114" t="e">
        <f>#REF!</f>
        <v>#REF!</v>
      </c>
      <c r="G1059" s="114" t="e">
        <f>#REF!</f>
        <v>#REF!</v>
      </c>
    </row>
    <row r="1060" spans="1:7" s="7" customFormat="1" ht="22.5" hidden="1" outlineLevel="7">
      <c r="A1060" s="58" t="s">
        <v>148</v>
      </c>
      <c r="B1060" s="23">
        <v>951</v>
      </c>
      <c r="C1060" s="63" t="s">
        <v>192</v>
      </c>
      <c r="D1060" s="66" t="s">
        <v>701</v>
      </c>
      <c r="E1060" s="61" t="str">
        <f t="shared" si="26"/>
        <v>04001 29999</v>
      </c>
      <c r="F1060" s="114" t="e">
        <f>#REF!</f>
        <v>#REF!</v>
      </c>
      <c r="G1060" s="114" t="e">
        <f>#REF!</f>
        <v>#REF!</v>
      </c>
    </row>
    <row r="1061" spans="1:7" s="7" customFormat="1" ht="22.5" hidden="1" outlineLevel="3">
      <c r="A1061" s="34" t="s">
        <v>148</v>
      </c>
      <c r="B1061" s="23">
        <v>951</v>
      </c>
      <c r="C1061" s="60" t="s">
        <v>192</v>
      </c>
      <c r="D1061" s="66" t="s">
        <v>701</v>
      </c>
      <c r="E1061" s="61" t="str">
        <f t="shared" si="26"/>
        <v>04001 29999</v>
      </c>
      <c r="F1061" s="114" t="e">
        <f>#REF!</f>
        <v>#REF!</v>
      </c>
      <c r="G1061" s="114" t="e">
        <f>#REF!</f>
        <v>#REF!</v>
      </c>
    </row>
    <row r="1062" spans="1:7" s="7" customFormat="1" ht="15.75" hidden="1" outlineLevel="4">
      <c r="A1062" s="58"/>
      <c r="B1062" s="23">
        <v>951</v>
      </c>
      <c r="C1062" s="60" t="s">
        <v>192</v>
      </c>
      <c r="D1062" s="66" t="s">
        <v>701</v>
      </c>
      <c r="E1062" s="61" t="str">
        <f t="shared" si="26"/>
        <v>04001 29999</v>
      </c>
      <c r="F1062" s="114" t="e">
        <f>#REF!</f>
        <v>#REF!</v>
      </c>
      <c r="G1062" s="114" t="e">
        <f>#REF!</f>
        <v>#REF!</v>
      </c>
    </row>
    <row r="1063" spans="1:7" s="7" customFormat="1" ht="22.5" hidden="1" outlineLevel="5">
      <c r="A1063" s="58" t="s">
        <v>201</v>
      </c>
      <c r="B1063" s="23">
        <v>951</v>
      </c>
      <c r="C1063" s="60" t="s">
        <v>192</v>
      </c>
      <c r="D1063" s="66" t="s">
        <v>701</v>
      </c>
      <c r="E1063" s="61" t="str">
        <f t="shared" si="26"/>
        <v>04001 29999</v>
      </c>
      <c r="F1063" s="114" t="e">
        <f>#REF!</f>
        <v>#REF!</v>
      </c>
      <c r="G1063" s="114" t="e">
        <f>#REF!</f>
        <v>#REF!</v>
      </c>
    </row>
    <row r="1064" spans="1:7" s="7" customFormat="1" ht="15.75" hidden="1" outlineLevel="6">
      <c r="A1064" s="58" t="s">
        <v>43</v>
      </c>
      <c r="B1064" s="23">
        <v>951</v>
      </c>
      <c r="C1064" s="60" t="s">
        <v>192</v>
      </c>
      <c r="D1064" s="66" t="s">
        <v>701</v>
      </c>
      <c r="E1064" s="61" t="str">
        <f t="shared" si="26"/>
        <v>04001 29999</v>
      </c>
      <c r="F1064" s="114" t="e">
        <f>#REF!</f>
        <v>#REF!</v>
      </c>
      <c r="G1064" s="114" t="e">
        <f>#REF!</f>
        <v>#REF!</v>
      </c>
    </row>
    <row r="1065" spans="1:7" s="7" customFormat="1" ht="22.5" hidden="1" outlineLevel="7">
      <c r="A1065" s="58" t="s">
        <v>148</v>
      </c>
      <c r="B1065" s="23">
        <v>951</v>
      </c>
      <c r="C1065" s="63" t="s">
        <v>192</v>
      </c>
      <c r="D1065" s="66" t="s">
        <v>701</v>
      </c>
      <c r="E1065" s="61" t="str">
        <f t="shared" si="26"/>
        <v>04001 29999</v>
      </c>
      <c r="F1065" s="114" t="e">
        <f>#REF!</f>
        <v>#REF!</v>
      </c>
      <c r="G1065" s="114" t="e">
        <f>#REF!</f>
        <v>#REF!</v>
      </c>
    </row>
    <row r="1066" spans="1:7" s="7" customFormat="1" ht="22.5" hidden="1" outlineLevel="4">
      <c r="A1066" s="34" t="s">
        <v>148</v>
      </c>
      <c r="B1066" s="23">
        <v>951</v>
      </c>
      <c r="C1066" s="60" t="s">
        <v>192</v>
      </c>
      <c r="D1066" s="66" t="s">
        <v>701</v>
      </c>
      <c r="E1066" s="61" t="str">
        <f t="shared" si="26"/>
        <v>04001 29999</v>
      </c>
      <c r="F1066" s="114" t="e">
        <f>#REF!</f>
        <v>#REF!</v>
      </c>
      <c r="G1066" s="114" t="e">
        <f>#REF!</f>
        <v>#REF!</v>
      </c>
    </row>
    <row r="1067" spans="1:7" s="7" customFormat="1" ht="22.5" hidden="1" outlineLevel="5">
      <c r="A1067" s="58" t="s">
        <v>202</v>
      </c>
      <c r="B1067" s="23">
        <v>951</v>
      </c>
      <c r="C1067" s="60" t="s">
        <v>192</v>
      </c>
      <c r="D1067" s="66" t="s">
        <v>701</v>
      </c>
      <c r="E1067" s="61" t="str">
        <f t="shared" si="26"/>
        <v>04001 29999</v>
      </c>
      <c r="F1067" s="114" t="e">
        <f>#REF!</f>
        <v>#REF!</v>
      </c>
      <c r="G1067" s="114" t="e">
        <f>#REF!</f>
        <v>#REF!</v>
      </c>
    </row>
    <row r="1068" spans="1:7" s="7" customFormat="1" ht="15.75" hidden="1" outlineLevel="6">
      <c r="A1068" s="58" t="s">
        <v>43</v>
      </c>
      <c r="B1068" s="23">
        <v>951</v>
      </c>
      <c r="C1068" s="60" t="s">
        <v>192</v>
      </c>
      <c r="D1068" s="66" t="s">
        <v>701</v>
      </c>
      <c r="E1068" s="61" t="str">
        <f t="shared" si="26"/>
        <v>04001 29999</v>
      </c>
      <c r="F1068" s="114" t="e">
        <f>#REF!</f>
        <v>#REF!</v>
      </c>
      <c r="G1068" s="114" t="e">
        <f>#REF!</f>
        <v>#REF!</v>
      </c>
    </row>
    <row r="1069" spans="1:7" s="7" customFormat="1" ht="22.5" hidden="1" outlineLevel="7">
      <c r="A1069" s="58" t="s">
        <v>148</v>
      </c>
      <c r="B1069" s="23">
        <v>951</v>
      </c>
      <c r="C1069" s="63" t="s">
        <v>192</v>
      </c>
      <c r="D1069" s="66" t="s">
        <v>701</v>
      </c>
      <c r="E1069" s="61" t="str">
        <f t="shared" si="26"/>
        <v>04001 29999</v>
      </c>
      <c r="F1069" s="114" t="e">
        <f>#REF!</f>
        <v>#REF!</v>
      </c>
      <c r="G1069" s="114" t="e">
        <f>#REF!</f>
        <v>#REF!</v>
      </c>
    </row>
    <row r="1070" spans="1:7" s="7" customFormat="1" ht="22.5" hidden="1" outlineLevel="2">
      <c r="A1070" s="34" t="s">
        <v>148</v>
      </c>
      <c r="B1070" s="23">
        <v>951</v>
      </c>
      <c r="C1070" s="60" t="s">
        <v>192</v>
      </c>
      <c r="D1070" s="66" t="s">
        <v>701</v>
      </c>
      <c r="E1070" s="61" t="str">
        <f t="shared" si="26"/>
        <v>04001 29999</v>
      </c>
      <c r="F1070" s="114" t="e">
        <f>#REF!</f>
        <v>#REF!</v>
      </c>
      <c r="G1070" s="114" t="e">
        <f>#REF!</f>
        <v>#REF!</v>
      </c>
    </row>
    <row r="1071" spans="1:7" s="7" customFormat="1" ht="15.75" hidden="1" outlineLevel="3">
      <c r="A1071" s="58" t="s">
        <v>203</v>
      </c>
      <c r="B1071" s="23">
        <v>951</v>
      </c>
      <c r="C1071" s="60" t="s">
        <v>192</v>
      </c>
      <c r="D1071" s="66" t="s">
        <v>701</v>
      </c>
      <c r="E1071" s="61" t="str">
        <f t="shared" si="26"/>
        <v>04001 29999</v>
      </c>
      <c r="F1071" s="114" t="e">
        <f>#REF!</f>
        <v>#REF!</v>
      </c>
      <c r="G1071" s="114" t="e">
        <f>#REF!</f>
        <v>#REF!</v>
      </c>
    </row>
    <row r="1072" spans="1:7" s="7" customFormat="1" ht="15.75" hidden="1" outlineLevel="4">
      <c r="A1072" s="58" t="s">
        <v>204</v>
      </c>
      <c r="B1072" s="23">
        <v>951</v>
      </c>
      <c r="C1072" s="60" t="s">
        <v>192</v>
      </c>
      <c r="D1072" s="66" t="s">
        <v>701</v>
      </c>
      <c r="E1072" s="61" t="str">
        <f t="shared" si="26"/>
        <v>04001 29999</v>
      </c>
      <c r="F1072" s="114" t="e">
        <f>#REF!</f>
        <v>#REF!</v>
      </c>
      <c r="G1072" s="114" t="e">
        <f>#REF!</f>
        <v>#REF!</v>
      </c>
    </row>
    <row r="1073" spans="1:7" s="7" customFormat="1" ht="33.75" hidden="1" outlineLevel="5">
      <c r="A1073" s="58" t="s">
        <v>205</v>
      </c>
      <c r="B1073" s="23">
        <v>951</v>
      </c>
      <c r="C1073" s="60" t="s">
        <v>192</v>
      </c>
      <c r="D1073" s="66" t="s">
        <v>701</v>
      </c>
      <c r="E1073" s="61" t="str">
        <f t="shared" si="26"/>
        <v>04001 29999</v>
      </c>
      <c r="F1073" s="114" t="e">
        <f>#REF!</f>
        <v>#REF!</v>
      </c>
      <c r="G1073" s="114" t="e">
        <f>#REF!</f>
        <v>#REF!</v>
      </c>
    </row>
    <row r="1074" spans="1:7" s="7" customFormat="1" ht="22.5" hidden="1" outlineLevel="6">
      <c r="A1074" s="58" t="s">
        <v>101</v>
      </c>
      <c r="B1074" s="23">
        <v>951</v>
      </c>
      <c r="C1074" s="60" t="s">
        <v>192</v>
      </c>
      <c r="D1074" s="66" t="s">
        <v>701</v>
      </c>
      <c r="E1074" s="61" t="str">
        <f t="shared" si="26"/>
        <v>04001 29999</v>
      </c>
      <c r="F1074" s="114" t="e">
        <f>#REF!</f>
        <v>#REF!</v>
      </c>
      <c r="G1074" s="114" t="e">
        <f>#REF!</f>
        <v>#REF!</v>
      </c>
    </row>
    <row r="1075" spans="1:7" s="7" customFormat="1" ht="22.5" hidden="1" outlineLevel="7">
      <c r="A1075" s="58" t="s">
        <v>109</v>
      </c>
      <c r="B1075" s="23">
        <v>951</v>
      </c>
      <c r="C1075" s="63" t="s">
        <v>192</v>
      </c>
      <c r="D1075" s="66" t="s">
        <v>701</v>
      </c>
      <c r="E1075" s="61" t="str">
        <f t="shared" si="26"/>
        <v>04001 29999</v>
      </c>
      <c r="F1075" s="114" t="e">
        <f>#REF!</f>
        <v>#REF!</v>
      </c>
      <c r="G1075" s="114" t="e">
        <f>#REF!</f>
        <v>#REF!</v>
      </c>
    </row>
    <row r="1076" spans="1:7" s="7" customFormat="1" ht="15.75" hidden="1" outlineLevel="5">
      <c r="A1076" s="34" t="s">
        <v>109</v>
      </c>
      <c r="B1076" s="23">
        <v>951</v>
      </c>
      <c r="C1076" s="60" t="s">
        <v>192</v>
      </c>
      <c r="D1076" s="66" t="s">
        <v>701</v>
      </c>
      <c r="E1076" s="61" t="str">
        <f t="shared" si="26"/>
        <v>04001 29999</v>
      </c>
      <c r="F1076" s="114" t="e">
        <f>#REF!</f>
        <v>#REF!</v>
      </c>
      <c r="G1076" s="114" t="e">
        <f>#REF!</f>
        <v>#REF!</v>
      </c>
    </row>
    <row r="1077" spans="1:7" s="7" customFormat="1" ht="15.75" hidden="1" outlineLevel="6">
      <c r="A1077" s="58" t="s">
        <v>43</v>
      </c>
      <c r="B1077" s="23">
        <v>951</v>
      </c>
      <c r="C1077" s="60" t="s">
        <v>192</v>
      </c>
      <c r="D1077" s="66" t="s">
        <v>701</v>
      </c>
      <c r="E1077" s="61" t="str">
        <f t="shared" si="26"/>
        <v>04001 29999</v>
      </c>
      <c r="F1077" s="114" t="e">
        <f>#REF!</f>
        <v>#REF!</v>
      </c>
      <c r="G1077" s="114" t="e">
        <f>#REF!</f>
        <v>#REF!</v>
      </c>
    </row>
    <row r="1078" spans="1:7" s="7" customFormat="1" ht="22.5" hidden="1" outlineLevel="7">
      <c r="A1078" s="58" t="s">
        <v>148</v>
      </c>
      <c r="B1078" s="23">
        <v>951</v>
      </c>
      <c r="C1078" s="63" t="s">
        <v>192</v>
      </c>
      <c r="D1078" s="66" t="s">
        <v>701</v>
      </c>
      <c r="E1078" s="61" t="str">
        <f t="shared" si="26"/>
        <v>04001 29999</v>
      </c>
      <c r="F1078" s="114" t="e">
        <f>#REF!</f>
        <v>#REF!</v>
      </c>
      <c r="G1078" s="114" t="e">
        <f>#REF!</f>
        <v>#REF!</v>
      </c>
    </row>
    <row r="1079" spans="1:7" s="7" customFormat="1" ht="22.5" hidden="1" outlineLevel="2">
      <c r="A1079" s="34" t="s">
        <v>148</v>
      </c>
      <c r="B1079" s="23">
        <v>951</v>
      </c>
      <c r="C1079" s="60" t="s">
        <v>192</v>
      </c>
      <c r="D1079" s="66" t="s">
        <v>701</v>
      </c>
      <c r="E1079" s="61" t="str">
        <f t="shared" si="26"/>
        <v>04001 29999</v>
      </c>
      <c r="F1079" s="114" t="e">
        <f>#REF!</f>
        <v>#REF!</v>
      </c>
      <c r="G1079" s="114" t="e">
        <f>#REF!</f>
        <v>#REF!</v>
      </c>
    </row>
    <row r="1080" spans="1:7" s="7" customFormat="1" ht="15.75" hidden="1" outlineLevel="3">
      <c r="A1080" s="58" t="s">
        <v>114</v>
      </c>
      <c r="B1080" s="23">
        <v>951</v>
      </c>
      <c r="C1080" s="60" t="s">
        <v>192</v>
      </c>
      <c r="D1080" s="66" t="s">
        <v>701</v>
      </c>
      <c r="E1080" s="61" t="str">
        <f t="shared" si="26"/>
        <v>04001 29999</v>
      </c>
      <c r="F1080" s="114" t="e">
        <f>#REF!</f>
        <v>#REF!</v>
      </c>
      <c r="G1080" s="114" t="e">
        <f>#REF!</f>
        <v>#REF!</v>
      </c>
    </row>
    <row r="1081" spans="1:7" s="7" customFormat="1" ht="22.5" hidden="1" outlineLevel="5">
      <c r="A1081" s="58" t="s">
        <v>206</v>
      </c>
      <c r="B1081" s="23">
        <v>951</v>
      </c>
      <c r="C1081" s="60" t="s">
        <v>192</v>
      </c>
      <c r="D1081" s="66" t="s">
        <v>701</v>
      </c>
      <c r="E1081" s="61" t="str">
        <f t="shared" si="26"/>
        <v>04001 29999</v>
      </c>
      <c r="F1081" s="114" t="e">
        <f>#REF!</f>
        <v>#REF!</v>
      </c>
      <c r="G1081" s="114" t="e">
        <f>#REF!</f>
        <v>#REF!</v>
      </c>
    </row>
    <row r="1082" spans="1:7" s="7" customFormat="1" ht="15.75" hidden="1" outlineLevel="6">
      <c r="A1082" s="58" t="s">
        <v>24</v>
      </c>
      <c r="B1082" s="23">
        <v>951</v>
      </c>
      <c r="C1082" s="60" t="s">
        <v>192</v>
      </c>
      <c r="D1082" s="66" t="s">
        <v>701</v>
      </c>
      <c r="E1082" s="61" t="str">
        <f t="shared" si="26"/>
        <v>04001 29999</v>
      </c>
      <c r="F1082" s="114" t="e">
        <f>#REF!</f>
        <v>#REF!</v>
      </c>
      <c r="G1082" s="114" t="e">
        <f>#REF!</f>
        <v>#REF!</v>
      </c>
    </row>
    <row r="1083" spans="1:7" s="7" customFormat="1" ht="15.75" hidden="1" outlineLevel="7">
      <c r="A1083" s="58" t="s">
        <v>26</v>
      </c>
      <c r="B1083" s="23">
        <v>951</v>
      </c>
      <c r="C1083" s="63" t="s">
        <v>192</v>
      </c>
      <c r="D1083" s="66" t="s">
        <v>701</v>
      </c>
      <c r="E1083" s="61" t="str">
        <f t="shared" si="26"/>
        <v>04001 29999</v>
      </c>
      <c r="F1083" s="114" t="e">
        <f>#REF!</f>
        <v>#REF!</v>
      </c>
      <c r="G1083" s="114" t="e">
        <f>#REF!</f>
        <v>#REF!</v>
      </c>
    </row>
    <row r="1084" spans="1:7" s="7" customFormat="1" ht="15.75" hidden="1" outlineLevel="5">
      <c r="A1084" s="34" t="s">
        <v>30</v>
      </c>
      <c r="B1084" s="23">
        <v>951</v>
      </c>
      <c r="C1084" s="60" t="s">
        <v>192</v>
      </c>
      <c r="D1084" s="66" t="s">
        <v>701</v>
      </c>
      <c r="E1084" s="61" t="str">
        <f t="shared" si="26"/>
        <v>04001 29999</v>
      </c>
      <c r="F1084" s="114" t="e">
        <f>#REF!</f>
        <v>#REF!</v>
      </c>
      <c r="G1084" s="114" t="e">
        <f>#REF!</f>
        <v>#REF!</v>
      </c>
    </row>
    <row r="1085" spans="1:7" s="7" customFormat="1" ht="15.75" hidden="1" outlineLevel="6">
      <c r="A1085" s="58" t="s">
        <v>181</v>
      </c>
      <c r="B1085" s="23">
        <v>951</v>
      </c>
      <c r="C1085" s="60" t="s">
        <v>192</v>
      </c>
      <c r="D1085" s="66" t="s">
        <v>701</v>
      </c>
      <c r="E1085" s="61" t="str">
        <f t="shared" si="26"/>
        <v>04001 29999</v>
      </c>
      <c r="F1085" s="114" t="e">
        <f>#REF!</f>
        <v>#REF!</v>
      </c>
      <c r="G1085" s="114" t="e">
        <f>#REF!</f>
        <v>#REF!</v>
      </c>
    </row>
    <row r="1086" spans="1:7" s="7" customFormat="1" ht="15.75" hidden="1" outlineLevel="7">
      <c r="A1086" s="58" t="s">
        <v>207</v>
      </c>
      <c r="B1086" s="23">
        <v>951</v>
      </c>
      <c r="C1086" s="63" t="s">
        <v>192</v>
      </c>
      <c r="D1086" s="66" t="s">
        <v>701</v>
      </c>
      <c r="E1086" s="61" t="str">
        <f t="shared" si="26"/>
        <v>04001 29999</v>
      </c>
      <c r="F1086" s="114" t="e">
        <f>#REF!</f>
        <v>#REF!</v>
      </c>
      <c r="G1086" s="114" t="e">
        <f>#REF!</f>
        <v>#REF!</v>
      </c>
    </row>
    <row r="1087" spans="1:7" s="7" customFormat="1" ht="15.75" hidden="1" outlineLevel="5">
      <c r="A1087" s="34" t="s">
        <v>207</v>
      </c>
      <c r="B1087" s="23">
        <v>951</v>
      </c>
      <c r="C1087" s="60" t="s">
        <v>192</v>
      </c>
      <c r="D1087" s="66" t="s">
        <v>701</v>
      </c>
      <c r="E1087" s="61" t="str">
        <f t="shared" si="26"/>
        <v>04001 29999</v>
      </c>
      <c r="F1087" s="114" t="e">
        <f>#REF!</f>
        <v>#REF!</v>
      </c>
      <c r="G1087" s="114" t="e">
        <f>#REF!</f>
        <v>#REF!</v>
      </c>
    </row>
    <row r="1088" spans="1:7" s="7" customFormat="1" ht="15.75" hidden="1" outlineLevel="6">
      <c r="A1088" s="58" t="s">
        <v>43</v>
      </c>
      <c r="B1088" s="23">
        <v>951</v>
      </c>
      <c r="C1088" s="60" t="s">
        <v>192</v>
      </c>
      <c r="D1088" s="66" t="s">
        <v>701</v>
      </c>
      <c r="E1088" s="61" t="str">
        <f t="shared" si="26"/>
        <v>04001 29999</v>
      </c>
      <c r="F1088" s="114" t="e">
        <f>#REF!</f>
        <v>#REF!</v>
      </c>
      <c r="G1088" s="114" t="e">
        <f>#REF!</f>
        <v>#REF!</v>
      </c>
    </row>
    <row r="1089" spans="1:7" s="7" customFormat="1" ht="22.5" hidden="1" outlineLevel="7">
      <c r="A1089" s="58" t="s">
        <v>148</v>
      </c>
      <c r="B1089" s="23">
        <v>951</v>
      </c>
      <c r="C1089" s="63" t="s">
        <v>192</v>
      </c>
      <c r="D1089" s="66" t="s">
        <v>701</v>
      </c>
      <c r="E1089" s="61" t="str">
        <f t="shared" si="26"/>
        <v>04001 29999</v>
      </c>
      <c r="F1089" s="114" t="e">
        <f>#REF!</f>
        <v>#REF!</v>
      </c>
      <c r="G1089" s="114" t="e">
        <f>#REF!</f>
        <v>#REF!</v>
      </c>
    </row>
    <row r="1090" spans="1:7" s="7" customFormat="1" ht="22.5" hidden="1" outlineLevel="1">
      <c r="A1090" s="34" t="s">
        <v>148</v>
      </c>
      <c r="B1090" s="23">
        <v>951</v>
      </c>
      <c r="C1090" s="60" t="s">
        <v>209</v>
      </c>
      <c r="D1090" s="66" t="s">
        <v>701</v>
      </c>
      <c r="E1090" s="61" t="str">
        <f t="shared" si="26"/>
        <v>04001 29999</v>
      </c>
      <c r="F1090" s="114" t="e">
        <f>#REF!</f>
        <v>#REF!</v>
      </c>
      <c r="G1090" s="114" t="e">
        <f>#REF!</f>
        <v>#REF!</v>
      </c>
    </row>
    <row r="1091" spans="1:7" s="7" customFormat="1" ht="15.75" hidden="1" outlineLevel="2">
      <c r="A1091" s="58" t="s">
        <v>208</v>
      </c>
      <c r="B1091" s="23">
        <v>951</v>
      </c>
      <c r="C1091" s="60" t="s">
        <v>209</v>
      </c>
      <c r="D1091" s="66" t="s">
        <v>701</v>
      </c>
      <c r="E1091" s="61" t="str">
        <f t="shared" si="26"/>
        <v>04001 29999</v>
      </c>
      <c r="F1091" s="114" t="e">
        <f>#REF!</f>
        <v>#REF!</v>
      </c>
      <c r="G1091" s="114" t="e">
        <f>#REF!</f>
        <v>#REF!</v>
      </c>
    </row>
    <row r="1092" spans="1:7" s="7" customFormat="1" ht="15.75" hidden="1" outlineLevel="3">
      <c r="A1092" s="58" t="s">
        <v>210</v>
      </c>
      <c r="B1092" s="23">
        <v>951</v>
      </c>
      <c r="C1092" s="60" t="s">
        <v>209</v>
      </c>
      <c r="D1092" s="66" t="s">
        <v>701</v>
      </c>
      <c r="E1092" s="61" t="str">
        <f t="shared" si="26"/>
        <v>04001 29999</v>
      </c>
      <c r="F1092" s="114" t="e">
        <f>#REF!</f>
        <v>#REF!</v>
      </c>
      <c r="G1092" s="114" t="e">
        <f>#REF!</f>
        <v>#REF!</v>
      </c>
    </row>
    <row r="1093" spans="1:7" s="7" customFormat="1" ht="15.75" hidden="1" outlineLevel="5">
      <c r="A1093" s="58" t="s">
        <v>211</v>
      </c>
      <c r="B1093" s="23">
        <v>951</v>
      </c>
      <c r="C1093" s="60" t="s">
        <v>209</v>
      </c>
      <c r="D1093" s="66" t="s">
        <v>701</v>
      </c>
      <c r="E1093" s="61" t="str">
        <f t="shared" si="26"/>
        <v>04001 29999</v>
      </c>
      <c r="F1093" s="114" t="e">
        <f>#REF!</f>
        <v>#REF!</v>
      </c>
      <c r="G1093" s="114" t="e">
        <f>#REF!</f>
        <v>#REF!</v>
      </c>
    </row>
    <row r="1094" spans="1:7" s="7" customFormat="1" ht="33.75" hidden="1" outlineLevel="6">
      <c r="A1094" s="58" t="s">
        <v>13</v>
      </c>
      <c r="B1094" s="23">
        <v>951</v>
      </c>
      <c r="C1094" s="60" t="s">
        <v>209</v>
      </c>
      <c r="D1094" s="66" t="s">
        <v>701</v>
      </c>
      <c r="E1094" s="61" t="str">
        <f t="shared" si="26"/>
        <v>04001 29999</v>
      </c>
      <c r="F1094" s="114" t="e">
        <f>#REF!</f>
        <v>#REF!</v>
      </c>
      <c r="G1094" s="114" t="e">
        <f>#REF!</f>
        <v>#REF!</v>
      </c>
    </row>
    <row r="1095" spans="1:7" s="7" customFormat="1" ht="15.75" hidden="1" outlineLevel="7">
      <c r="A1095" s="58" t="s">
        <v>76</v>
      </c>
      <c r="B1095" s="23">
        <v>951</v>
      </c>
      <c r="C1095" s="63" t="s">
        <v>209</v>
      </c>
      <c r="D1095" s="66" t="s">
        <v>701</v>
      </c>
      <c r="E1095" s="61" t="str">
        <f t="shared" si="26"/>
        <v>04001 29999</v>
      </c>
      <c r="F1095" s="114" t="e">
        <f>#REF!</f>
        <v>#REF!</v>
      </c>
      <c r="G1095" s="114" t="e">
        <f>#REF!</f>
        <v>#REF!</v>
      </c>
    </row>
    <row r="1096" spans="1:7" s="7" customFormat="1" ht="15.75" hidden="1" outlineLevel="7">
      <c r="A1096" s="34" t="s">
        <v>17</v>
      </c>
      <c r="B1096" s="23">
        <v>951</v>
      </c>
      <c r="C1096" s="63" t="s">
        <v>209</v>
      </c>
      <c r="D1096" s="66" t="s">
        <v>701</v>
      </c>
      <c r="E1096" s="61" t="str">
        <f t="shared" si="26"/>
        <v>04001 29999</v>
      </c>
      <c r="F1096" s="114" t="e">
        <f>#REF!</f>
        <v>#REF!</v>
      </c>
      <c r="G1096" s="114" t="e">
        <f>#REF!</f>
        <v>#REF!</v>
      </c>
    </row>
    <row r="1097" spans="1:7" s="7" customFormat="1" ht="15.75" hidden="1" outlineLevel="5">
      <c r="A1097" s="34" t="s">
        <v>22</v>
      </c>
      <c r="B1097" s="23">
        <v>951</v>
      </c>
      <c r="C1097" s="60" t="s">
        <v>209</v>
      </c>
      <c r="D1097" s="66" t="s">
        <v>701</v>
      </c>
      <c r="E1097" s="61" t="str">
        <f t="shared" si="26"/>
        <v>04001 29999</v>
      </c>
      <c r="F1097" s="114" t="e">
        <f>#REF!</f>
        <v>#REF!</v>
      </c>
      <c r="G1097" s="114" t="e">
        <f>#REF!</f>
        <v>#REF!</v>
      </c>
    </row>
    <row r="1098" spans="1:7" s="7" customFormat="1" ht="15.75" hidden="1" outlineLevel="6">
      <c r="A1098" s="58" t="s">
        <v>24</v>
      </c>
      <c r="B1098" s="23">
        <v>951</v>
      </c>
      <c r="C1098" s="60" t="s">
        <v>209</v>
      </c>
      <c r="D1098" s="66" t="s">
        <v>701</v>
      </c>
      <c r="E1098" s="61" t="str">
        <f t="shared" ref="E1098:E1161" si="27">D1098</f>
        <v>04001 29999</v>
      </c>
      <c r="F1098" s="114" t="e">
        <f>#REF!</f>
        <v>#REF!</v>
      </c>
      <c r="G1098" s="114" t="e">
        <f>#REF!</f>
        <v>#REF!</v>
      </c>
    </row>
    <row r="1099" spans="1:7" s="7" customFormat="1" ht="15.75" hidden="1" outlineLevel="7">
      <c r="A1099" s="58" t="s">
        <v>26</v>
      </c>
      <c r="B1099" s="23">
        <v>951</v>
      </c>
      <c r="C1099" s="63" t="s">
        <v>209</v>
      </c>
      <c r="D1099" s="66" t="s">
        <v>701</v>
      </c>
      <c r="E1099" s="61" t="str">
        <f t="shared" si="27"/>
        <v>04001 29999</v>
      </c>
      <c r="F1099" s="114" t="e">
        <f>#REF!</f>
        <v>#REF!</v>
      </c>
      <c r="G1099" s="114" t="e">
        <f>#REF!</f>
        <v>#REF!</v>
      </c>
    </row>
    <row r="1100" spans="1:7" s="7" customFormat="1" ht="15.75" hidden="1" outlineLevel="7">
      <c r="A1100" s="34" t="s">
        <v>28</v>
      </c>
      <c r="B1100" s="23">
        <v>951</v>
      </c>
      <c r="C1100" s="63" t="s">
        <v>209</v>
      </c>
      <c r="D1100" s="66" t="s">
        <v>701</v>
      </c>
      <c r="E1100" s="61" t="str">
        <f t="shared" si="27"/>
        <v>04001 29999</v>
      </c>
      <c r="F1100" s="114" t="e">
        <f>#REF!</f>
        <v>#REF!</v>
      </c>
      <c r="G1100" s="114" t="e">
        <f>#REF!</f>
        <v>#REF!</v>
      </c>
    </row>
    <row r="1101" spans="1:7" s="7" customFormat="1" ht="15.75" hidden="1" outlineLevel="5">
      <c r="A1101" s="34" t="s">
        <v>30</v>
      </c>
      <c r="B1101" s="23">
        <v>951</v>
      </c>
      <c r="C1101" s="60" t="s">
        <v>209</v>
      </c>
      <c r="D1101" s="66" t="s">
        <v>701</v>
      </c>
      <c r="E1101" s="61" t="str">
        <f t="shared" si="27"/>
        <v>04001 29999</v>
      </c>
      <c r="F1101" s="114" t="e">
        <f>#REF!</f>
        <v>#REF!</v>
      </c>
      <c r="G1101" s="114" t="e">
        <f>#REF!</f>
        <v>#REF!</v>
      </c>
    </row>
    <row r="1102" spans="1:7" s="7" customFormat="1" ht="15.75" hidden="1" outlineLevel="6">
      <c r="A1102" s="58" t="s">
        <v>43</v>
      </c>
      <c r="B1102" s="23">
        <v>951</v>
      </c>
      <c r="C1102" s="60" t="s">
        <v>209</v>
      </c>
      <c r="D1102" s="66" t="s">
        <v>701</v>
      </c>
      <c r="E1102" s="61" t="str">
        <f t="shared" si="27"/>
        <v>04001 29999</v>
      </c>
      <c r="F1102" s="114" t="e">
        <f>#REF!</f>
        <v>#REF!</v>
      </c>
      <c r="G1102" s="114" t="e">
        <f>#REF!</f>
        <v>#REF!</v>
      </c>
    </row>
    <row r="1103" spans="1:7" s="7" customFormat="1" ht="15.75" hidden="1" outlineLevel="7">
      <c r="A1103" s="58" t="s">
        <v>45</v>
      </c>
      <c r="B1103" s="23">
        <v>951</v>
      </c>
      <c r="C1103" s="63" t="s">
        <v>209</v>
      </c>
      <c r="D1103" s="66" t="s">
        <v>701</v>
      </c>
      <c r="E1103" s="61" t="str">
        <f t="shared" si="27"/>
        <v>04001 29999</v>
      </c>
      <c r="F1103" s="114" t="e">
        <f>#REF!</f>
        <v>#REF!</v>
      </c>
      <c r="G1103" s="114" t="e">
        <f>#REF!</f>
        <v>#REF!</v>
      </c>
    </row>
    <row r="1104" spans="1:7" s="7" customFormat="1" ht="15.75" hidden="1" outlineLevel="2">
      <c r="A1104" s="34" t="s">
        <v>47</v>
      </c>
      <c r="B1104" s="23">
        <v>951</v>
      </c>
      <c r="C1104" s="60" t="s">
        <v>209</v>
      </c>
      <c r="D1104" s="66" t="s">
        <v>701</v>
      </c>
      <c r="E1104" s="61" t="str">
        <f t="shared" si="27"/>
        <v>04001 29999</v>
      </c>
      <c r="F1104" s="114" t="e">
        <f>#REF!</f>
        <v>#REF!</v>
      </c>
      <c r="G1104" s="114" t="e">
        <f>#REF!</f>
        <v>#REF!</v>
      </c>
    </row>
    <row r="1105" spans="1:7" s="7" customFormat="1" ht="15.75" hidden="1" outlineLevel="3">
      <c r="A1105" s="58" t="s">
        <v>114</v>
      </c>
      <c r="B1105" s="23">
        <v>951</v>
      </c>
      <c r="C1105" s="60" t="s">
        <v>209</v>
      </c>
      <c r="D1105" s="66" t="s">
        <v>701</v>
      </c>
      <c r="E1105" s="61" t="str">
        <f t="shared" si="27"/>
        <v>04001 29999</v>
      </c>
      <c r="F1105" s="114" t="e">
        <f>#REF!</f>
        <v>#REF!</v>
      </c>
      <c r="G1105" s="114" t="e">
        <f>#REF!</f>
        <v>#REF!</v>
      </c>
    </row>
    <row r="1106" spans="1:7" s="7" customFormat="1" ht="33.75" hidden="1" outlineLevel="5">
      <c r="A1106" s="58" t="s">
        <v>212</v>
      </c>
      <c r="B1106" s="23">
        <v>951</v>
      </c>
      <c r="C1106" s="60" t="s">
        <v>209</v>
      </c>
      <c r="D1106" s="66" t="s">
        <v>701</v>
      </c>
      <c r="E1106" s="61" t="str">
        <f t="shared" si="27"/>
        <v>04001 29999</v>
      </c>
      <c r="F1106" s="114" t="e">
        <f>#REF!</f>
        <v>#REF!</v>
      </c>
      <c r="G1106" s="114" t="e">
        <f>#REF!</f>
        <v>#REF!</v>
      </c>
    </row>
    <row r="1107" spans="1:7" s="7" customFormat="1" ht="15.75" hidden="1" outlineLevel="6">
      <c r="A1107" s="58" t="s">
        <v>24</v>
      </c>
      <c r="B1107" s="23">
        <v>951</v>
      </c>
      <c r="C1107" s="60" t="s">
        <v>209</v>
      </c>
      <c r="D1107" s="66" t="s">
        <v>701</v>
      </c>
      <c r="E1107" s="61" t="str">
        <f t="shared" si="27"/>
        <v>04001 29999</v>
      </c>
      <c r="F1107" s="114" t="e">
        <f>#REF!</f>
        <v>#REF!</v>
      </c>
      <c r="G1107" s="114" t="e">
        <f>#REF!</f>
        <v>#REF!</v>
      </c>
    </row>
    <row r="1108" spans="1:7" s="7" customFormat="1" ht="15.75" hidden="1" outlineLevel="7">
      <c r="A1108" s="58" t="s">
        <v>26</v>
      </c>
      <c r="B1108" s="23">
        <v>951</v>
      </c>
      <c r="C1108" s="63" t="s">
        <v>209</v>
      </c>
      <c r="D1108" s="66" t="s">
        <v>701</v>
      </c>
      <c r="E1108" s="61" t="str">
        <f t="shared" si="27"/>
        <v>04001 29999</v>
      </c>
      <c r="F1108" s="114" t="e">
        <f>#REF!</f>
        <v>#REF!</v>
      </c>
      <c r="G1108" s="114" t="e">
        <f>#REF!</f>
        <v>#REF!</v>
      </c>
    </row>
    <row r="1109" spans="1:7" s="7" customFormat="1" ht="15.75" hidden="1" outlineLevel="5">
      <c r="A1109" s="34" t="s">
        <v>30</v>
      </c>
      <c r="B1109" s="23">
        <v>951</v>
      </c>
      <c r="C1109" s="60" t="s">
        <v>209</v>
      </c>
      <c r="D1109" s="66" t="s">
        <v>701</v>
      </c>
      <c r="E1109" s="61" t="str">
        <f t="shared" si="27"/>
        <v>04001 29999</v>
      </c>
      <c r="F1109" s="114" t="e">
        <f>#REF!</f>
        <v>#REF!</v>
      </c>
      <c r="G1109" s="114" t="e">
        <f>#REF!</f>
        <v>#REF!</v>
      </c>
    </row>
    <row r="1110" spans="1:7" s="7" customFormat="1" ht="15.75" hidden="1" outlineLevel="6">
      <c r="A1110" s="58" t="s">
        <v>181</v>
      </c>
      <c r="B1110" s="23">
        <v>951</v>
      </c>
      <c r="C1110" s="60" t="s">
        <v>209</v>
      </c>
      <c r="D1110" s="66" t="s">
        <v>701</v>
      </c>
      <c r="E1110" s="61" t="str">
        <f t="shared" si="27"/>
        <v>04001 29999</v>
      </c>
      <c r="F1110" s="114" t="e">
        <f>#REF!</f>
        <v>#REF!</v>
      </c>
      <c r="G1110" s="114" t="e">
        <f>#REF!</f>
        <v>#REF!</v>
      </c>
    </row>
    <row r="1111" spans="1:7" s="7" customFormat="1" ht="22.5" hidden="1" outlineLevel="7">
      <c r="A1111" s="58" t="s">
        <v>182</v>
      </c>
      <c r="B1111" s="23">
        <v>951</v>
      </c>
      <c r="C1111" s="63" t="s">
        <v>209</v>
      </c>
      <c r="D1111" s="66" t="s">
        <v>701</v>
      </c>
      <c r="E1111" s="61" t="str">
        <f t="shared" si="27"/>
        <v>04001 29999</v>
      </c>
      <c r="F1111" s="114" t="e">
        <f>#REF!</f>
        <v>#REF!</v>
      </c>
      <c r="G1111" s="114" t="e">
        <f>#REF!</f>
        <v>#REF!</v>
      </c>
    </row>
    <row r="1112" spans="1:7" s="7" customFormat="1" ht="22.5" hidden="1" outlineLevel="5">
      <c r="A1112" s="34" t="s">
        <v>183</v>
      </c>
      <c r="B1112" s="23">
        <v>951</v>
      </c>
      <c r="C1112" s="60" t="s">
        <v>209</v>
      </c>
      <c r="D1112" s="66" t="s">
        <v>701</v>
      </c>
      <c r="E1112" s="61" t="str">
        <f t="shared" si="27"/>
        <v>04001 29999</v>
      </c>
      <c r="F1112" s="114" t="e">
        <f>#REF!</f>
        <v>#REF!</v>
      </c>
      <c r="G1112" s="114" t="e">
        <f>#REF!</f>
        <v>#REF!</v>
      </c>
    </row>
    <row r="1113" spans="1:7" s="7" customFormat="1" ht="15.75" hidden="1" outlineLevel="6">
      <c r="A1113" s="58" t="s">
        <v>96</v>
      </c>
      <c r="B1113" s="23">
        <v>951</v>
      </c>
      <c r="C1113" s="60" t="s">
        <v>209</v>
      </c>
      <c r="D1113" s="66" t="s">
        <v>701</v>
      </c>
      <c r="E1113" s="61" t="str">
        <f t="shared" si="27"/>
        <v>04001 29999</v>
      </c>
      <c r="F1113" s="114" t="e">
        <f>#REF!</f>
        <v>#REF!</v>
      </c>
      <c r="G1113" s="114" t="e">
        <f>#REF!</f>
        <v>#REF!</v>
      </c>
    </row>
    <row r="1114" spans="1:7" s="7" customFormat="1" ht="15.75" hidden="1" outlineLevel="7">
      <c r="A1114" s="58" t="s">
        <v>177</v>
      </c>
      <c r="B1114" s="23">
        <v>951</v>
      </c>
      <c r="C1114" s="63" t="s">
        <v>209</v>
      </c>
      <c r="D1114" s="66" t="s">
        <v>701</v>
      </c>
      <c r="E1114" s="61" t="str">
        <f t="shared" si="27"/>
        <v>04001 29999</v>
      </c>
      <c r="F1114" s="114" t="e">
        <f>#REF!</f>
        <v>#REF!</v>
      </c>
      <c r="G1114" s="114" t="e">
        <f>#REF!</f>
        <v>#REF!</v>
      </c>
    </row>
    <row r="1115" spans="1:7" s="7" customFormat="1" ht="22.5" hidden="1" outlineLevel="7">
      <c r="A1115" s="34" t="s">
        <v>213</v>
      </c>
      <c r="B1115" s="23">
        <v>951</v>
      </c>
      <c r="C1115" s="63" t="s">
        <v>209</v>
      </c>
      <c r="D1115" s="66" t="s">
        <v>701</v>
      </c>
      <c r="E1115" s="61" t="str">
        <f t="shared" si="27"/>
        <v>04001 29999</v>
      </c>
      <c r="F1115" s="114" t="e">
        <f>#REF!</f>
        <v>#REF!</v>
      </c>
      <c r="G1115" s="114" t="e">
        <f>#REF!</f>
        <v>#REF!</v>
      </c>
    </row>
    <row r="1116" spans="1:7" s="7" customFormat="1" ht="22.5" hidden="1" outlineLevel="3">
      <c r="A1116" s="34" t="s">
        <v>178</v>
      </c>
      <c r="B1116" s="23">
        <v>951</v>
      </c>
      <c r="C1116" s="60" t="s">
        <v>209</v>
      </c>
      <c r="D1116" s="66" t="s">
        <v>701</v>
      </c>
      <c r="E1116" s="61" t="str">
        <f t="shared" si="27"/>
        <v>04001 29999</v>
      </c>
      <c r="F1116" s="114" t="e">
        <f>#REF!</f>
        <v>#REF!</v>
      </c>
      <c r="G1116" s="114" t="e">
        <f>#REF!</f>
        <v>#REF!</v>
      </c>
    </row>
    <row r="1117" spans="1:7" s="7" customFormat="1" ht="22.5" hidden="1" outlineLevel="4">
      <c r="A1117" s="58" t="s">
        <v>214</v>
      </c>
      <c r="B1117" s="23">
        <v>951</v>
      </c>
      <c r="C1117" s="60" t="s">
        <v>209</v>
      </c>
      <c r="D1117" s="66" t="s">
        <v>701</v>
      </c>
      <c r="E1117" s="61" t="str">
        <f t="shared" si="27"/>
        <v>04001 29999</v>
      </c>
      <c r="F1117" s="114" t="e">
        <f>#REF!</f>
        <v>#REF!</v>
      </c>
      <c r="G1117" s="114" t="e">
        <f>#REF!</f>
        <v>#REF!</v>
      </c>
    </row>
    <row r="1118" spans="1:7" s="7" customFormat="1" ht="22.5" hidden="1" outlineLevel="5">
      <c r="A1118" s="58" t="s">
        <v>215</v>
      </c>
      <c r="B1118" s="23">
        <v>951</v>
      </c>
      <c r="C1118" s="60" t="s">
        <v>209</v>
      </c>
      <c r="D1118" s="66" t="s">
        <v>701</v>
      </c>
      <c r="E1118" s="61" t="str">
        <f t="shared" si="27"/>
        <v>04001 29999</v>
      </c>
      <c r="F1118" s="114" t="e">
        <f>#REF!</f>
        <v>#REF!</v>
      </c>
      <c r="G1118" s="114" t="e">
        <f>#REF!</f>
        <v>#REF!</v>
      </c>
    </row>
    <row r="1119" spans="1:7" s="7" customFormat="1" ht="15.75" hidden="1" outlineLevel="6">
      <c r="A1119" s="58" t="s">
        <v>96</v>
      </c>
      <c r="B1119" s="23">
        <v>951</v>
      </c>
      <c r="C1119" s="60" t="s">
        <v>209</v>
      </c>
      <c r="D1119" s="66" t="s">
        <v>701</v>
      </c>
      <c r="E1119" s="61" t="str">
        <f t="shared" si="27"/>
        <v>04001 29999</v>
      </c>
      <c r="F1119" s="114" t="e">
        <f>#REF!</f>
        <v>#REF!</v>
      </c>
      <c r="G1119" s="114" t="e">
        <f>#REF!</f>
        <v>#REF!</v>
      </c>
    </row>
    <row r="1120" spans="1:7" s="7" customFormat="1" ht="15.75" hidden="1" outlineLevel="7">
      <c r="A1120" s="58" t="s">
        <v>177</v>
      </c>
      <c r="B1120" s="23">
        <v>951</v>
      </c>
      <c r="C1120" s="63" t="s">
        <v>209</v>
      </c>
      <c r="D1120" s="66" t="s">
        <v>701</v>
      </c>
      <c r="E1120" s="61" t="str">
        <f t="shared" si="27"/>
        <v>04001 29999</v>
      </c>
      <c r="F1120" s="114" t="e">
        <f>#REF!</f>
        <v>#REF!</v>
      </c>
      <c r="G1120" s="114" t="e">
        <f>#REF!</f>
        <v>#REF!</v>
      </c>
    </row>
    <row r="1121" spans="1:7" s="7" customFormat="1" ht="22.5" hidden="1" outlineLevel="3">
      <c r="A1121" s="34" t="s">
        <v>178</v>
      </c>
      <c r="B1121" s="23">
        <v>951</v>
      </c>
      <c r="C1121" s="60" t="s">
        <v>209</v>
      </c>
      <c r="D1121" s="66" t="s">
        <v>701</v>
      </c>
      <c r="E1121" s="61" t="str">
        <f t="shared" si="27"/>
        <v>04001 29999</v>
      </c>
      <c r="F1121" s="114" t="e">
        <f>#REF!</f>
        <v>#REF!</v>
      </c>
      <c r="G1121" s="114" t="e">
        <f>#REF!</f>
        <v>#REF!</v>
      </c>
    </row>
    <row r="1122" spans="1:7" s="7" customFormat="1" ht="22.5" hidden="1" outlineLevel="5">
      <c r="A1122" s="58" t="s">
        <v>216</v>
      </c>
      <c r="B1122" s="23">
        <v>951</v>
      </c>
      <c r="C1122" s="60" t="s">
        <v>209</v>
      </c>
      <c r="D1122" s="66" t="s">
        <v>701</v>
      </c>
      <c r="E1122" s="61" t="str">
        <f t="shared" si="27"/>
        <v>04001 29999</v>
      </c>
      <c r="F1122" s="114" t="e">
        <f>#REF!</f>
        <v>#REF!</v>
      </c>
      <c r="G1122" s="114" t="e">
        <f>#REF!</f>
        <v>#REF!</v>
      </c>
    </row>
    <row r="1123" spans="1:7" s="7" customFormat="1" ht="15.75" hidden="1" outlineLevel="6">
      <c r="A1123" s="58" t="s">
        <v>96</v>
      </c>
      <c r="B1123" s="23">
        <v>951</v>
      </c>
      <c r="C1123" s="60" t="s">
        <v>209</v>
      </c>
      <c r="D1123" s="66" t="s">
        <v>701</v>
      </c>
      <c r="E1123" s="61" t="str">
        <f t="shared" si="27"/>
        <v>04001 29999</v>
      </c>
      <c r="F1123" s="114" t="e">
        <f>#REF!</f>
        <v>#REF!</v>
      </c>
      <c r="G1123" s="114" t="e">
        <f>#REF!</f>
        <v>#REF!</v>
      </c>
    </row>
    <row r="1124" spans="1:7" s="7" customFormat="1" ht="15.75" hidden="1" outlineLevel="7">
      <c r="A1124" s="58" t="s">
        <v>177</v>
      </c>
      <c r="B1124" s="23">
        <v>951</v>
      </c>
      <c r="C1124" s="63" t="s">
        <v>209</v>
      </c>
      <c r="D1124" s="66" t="s">
        <v>701</v>
      </c>
      <c r="E1124" s="61" t="str">
        <f t="shared" si="27"/>
        <v>04001 29999</v>
      </c>
      <c r="F1124" s="114" t="e">
        <f>#REF!</f>
        <v>#REF!</v>
      </c>
      <c r="G1124" s="114" t="e">
        <f>#REF!</f>
        <v>#REF!</v>
      </c>
    </row>
    <row r="1125" spans="1:7" s="7" customFormat="1" ht="22.5" hidden="1" outlineLevel="1">
      <c r="A1125" s="34" t="s">
        <v>178</v>
      </c>
      <c r="B1125" s="23">
        <v>951</v>
      </c>
      <c r="C1125" s="60" t="s">
        <v>218</v>
      </c>
      <c r="D1125" s="66" t="s">
        <v>701</v>
      </c>
      <c r="E1125" s="61" t="str">
        <f t="shared" si="27"/>
        <v>04001 29999</v>
      </c>
      <c r="F1125" s="114" t="e">
        <f>#REF!</f>
        <v>#REF!</v>
      </c>
      <c r="G1125" s="114" t="e">
        <f>#REF!</f>
        <v>#REF!</v>
      </c>
    </row>
    <row r="1126" spans="1:7" s="7" customFormat="1" ht="15.75" hidden="1" outlineLevel="2">
      <c r="A1126" s="58" t="s">
        <v>217</v>
      </c>
      <c r="B1126" s="23">
        <v>951</v>
      </c>
      <c r="C1126" s="60" t="s">
        <v>218</v>
      </c>
      <c r="D1126" s="66" t="s">
        <v>701</v>
      </c>
      <c r="E1126" s="61" t="str">
        <f t="shared" si="27"/>
        <v>04001 29999</v>
      </c>
      <c r="F1126" s="114" t="e">
        <f>#REF!</f>
        <v>#REF!</v>
      </c>
      <c r="G1126" s="114" t="e">
        <f>#REF!</f>
        <v>#REF!</v>
      </c>
    </row>
    <row r="1127" spans="1:7" s="7" customFormat="1" ht="15.75" hidden="1" outlineLevel="3">
      <c r="A1127" s="58" t="s">
        <v>219</v>
      </c>
      <c r="B1127" s="23">
        <v>951</v>
      </c>
      <c r="C1127" s="60" t="s">
        <v>218</v>
      </c>
      <c r="D1127" s="66" t="s">
        <v>701</v>
      </c>
      <c r="E1127" s="61" t="str">
        <f t="shared" si="27"/>
        <v>04001 29999</v>
      </c>
      <c r="F1127" s="114" t="e">
        <f>#REF!</f>
        <v>#REF!</v>
      </c>
      <c r="G1127" s="114" t="e">
        <f>#REF!</f>
        <v>#REF!</v>
      </c>
    </row>
    <row r="1128" spans="1:7" s="7" customFormat="1" ht="22.5" hidden="1" outlineLevel="5">
      <c r="A1128" s="58" t="s">
        <v>220</v>
      </c>
      <c r="B1128" s="23">
        <v>951</v>
      </c>
      <c r="C1128" s="60" t="s">
        <v>218</v>
      </c>
      <c r="D1128" s="66" t="s">
        <v>701</v>
      </c>
      <c r="E1128" s="61" t="str">
        <f t="shared" si="27"/>
        <v>04001 29999</v>
      </c>
      <c r="F1128" s="114" t="e">
        <f>#REF!</f>
        <v>#REF!</v>
      </c>
      <c r="G1128" s="114" t="e">
        <f>#REF!</f>
        <v>#REF!</v>
      </c>
    </row>
    <row r="1129" spans="1:7" s="7" customFormat="1" ht="15.75" hidden="1" outlineLevel="6">
      <c r="A1129" s="58" t="s">
        <v>24</v>
      </c>
      <c r="B1129" s="23">
        <v>951</v>
      </c>
      <c r="C1129" s="60" t="s">
        <v>218</v>
      </c>
      <c r="D1129" s="66" t="s">
        <v>701</v>
      </c>
      <c r="E1129" s="61" t="str">
        <f t="shared" si="27"/>
        <v>04001 29999</v>
      </c>
      <c r="F1129" s="114" t="e">
        <f>#REF!</f>
        <v>#REF!</v>
      </c>
      <c r="G1129" s="114" t="e">
        <f>#REF!</f>
        <v>#REF!</v>
      </c>
    </row>
    <row r="1130" spans="1:7" s="7" customFormat="1" ht="15.75" hidden="1" outlineLevel="7">
      <c r="A1130" s="58" t="s">
        <v>26</v>
      </c>
      <c r="B1130" s="23">
        <v>951</v>
      </c>
      <c r="C1130" s="63" t="s">
        <v>218</v>
      </c>
      <c r="D1130" s="66" t="s">
        <v>701</v>
      </c>
      <c r="E1130" s="61" t="str">
        <f t="shared" si="27"/>
        <v>04001 29999</v>
      </c>
      <c r="F1130" s="114" t="e">
        <f>#REF!</f>
        <v>#REF!</v>
      </c>
      <c r="G1130" s="114" t="e">
        <f>#REF!</f>
        <v>#REF!</v>
      </c>
    </row>
    <row r="1131" spans="1:7" s="7" customFormat="1" ht="15.75" hidden="1" outlineLevel="7">
      <c r="A1131" s="34" t="s">
        <v>28</v>
      </c>
      <c r="B1131" s="23">
        <v>951</v>
      </c>
      <c r="C1131" s="63" t="s">
        <v>218</v>
      </c>
      <c r="D1131" s="66" t="s">
        <v>701</v>
      </c>
      <c r="E1131" s="61" t="str">
        <f t="shared" si="27"/>
        <v>04001 29999</v>
      </c>
      <c r="F1131" s="114" t="e">
        <f>#REF!</f>
        <v>#REF!</v>
      </c>
      <c r="G1131" s="114" t="e">
        <f>#REF!</f>
        <v>#REF!</v>
      </c>
    </row>
    <row r="1132" spans="1:7" s="7" customFormat="1" ht="15.75" hidden="1" outlineLevel="1">
      <c r="A1132" s="34" t="s">
        <v>30</v>
      </c>
      <c r="B1132" s="23">
        <v>951</v>
      </c>
      <c r="C1132" s="60" t="s">
        <v>222</v>
      </c>
      <c r="D1132" s="66" t="s">
        <v>701</v>
      </c>
      <c r="E1132" s="61" t="str">
        <f t="shared" si="27"/>
        <v>04001 29999</v>
      </c>
      <c r="F1132" s="114" t="e">
        <f>#REF!</f>
        <v>#REF!</v>
      </c>
      <c r="G1132" s="114" t="e">
        <f>#REF!</f>
        <v>#REF!</v>
      </c>
    </row>
    <row r="1133" spans="1:7" s="7" customFormat="1" ht="15.75" hidden="1" outlineLevel="2">
      <c r="A1133" s="58" t="s">
        <v>221</v>
      </c>
      <c r="B1133" s="23">
        <v>951</v>
      </c>
      <c r="C1133" s="60" t="s">
        <v>222</v>
      </c>
      <c r="D1133" s="66" t="s">
        <v>701</v>
      </c>
      <c r="E1133" s="61" t="str">
        <f t="shared" si="27"/>
        <v>04001 29999</v>
      </c>
      <c r="F1133" s="114" t="e">
        <f>#REF!</f>
        <v>#REF!</v>
      </c>
      <c r="G1133" s="114" t="e">
        <f>#REF!</f>
        <v>#REF!</v>
      </c>
    </row>
    <row r="1134" spans="1:7" s="7" customFormat="1" ht="15.75" hidden="1" outlineLevel="3">
      <c r="A1134" s="58" t="s">
        <v>223</v>
      </c>
      <c r="B1134" s="23">
        <v>951</v>
      </c>
      <c r="C1134" s="60" t="s">
        <v>222</v>
      </c>
      <c r="D1134" s="66" t="s">
        <v>701</v>
      </c>
      <c r="E1134" s="61" t="str">
        <f t="shared" si="27"/>
        <v>04001 29999</v>
      </c>
      <c r="F1134" s="114" t="e">
        <f>#REF!</f>
        <v>#REF!</v>
      </c>
      <c r="G1134" s="114" t="e">
        <f>#REF!</f>
        <v>#REF!</v>
      </c>
    </row>
    <row r="1135" spans="1:7" s="7" customFormat="1" ht="22.5" hidden="1" outlineLevel="5">
      <c r="A1135" s="58" t="s">
        <v>224</v>
      </c>
      <c r="B1135" s="23">
        <v>951</v>
      </c>
      <c r="C1135" s="60" t="s">
        <v>222</v>
      </c>
      <c r="D1135" s="66" t="s">
        <v>701</v>
      </c>
      <c r="E1135" s="61" t="str">
        <f t="shared" si="27"/>
        <v>04001 29999</v>
      </c>
      <c r="F1135" s="114" t="e">
        <f>#REF!</f>
        <v>#REF!</v>
      </c>
      <c r="G1135" s="114" t="e">
        <f>#REF!</f>
        <v>#REF!</v>
      </c>
    </row>
    <row r="1136" spans="1:7" s="7" customFormat="1" ht="15.75" hidden="1" outlineLevel="6">
      <c r="A1136" s="58" t="s">
        <v>24</v>
      </c>
      <c r="B1136" s="23">
        <v>951</v>
      </c>
      <c r="C1136" s="60" t="s">
        <v>222</v>
      </c>
      <c r="D1136" s="66" t="s">
        <v>701</v>
      </c>
      <c r="E1136" s="61" t="str">
        <f t="shared" si="27"/>
        <v>04001 29999</v>
      </c>
      <c r="F1136" s="114" t="e">
        <f>#REF!</f>
        <v>#REF!</v>
      </c>
      <c r="G1136" s="114" t="e">
        <f>#REF!</f>
        <v>#REF!</v>
      </c>
    </row>
    <row r="1137" spans="1:7" s="7" customFormat="1" ht="15.75" hidden="1" outlineLevel="7">
      <c r="A1137" s="58" t="s">
        <v>26</v>
      </c>
      <c r="B1137" s="23">
        <v>951</v>
      </c>
      <c r="C1137" s="63" t="s">
        <v>222</v>
      </c>
      <c r="D1137" s="66" t="s">
        <v>701</v>
      </c>
      <c r="E1137" s="61" t="str">
        <f t="shared" si="27"/>
        <v>04001 29999</v>
      </c>
      <c r="F1137" s="114" t="e">
        <f>#REF!</f>
        <v>#REF!</v>
      </c>
      <c r="G1137" s="114" t="e">
        <f>#REF!</f>
        <v>#REF!</v>
      </c>
    </row>
    <row r="1138" spans="1:7" s="7" customFormat="1" ht="15.75" hidden="1" outlineLevel="1">
      <c r="A1138" s="34" t="s">
        <v>225</v>
      </c>
      <c r="B1138" s="23">
        <v>951</v>
      </c>
      <c r="C1138" s="60" t="s">
        <v>227</v>
      </c>
      <c r="D1138" s="66" t="s">
        <v>701</v>
      </c>
      <c r="E1138" s="61" t="str">
        <f t="shared" si="27"/>
        <v>04001 29999</v>
      </c>
      <c r="F1138" s="114" t="e">
        <f>#REF!</f>
        <v>#REF!</v>
      </c>
      <c r="G1138" s="114" t="e">
        <f>#REF!</f>
        <v>#REF!</v>
      </c>
    </row>
    <row r="1139" spans="1:7" s="7" customFormat="1" ht="15.75" hidden="1" outlineLevel="2">
      <c r="A1139" s="58" t="s">
        <v>226</v>
      </c>
      <c r="B1139" s="23">
        <v>951</v>
      </c>
      <c r="C1139" s="60" t="s">
        <v>227</v>
      </c>
      <c r="D1139" s="66" t="s">
        <v>701</v>
      </c>
      <c r="E1139" s="61" t="str">
        <f t="shared" si="27"/>
        <v>04001 29999</v>
      </c>
      <c r="F1139" s="114" t="e">
        <f>#REF!</f>
        <v>#REF!</v>
      </c>
      <c r="G1139" s="114" t="e">
        <f>#REF!</f>
        <v>#REF!</v>
      </c>
    </row>
    <row r="1140" spans="1:7" s="7" customFormat="1" ht="22.5" hidden="1" outlineLevel="3">
      <c r="A1140" s="58" t="s">
        <v>10</v>
      </c>
      <c r="B1140" s="23">
        <v>951</v>
      </c>
      <c r="C1140" s="60" t="s">
        <v>227</v>
      </c>
      <c r="D1140" s="66" t="s">
        <v>701</v>
      </c>
      <c r="E1140" s="61" t="str">
        <f t="shared" si="27"/>
        <v>04001 29999</v>
      </c>
      <c r="F1140" s="114" t="e">
        <f>#REF!</f>
        <v>#REF!</v>
      </c>
      <c r="G1140" s="114" t="e">
        <f>#REF!</f>
        <v>#REF!</v>
      </c>
    </row>
    <row r="1141" spans="1:7" s="7" customFormat="1" ht="22.5" hidden="1" outlineLevel="5">
      <c r="A1141" s="58" t="s">
        <v>51</v>
      </c>
      <c r="B1141" s="23">
        <v>951</v>
      </c>
      <c r="C1141" s="60" t="s">
        <v>227</v>
      </c>
      <c r="D1141" s="66" t="s">
        <v>701</v>
      </c>
      <c r="E1141" s="61" t="str">
        <f t="shared" si="27"/>
        <v>04001 29999</v>
      </c>
      <c r="F1141" s="114" t="e">
        <f>#REF!</f>
        <v>#REF!</v>
      </c>
      <c r="G1141" s="114" t="e">
        <f>#REF!</f>
        <v>#REF!</v>
      </c>
    </row>
    <row r="1142" spans="1:7" s="7" customFormat="1" ht="33.75" hidden="1" outlineLevel="6">
      <c r="A1142" s="58" t="s">
        <v>13</v>
      </c>
      <c r="B1142" s="23">
        <v>951</v>
      </c>
      <c r="C1142" s="60" t="s">
        <v>227</v>
      </c>
      <c r="D1142" s="66" t="s">
        <v>701</v>
      </c>
      <c r="E1142" s="61" t="str">
        <f t="shared" si="27"/>
        <v>04001 29999</v>
      </c>
      <c r="F1142" s="114" t="e">
        <f>#REF!</f>
        <v>#REF!</v>
      </c>
      <c r="G1142" s="114" t="e">
        <f>#REF!</f>
        <v>#REF!</v>
      </c>
    </row>
    <row r="1143" spans="1:7" s="7" customFormat="1" ht="15.75" hidden="1" outlineLevel="7">
      <c r="A1143" s="58" t="s">
        <v>15</v>
      </c>
      <c r="B1143" s="23">
        <v>951</v>
      </c>
      <c r="C1143" s="63" t="s">
        <v>227</v>
      </c>
      <c r="D1143" s="66" t="s">
        <v>701</v>
      </c>
      <c r="E1143" s="61" t="str">
        <f t="shared" si="27"/>
        <v>04001 29999</v>
      </c>
      <c r="F1143" s="114" t="e">
        <f>#REF!</f>
        <v>#REF!</v>
      </c>
      <c r="G1143" s="114" t="e">
        <f>#REF!</f>
        <v>#REF!</v>
      </c>
    </row>
    <row r="1144" spans="1:7" s="7" customFormat="1" ht="15.75" hidden="1" outlineLevel="3">
      <c r="A1144" s="34" t="s">
        <v>17</v>
      </c>
      <c r="B1144" s="23">
        <v>951</v>
      </c>
      <c r="C1144" s="60" t="s">
        <v>227</v>
      </c>
      <c r="D1144" s="66" t="s">
        <v>701</v>
      </c>
      <c r="E1144" s="61" t="str">
        <f t="shared" si="27"/>
        <v>04001 29999</v>
      </c>
      <c r="F1144" s="114" t="e">
        <f>#REF!</f>
        <v>#REF!</v>
      </c>
      <c r="G1144" s="114" t="e">
        <f>#REF!</f>
        <v>#REF!</v>
      </c>
    </row>
    <row r="1145" spans="1:7" s="7" customFormat="1" ht="15.75" hidden="1" outlineLevel="5">
      <c r="A1145" s="58" t="s">
        <v>21</v>
      </c>
      <c r="B1145" s="23">
        <v>951</v>
      </c>
      <c r="C1145" s="60" t="s">
        <v>227</v>
      </c>
      <c r="D1145" s="66" t="s">
        <v>701</v>
      </c>
      <c r="E1145" s="61" t="str">
        <f t="shared" si="27"/>
        <v>04001 29999</v>
      </c>
      <c r="F1145" s="114" t="e">
        <f>#REF!</f>
        <v>#REF!</v>
      </c>
      <c r="G1145" s="114" t="e">
        <f>#REF!</f>
        <v>#REF!</v>
      </c>
    </row>
    <row r="1146" spans="1:7" s="7" customFormat="1" ht="33.75" hidden="1" outlineLevel="6">
      <c r="A1146" s="58" t="s">
        <v>13</v>
      </c>
      <c r="B1146" s="23">
        <v>951</v>
      </c>
      <c r="C1146" s="60" t="s">
        <v>227</v>
      </c>
      <c r="D1146" s="66" t="s">
        <v>701</v>
      </c>
      <c r="E1146" s="61" t="str">
        <f t="shared" si="27"/>
        <v>04001 29999</v>
      </c>
      <c r="F1146" s="114" t="e">
        <f>#REF!</f>
        <v>#REF!</v>
      </c>
      <c r="G1146" s="114" t="e">
        <f>#REF!</f>
        <v>#REF!</v>
      </c>
    </row>
    <row r="1147" spans="1:7" s="7" customFormat="1" ht="15.75" hidden="1" outlineLevel="7">
      <c r="A1147" s="58" t="s">
        <v>15</v>
      </c>
      <c r="B1147" s="23">
        <v>951</v>
      </c>
      <c r="C1147" s="63" t="s">
        <v>227</v>
      </c>
      <c r="D1147" s="66" t="s">
        <v>701</v>
      </c>
      <c r="E1147" s="61" t="str">
        <f t="shared" si="27"/>
        <v>04001 29999</v>
      </c>
      <c r="F1147" s="114" t="e">
        <f>#REF!</f>
        <v>#REF!</v>
      </c>
      <c r="G1147" s="114" t="e">
        <f>#REF!</f>
        <v>#REF!</v>
      </c>
    </row>
    <row r="1148" spans="1:7" s="7" customFormat="1" ht="15.75" hidden="1" outlineLevel="7">
      <c r="A1148" s="34" t="s">
        <v>17</v>
      </c>
      <c r="B1148" s="23">
        <v>951</v>
      </c>
      <c r="C1148" s="63" t="s">
        <v>227</v>
      </c>
      <c r="D1148" s="66" t="s">
        <v>701</v>
      </c>
      <c r="E1148" s="61" t="str">
        <f t="shared" si="27"/>
        <v>04001 29999</v>
      </c>
      <c r="F1148" s="114" t="e">
        <f>#REF!</f>
        <v>#REF!</v>
      </c>
      <c r="G1148" s="114" t="e">
        <f>#REF!</f>
        <v>#REF!</v>
      </c>
    </row>
    <row r="1149" spans="1:7" s="7" customFormat="1" ht="15.75" hidden="1" outlineLevel="5">
      <c r="A1149" s="34" t="s">
        <v>22</v>
      </c>
      <c r="B1149" s="23">
        <v>951</v>
      </c>
      <c r="C1149" s="60" t="s">
        <v>227</v>
      </c>
      <c r="D1149" s="66" t="s">
        <v>701</v>
      </c>
      <c r="E1149" s="61" t="str">
        <f t="shared" si="27"/>
        <v>04001 29999</v>
      </c>
      <c r="F1149" s="114" t="e">
        <f>#REF!</f>
        <v>#REF!</v>
      </c>
      <c r="G1149" s="114" t="e">
        <f>#REF!</f>
        <v>#REF!</v>
      </c>
    </row>
    <row r="1150" spans="1:7" s="7" customFormat="1" ht="15.75" hidden="1" outlineLevel="6">
      <c r="A1150" s="58" t="s">
        <v>24</v>
      </c>
      <c r="B1150" s="23">
        <v>951</v>
      </c>
      <c r="C1150" s="60" t="s">
        <v>227</v>
      </c>
      <c r="D1150" s="66" t="s">
        <v>701</v>
      </c>
      <c r="E1150" s="61" t="str">
        <f t="shared" si="27"/>
        <v>04001 29999</v>
      </c>
      <c r="F1150" s="114" t="e">
        <f>#REF!</f>
        <v>#REF!</v>
      </c>
      <c r="G1150" s="114" t="e">
        <f>#REF!</f>
        <v>#REF!</v>
      </c>
    </row>
    <row r="1151" spans="1:7" s="7" customFormat="1" ht="15.75" hidden="1" outlineLevel="7">
      <c r="A1151" s="58" t="s">
        <v>26</v>
      </c>
      <c r="B1151" s="23">
        <v>951</v>
      </c>
      <c r="C1151" s="63" t="s">
        <v>227</v>
      </c>
      <c r="D1151" s="66" t="s">
        <v>701</v>
      </c>
      <c r="E1151" s="61" t="str">
        <f t="shared" si="27"/>
        <v>04001 29999</v>
      </c>
      <c r="F1151" s="114" t="e">
        <f>#REF!</f>
        <v>#REF!</v>
      </c>
      <c r="G1151" s="114" t="e">
        <f>#REF!</f>
        <v>#REF!</v>
      </c>
    </row>
    <row r="1152" spans="1:7" s="7" customFormat="1" ht="15.75" hidden="1" outlineLevel="7">
      <c r="A1152" s="34" t="s">
        <v>28</v>
      </c>
      <c r="B1152" s="23">
        <v>951</v>
      </c>
      <c r="C1152" s="63" t="s">
        <v>227</v>
      </c>
      <c r="D1152" s="66" t="s">
        <v>701</v>
      </c>
      <c r="E1152" s="61" t="str">
        <f t="shared" si="27"/>
        <v>04001 29999</v>
      </c>
      <c r="F1152" s="114" t="e">
        <f>#REF!</f>
        <v>#REF!</v>
      </c>
      <c r="G1152" s="114" t="e">
        <f>#REF!</f>
        <v>#REF!</v>
      </c>
    </row>
    <row r="1153" spans="1:7" s="7" customFormat="1" ht="15.75" hidden="1" outlineLevel="5">
      <c r="A1153" s="34" t="s">
        <v>30</v>
      </c>
      <c r="B1153" s="23">
        <v>951</v>
      </c>
      <c r="C1153" s="60" t="s">
        <v>227</v>
      </c>
      <c r="D1153" s="66" t="s">
        <v>701</v>
      </c>
      <c r="E1153" s="61" t="str">
        <f t="shared" si="27"/>
        <v>04001 29999</v>
      </c>
      <c r="F1153" s="114" t="e">
        <f>#REF!</f>
        <v>#REF!</v>
      </c>
      <c r="G1153" s="114" t="e">
        <f>#REF!</f>
        <v>#REF!</v>
      </c>
    </row>
    <row r="1154" spans="1:7" s="7" customFormat="1" ht="15.75" hidden="1" outlineLevel="6">
      <c r="A1154" s="58" t="s">
        <v>43</v>
      </c>
      <c r="B1154" s="23">
        <v>951</v>
      </c>
      <c r="C1154" s="60" t="s">
        <v>227</v>
      </c>
      <c r="D1154" s="66" t="s">
        <v>701</v>
      </c>
      <c r="E1154" s="61" t="str">
        <f t="shared" si="27"/>
        <v>04001 29999</v>
      </c>
      <c r="F1154" s="114" t="e">
        <f>#REF!</f>
        <v>#REF!</v>
      </c>
      <c r="G1154" s="114" t="e">
        <f>#REF!</f>
        <v>#REF!</v>
      </c>
    </row>
    <row r="1155" spans="1:7" s="7" customFormat="1" ht="15.75" hidden="1" outlineLevel="7">
      <c r="A1155" s="58" t="s">
        <v>45</v>
      </c>
      <c r="B1155" s="23">
        <v>951</v>
      </c>
      <c r="C1155" s="63" t="s">
        <v>227</v>
      </c>
      <c r="D1155" s="66" t="s">
        <v>701</v>
      </c>
      <c r="E1155" s="61" t="str">
        <f t="shared" si="27"/>
        <v>04001 29999</v>
      </c>
      <c r="F1155" s="114" t="e">
        <f>#REF!</f>
        <v>#REF!</v>
      </c>
      <c r="G1155" s="114" t="e">
        <f>#REF!</f>
        <v>#REF!</v>
      </c>
    </row>
    <row r="1156" spans="1:7" s="7" customFormat="1" ht="15.75" hidden="1" outlineLevel="2">
      <c r="A1156" s="34" t="s">
        <v>47</v>
      </c>
      <c r="B1156" s="23">
        <v>951</v>
      </c>
      <c r="C1156" s="60" t="s">
        <v>227</v>
      </c>
      <c r="D1156" s="66" t="s">
        <v>701</v>
      </c>
      <c r="E1156" s="61" t="str">
        <f t="shared" si="27"/>
        <v>04001 29999</v>
      </c>
      <c r="F1156" s="114" t="e">
        <f>#REF!</f>
        <v>#REF!</v>
      </c>
      <c r="G1156" s="114" t="e">
        <f>#REF!</f>
        <v>#REF!</v>
      </c>
    </row>
    <row r="1157" spans="1:7" s="7" customFormat="1" ht="15.75" hidden="1" outlineLevel="5">
      <c r="A1157" s="58" t="s">
        <v>228</v>
      </c>
      <c r="B1157" s="23">
        <v>951</v>
      </c>
      <c r="C1157" s="60" t="s">
        <v>227</v>
      </c>
      <c r="D1157" s="66" t="s">
        <v>701</v>
      </c>
      <c r="E1157" s="61" t="str">
        <f t="shared" si="27"/>
        <v>04001 29999</v>
      </c>
      <c r="F1157" s="114" t="e">
        <f>#REF!</f>
        <v>#REF!</v>
      </c>
      <c r="G1157" s="114" t="e">
        <f>#REF!</f>
        <v>#REF!</v>
      </c>
    </row>
    <row r="1158" spans="1:7" s="7" customFormat="1" ht="15.75" hidden="1" outlineLevel="6">
      <c r="A1158" s="58" t="s">
        <v>24</v>
      </c>
      <c r="B1158" s="23">
        <v>951</v>
      </c>
      <c r="C1158" s="60" t="s">
        <v>227</v>
      </c>
      <c r="D1158" s="66" t="s">
        <v>701</v>
      </c>
      <c r="E1158" s="61" t="str">
        <f t="shared" si="27"/>
        <v>04001 29999</v>
      </c>
      <c r="F1158" s="114" t="e">
        <f>#REF!</f>
        <v>#REF!</v>
      </c>
      <c r="G1158" s="114" t="e">
        <f>#REF!</f>
        <v>#REF!</v>
      </c>
    </row>
    <row r="1159" spans="1:7" s="7" customFormat="1" ht="15.75" hidden="1" outlineLevel="7">
      <c r="A1159" s="58" t="s">
        <v>26</v>
      </c>
      <c r="B1159" s="23">
        <v>951</v>
      </c>
      <c r="C1159" s="63" t="s">
        <v>227</v>
      </c>
      <c r="D1159" s="66" t="s">
        <v>701</v>
      </c>
      <c r="E1159" s="61" t="str">
        <f t="shared" si="27"/>
        <v>04001 29999</v>
      </c>
      <c r="F1159" s="114" t="e">
        <f>#REF!</f>
        <v>#REF!</v>
      </c>
      <c r="G1159" s="114" t="e">
        <f>#REF!</f>
        <v>#REF!</v>
      </c>
    </row>
    <row r="1160" spans="1:7" s="7" customFormat="1" ht="15.75" hidden="1" outlineLevel="2">
      <c r="A1160" s="34" t="s">
        <v>30</v>
      </c>
      <c r="B1160" s="23">
        <v>951</v>
      </c>
      <c r="C1160" s="60" t="s">
        <v>227</v>
      </c>
      <c r="D1160" s="66" t="s">
        <v>701</v>
      </c>
      <c r="E1160" s="61" t="str">
        <f t="shared" si="27"/>
        <v>04001 29999</v>
      </c>
      <c r="F1160" s="114" t="e">
        <f>#REF!</f>
        <v>#REF!</v>
      </c>
      <c r="G1160" s="114" t="e">
        <f>#REF!</f>
        <v>#REF!</v>
      </c>
    </row>
    <row r="1161" spans="1:7" s="7" customFormat="1" ht="15.75" hidden="1" outlineLevel="3">
      <c r="A1161" s="58" t="s">
        <v>229</v>
      </c>
      <c r="B1161" s="23">
        <v>951</v>
      </c>
      <c r="C1161" s="60" t="s">
        <v>227</v>
      </c>
      <c r="D1161" s="66" t="s">
        <v>701</v>
      </c>
      <c r="E1161" s="61" t="str">
        <f t="shared" si="27"/>
        <v>04001 29999</v>
      </c>
      <c r="F1161" s="114" t="e">
        <f>#REF!</f>
        <v>#REF!</v>
      </c>
      <c r="G1161" s="114" t="e">
        <f>#REF!</f>
        <v>#REF!</v>
      </c>
    </row>
    <row r="1162" spans="1:7" s="7" customFormat="1" ht="15.75" hidden="1" outlineLevel="5">
      <c r="A1162" s="58" t="s">
        <v>230</v>
      </c>
      <c r="B1162" s="23">
        <v>951</v>
      </c>
      <c r="C1162" s="60" t="s">
        <v>227</v>
      </c>
      <c r="D1162" s="66" t="s">
        <v>701</v>
      </c>
      <c r="E1162" s="61" t="str">
        <f t="shared" ref="E1162:E1225" si="28">D1162</f>
        <v>04001 29999</v>
      </c>
      <c r="F1162" s="114" t="e">
        <f>#REF!</f>
        <v>#REF!</v>
      </c>
      <c r="G1162" s="114" t="e">
        <f>#REF!</f>
        <v>#REF!</v>
      </c>
    </row>
    <row r="1163" spans="1:7" s="7" customFormat="1" ht="15.75" hidden="1" outlineLevel="6">
      <c r="A1163" s="58" t="s">
        <v>24</v>
      </c>
      <c r="B1163" s="23">
        <v>951</v>
      </c>
      <c r="C1163" s="60" t="s">
        <v>227</v>
      </c>
      <c r="D1163" s="66" t="s">
        <v>701</v>
      </c>
      <c r="E1163" s="61" t="str">
        <f t="shared" si="28"/>
        <v>04001 29999</v>
      </c>
      <c r="F1163" s="114" t="e">
        <f>#REF!</f>
        <v>#REF!</v>
      </c>
      <c r="G1163" s="114" t="e">
        <f>#REF!</f>
        <v>#REF!</v>
      </c>
    </row>
    <row r="1164" spans="1:7" s="7" customFormat="1" ht="15.75" hidden="1" outlineLevel="7">
      <c r="A1164" s="58" t="s">
        <v>26</v>
      </c>
      <c r="B1164" s="23">
        <v>951</v>
      </c>
      <c r="C1164" s="63" t="s">
        <v>227</v>
      </c>
      <c r="D1164" s="66" t="s">
        <v>701</v>
      </c>
      <c r="E1164" s="61" t="str">
        <f t="shared" si="28"/>
        <v>04001 29999</v>
      </c>
      <c r="F1164" s="114" t="e">
        <f>#REF!</f>
        <v>#REF!</v>
      </c>
      <c r="G1164" s="114" t="e">
        <f>#REF!</f>
        <v>#REF!</v>
      </c>
    </row>
    <row r="1165" spans="1:7" s="7" customFormat="1" ht="15.75" hidden="1" outlineLevel="3">
      <c r="A1165" s="34" t="s">
        <v>30</v>
      </c>
      <c r="B1165" s="23">
        <v>951</v>
      </c>
      <c r="C1165" s="60" t="s">
        <v>227</v>
      </c>
      <c r="D1165" s="66" t="s">
        <v>701</v>
      </c>
      <c r="E1165" s="61" t="str">
        <f t="shared" si="28"/>
        <v>04001 29999</v>
      </c>
      <c r="F1165" s="114" t="e">
        <f>#REF!</f>
        <v>#REF!</v>
      </c>
      <c r="G1165" s="114" t="e">
        <f>#REF!</f>
        <v>#REF!</v>
      </c>
    </row>
    <row r="1166" spans="1:7" s="7" customFormat="1" ht="33.75" hidden="1" outlineLevel="5">
      <c r="A1166" s="58" t="s">
        <v>231</v>
      </c>
      <c r="B1166" s="23">
        <v>951</v>
      </c>
      <c r="C1166" s="60" t="s">
        <v>227</v>
      </c>
      <c r="D1166" s="66" t="s">
        <v>701</v>
      </c>
      <c r="E1166" s="61" t="str">
        <f t="shared" si="28"/>
        <v>04001 29999</v>
      </c>
      <c r="F1166" s="114" t="e">
        <f>#REF!</f>
        <v>#REF!</v>
      </c>
      <c r="G1166" s="114" t="e">
        <f>#REF!</f>
        <v>#REF!</v>
      </c>
    </row>
    <row r="1167" spans="1:7" s="7" customFormat="1" ht="15.75" hidden="1" outlineLevel="6">
      <c r="A1167" s="58" t="s">
        <v>24</v>
      </c>
      <c r="B1167" s="23">
        <v>951</v>
      </c>
      <c r="C1167" s="60" t="s">
        <v>227</v>
      </c>
      <c r="D1167" s="66" t="s">
        <v>701</v>
      </c>
      <c r="E1167" s="61" t="str">
        <f t="shared" si="28"/>
        <v>04001 29999</v>
      </c>
      <c r="F1167" s="114" t="e">
        <f>#REF!</f>
        <v>#REF!</v>
      </c>
      <c r="G1167" s="114" t="e">
        <f>#REF!</f>
        <v>#REF!</v>
      </c>
    </row>
    <row r="1168" spans="1:7" s="7" customFormat="1" ht="15.75" hidden="1" outlineLevel="7">
      <c r="A1168" s="58" t="s">
        <v>26</v>
      </c>
      <c r="B1168" s="23">
        <v>951</v>
      </c>
      <c r="C1168" s="63" t="s">
        <v>227</v>
      </c>
      <c r="D1168" s="66" t="s">
        <v>701</v>
      </c>
      <c r="E1168" s="61" t="str">
        <f t="shared" si="28"/>
        <v>04001 29999</v>
      </c>
      <c r="F1168" s="114" t="e">
        <f>#REF!</f>
        <v>#REF!</v>
      </c>
      <c r="G1168" s="114" t="e">
        <f>#REF!</f>
        <v>#REF!</v>
      </c>
    </row>
    <row r="1169" spans="1:7" s="7" customFormat="1" ht="15.75" hidden="1" outlineLevel="3">
      <c r="A1169" s="34" t="s">
        <v>30</v>
      </c>
      <c r="B1169" s="23">
        <v>951</v>
      </c>
      <c r="C1169" s="60" t="s">
        <v>227</v>
      </c>
      <c r="D1169" s="66" t="s">
        <v>701</v>
      </c>
      <c r="E1169" s="61" t="str">
        <f t="shared" si="28"/>
        <v>04001 29999</v>
      </c>
      <c r="F1169" s="114" t="e">
        <f>#REF!</f>
        <v>#REF!</v>
      </c>
      <c r="G1169" s="114" t="e">
        <f>#REF!</f>
        <v>#REF!</v>
      </c>
    </row>
    <row r="1170" spans="1:7" s="7" customFormat="1" ht="15.75" hidden="1" outlineLevel="5">
      <c r="A1170" s="58" t="s">
        <v>232</v>
      </c>
      <c r="B1170" s="23">
        <v>951</v>
      </c>
      <c r="C1170" s="60" t="s">
        <v>227</v>
      </c>
      <c r="D1170" s="66" t="s">
        <v>701</v>
      </c>
      <c r="E1170" s="61" t="str">
        <f t="shared" si="28"/>
        <v>04001 29999</v>
      </c>
      <c r="F1170" s="114" t="e">
        <f>#REF!</f>
        <v>#REF!</v>
      </c>
      <c r="G1170" s="114" t="e">
        <f>#REF!</f>
        <v>#REF!</v>
      </c>
    </row>
    <row r="1171" spans="1:7" s="7" customFormat="1" ht="15.75" hidden="1" outlineLevel="6">
      <c r="A1171" s="58" t="s">
        <v>24</v>
      </c>
      <c r="B1171" s="23">
        <v>951</v>
      </c>
      <c r="C1171" s="60" t="s">
        <v>227</v>
      </c>
      <c r="D1171" s="66" t="s">
        <v>701</v>
      </c>
      <c r="E1171" s="61" t="str">
        <f t="shared" si="28"/>
        <v>04001 29999</v>
      </c>
      <c r="F1171" s="114" t="e">
        <f>#REF!</f>
        <v>#REF!</v>
      </c>
      <c r="G1171" s="114" t="e">
        <f>#REF!</f>
        <v>#REF!</v>
      </c>
    </row>
    <row r="1172" spans="1:7" s="7" customFormat="1" ht="15.75" hidden="1" outlineLevel="7">
      <c r="A1172" s="58" t="s">
        <v>26</v>
      </c>
      <c r="B1172" s="23">
        <v>951</v>
      </c>
      <c r="C1172" s="63" t="s">
        <v>227</v>
      </c>
      <c r="D1172" s="66" t="s">
        <v>701</v>
      </c>
      <c r="E1172" s="61" t="str">
        <f t="shared" si="28"/>
        <v>04001 29999</v>
      </c>
      <c r="F1172" s="114" t="e">
        <f>#REF!</f>
        <v>#REF!</v>
      </c>
      <c r="G1172" s="114" t="e">
        <f>#REF!</f>
        <v>#REF!</v>
      </c>
    </row>
    <row r="1173" spans="1:7" s="7" customFormat="1" ht="15.75" hidden="1" outlineLevel="3">
      <c r="A1173" s="34" t="s">
        <v>30</v>
      </c>
      <c r="B1173" s="23">
        <v>951</v>
      </c>
      <c r="C1173" s="60" t="s">
        <v>227</v>
      </c>
      <c r="D1173" s="66" t="s">
        <v>701</v>
      </c>
      <c r="E1173" s="61" t="str">
        <f t="shared" si="28"/>
        <v>04001 29999</v>
      </c>
      <c r="F1173" s="114" t="e">
        <f>#REF!</f>
        <v>#REF!</v>
      </c>
      <c r="G1173" s="114" t="e">
        <f>#REF!</f>
        <v>#REF!</v>
      </c>
    </row>
    <row r="1174" spans="1:7" s="7" customFormat="1" ht="22.5" hidden="1" outlineLevel="5">
      <c r="A1174" s="58" t="s">
        <v>233</v>
      </c>
      <c r="B1174" s="23">
        <v>951</v>
      </c>
      <c r="C1174" s="60" t="s">
        <v>227</v>
      </c>
      <c r="D1174" s="66" t="s">
        <v>701</v>
      </c>
      <c r="E1174" s="61" t="str">
        <f t="shared" si="28"/>
        <v>04001 29999</v>
      </c>
      <c r="F1174" s="114" t="e">
        <f>#REF!</f>
        <v>#REF!</v>
      </c>
      <c r="G1174" s="114" t="e">
        <f>#REF!</f>
        <v>#REF!</v>
      </c>
    </row>
    <row r="1175" spans="1:7" s="7" customFormat="1" ht="15.75" hidden="1" outlineLevel="6">
      <c r="A1175" s="58" t="s">
        <v>43</v>
      </c>
      <c r="B1175" s="23">
        <v>951</v>
      </c>
      <c r="C1175" s="60" t="s">
        <v>227</v>
      </c>
      <c r="D1175" s="66" t="s">
        <v>701</v>
      </c>
      <c r="E1175" s="61" t="str">
        <f t="shared" si="28"/>
        <v>04001 29999</v>
      </c>
      <c r="F1175" s="114" t="e">
        <f>#REF!</f>
        <v>#REF!</v>
      </c>
      <c r="G1175" s="114" t="e">
        <f>#REF!</f>
        <v>#REF!</v>
      </c>
    </row>
    <row r="1176" spans="1:7" s="7" customFormat="1" ht="22.5" hidden="1" outlineLevel="7">
      <c r="A1176" s="58" t="s">
        <v>148</v>
      </c>
      <c r="B1176" s="23">
        <v>951</v>
      </c>
      <c r="C1176" s="63" t="s">
        <v>227</v>
      </c>
      <c r="D1176" s="66" t="s">
        <v>701</v>
      </c>
      <c r="E1176" s="61" t="str">
        <f t="shared" si="28"/>
        <v>04001 29999</v>
      </c>
      <c r="F1176" s="114" t="e">
        <f>#REF!</f>
        <v>#REF!</v>
      </c>
      <c r="G1176" s="114" t="e">
        <f>#REF!</f>
        <v>#REF!</v>
      </c>
    </row>
    <row r="1177" spans="1:7" s="7" customFormat="1" ht="22.5" hidden="1" outlineLevel="3">
      <c r="A1177" s="34" t="s">
        <v>148</v>
      </c>
      <c r="B1177" s="23">
        <v>951</v>
      </c>
      <c r="C1177" s="60" t="s">
        <v>227</v>
      </c>
      <c r="D1177" s="66" t="s">
        <v>701</v>
      </c>
      <c r="E1177" s="61" t="str">
        <f t="shared" si="28"/>
        <v>04001 29999</v>
      </c>
      <c r="F1177" s="114" t="e">
        <f>#REF!</f>
        <v>#REF!</v>
      </c>
      <c r="G1177" s="114" t="e">
        <f>#REF!</f>
        <v>#REF!</v>
      </c>
    </row>
    <row r="1178" spans="1:7" s="7" customFormat="1" ht="15.75" hidden="1" outlineLevel="5">
      <c r="A1178" s="58" t="s">
        <v>75</v>
      </c>
      <c r="B1178" s="23">
        <v>951</v>
      </c>
      <c r="C1178" s="60" t="s">
        <v>227</v>
      </c>
      <c r="D1178" s="66" t="s">
        <v>701</v>
      </c>
      <c r="E1178" s="61" t="str">
        <f t="shared" si="28"/>
        <v>04001 29999</v>
      </c>
      <c r="F1178" s="114" t="e">
        <f>#REF!</f>
        <v>#REF!</v>
      </c>
      <c r="G1178" s="114" t="e">
        <f>#REF!</f>
        <v>#REF!</v>
      </c>
    </row>
    <row r="1179" spans="1:7" s="7" customFormat="1" ht="33.75" hidden="1" outlineLevel="6">
      <c r="A1179" s="58" t="s">
        <v>13</v>
      </c>
      <c r="B1179" s="23">
        <v>951</v>
      </c>
      <c r="C1179" s="60" t="s">
        <v>227</v>
      </c>
      <c r="D1179" s="66" t="s">
        <v>701</v>
      </c>
      <c r="E1179" s="61" t="str">
        <f t="shared" si="28"/>
        <v>04001 29999</v>
      </c>
      <c r="F1179" s="114" t="e">
        <f>#REF!</f>
        <v>#REF!</v>
      </c>
      <c r="G1179" s="114" t="e">
        <f>#REF!</f>
        <v>#REF!</v>
      </c>
    </row>
    <row r="1180" spans="1:7" s="7" customFormat="1" ht="15.75" hidden="1" outlineLevel="7">
      <c r="A1180" s="58" t="s">
        <v>76</v>
      </c>
      <c r="B1180" s="23">
        <v>951</v>
      </c>
      <c r="C1180" s="63" t="s">
        <v>227</v>
      </c>
      <c r="D1180" s="66" t="s">
        <v>701</v>
      </c>
      <c r="E1180" s="61" t="str">
        <f t="shared" si="28"/>
        <v>04001 29999</v>
      </c>
      <c r="F1180" s="114" t="e">
        <f>#REF!</f>
        <v>#REF!</v>
      </c>
      <c r="G1180" s="114" t="e">
        <f>#REF!</f>
        <v>#REF!</v>
      </c>
    </row>
    <row r="1181" spans="1:7" s="7" customFormat="1" ht="15.75" hidden="1" outlineLevel="7">
      <c r="A1181" s="34" t="s">
        <v>17</v>
      </c>
      <c r="B1181" s="23">
        <v>951</v>
      </c>
      <c r="C1181" s="63" t="s">
        <v>227</v>
      </c>
      <c r="D1181" s="66" t="s">
        <v>701</v>
      </c>
      <c r="E1181" s="61" t="str">
        <f t="shared" si="28"/>
        <v>04001 29999</v>
      </c>
      <c r="F1181" s="114" t="e">
        <f>#REF!</f>
        <v>#REF!</v>
      </c>
      <c r="G1181" s="114" t="e">
        <f>#REF!</f>
        <v>#REF!</v>
      </c>
    </row>
    <row r="1182" spans="1:7" s="7" customFormat="1" ht="15.75" hidden="1" outlineLevel="5">
      <c r="A1182" s="34" t="s">
        <v>22</v>
      </c>
      <c r="B1182" s="23">
        <v>951</v>
      </c>
      <c r="C1182" s="60" t="s">
        <v>227</v>
      </c>
      <c r="D1182" s="66" t="s">
        <v>701</v>
      </c>
      <c r="E1182" s="61" t="str">
        <f t="shared" si="28"/>
        <v>04001 29999</v>
      </c>
      <c r="F1182" s="114" t="e">
        <f>#REF!</f>
        <v>#REF!</v>
      </c>
      <c r="G1182" s="114" t="e">
        <f>#REF!</f>
        <v>#REF!</v>
      </c>
    </row>
    <row r="1183" spans="1:7" s="7" customFormat="1" ht="15.75" hidden="1" outlineLevel="6">
      <c r="A1183" s="58" t="s">
        <v>24</v>
      </c>
      <c r="B1183" s="23">
        <v>951</v>
      </c>
      <c r="C1183" s="60" t="s">
        <v>227</v>
      </c>
      <c r="D1183" s="66" t="s">
        <v>701</v>
      </c>
      <c r="E1183" s="61" t="str">
        <f t="shared" si="28"/>
        <v>04001 29999</v>
      </c>
      <c r="F1183" s="114" t="e">
        <f>#REF!</f>
        <v>#REF!</v>
      </c>
      <c r="G1183" s="114" t="e">
        <f>#REF!</f>
        <v>#REF!</v>
      </c>
    </row>
    <row r="1184" spans="1:7" s="7" customFormat="1" ht="15.75" hidden="1" outlineLevel="7">
      <c r="A1184" s="58" t="s">
        <v>26</v>
      </c>
      <c r="B1184" s="23">
        <v>951</v>
      </c>
      <c r="C1184" s="63" t="s">
        <v>227</v>
      </c>
      <c r="D1184" s="66" t="s">
        <v>701</v>
      </c>
      <c r="E1184" s="61" t="str">
        <f t="shared" si="28"/>
        <v>04001 29999</v>
      </c>
      <c r="F1184" s="114" t="e">
        <f>#REF!</f>
        <v>#REF!</v>
      </c>
      <c r="G1184" s="114" t="e">
        <f>#REF!</f>
        <v>#REF!</v>
      </c>
    </row>
    <row r="1185" spans="1:7" s="7" customFormat="1" ht="15.75" hidden="1" outlineLevel="7">
      <c r="A1185" s="34" t="s">
        <v>28</v>
      </c>
      <c r="B1185" s="23">
        <v>951</v>
      </c>
      <c r="C1185" s="63" t="s">
        <v>227</v>
      </c>
      <c r="D1185" s="66" t="s">
        <v>701</v>
      </c>
      <c r="E1185" s="61" t="str">
        <f t="shared" si="28"/>
        <v>04001 29999</v>
      </c>
      <c r="F1185" s="114" t="e">
        <f>#REF!</f>
        <v>#REF!</v>
      </c>
      <c r="G1185" s="114" t="e">
        <f>#REF!</f>
        <v>#REF!</v>
      </c>
    </row>
    <row r="1186" spans="1:7" s="7" customFormat="1" ht="15.75" hidden="1" outlineLevel="5">
      <c r="A1186" s="34" t="s">
        <v>30</v>
      </c>
      <c r="B1186" s="23">
        <v>951</v>
      </c>
      <c r="C1186" s="60" t="s">
        <v>227</v>
      </c>
      <c r="D1186" s="66" t="s">
        <v>701</v>
      </c>
      <c r="E1186" s="61" t="str">
        <f t="shared" si="28"/>
        <v>04001 29999</v>
      </c>
      <c r="F1186" s="114" t="e">
        <f>#REF!</f>
        <v>#REF!</v>
      </c>
      <c r="G1186" s="114" t="e">
        <f>#REF!</f>
        <v>#REF!</v>
      </c>
    </row>
    <row r="1187" spans="1:7" s="7" customFormat="1" ht="22.5" hidden="1" outlineLevel="6">
      <c r="A1187" s="58" t="s">
        <v>101</v>
      </c>
      <c r="B1187" s="23">
        <v>951</v>
      </c>
      <c r="C1187" s="60" t="s">
        <v>227</v>
      </c>
      <c r="D1187" s="66" t="s">
        <v>701</v>
      </c>
      <c r="E1187" s="61" t="str">
        <f t="shared" si="28"/>
        <v>04001 29999</v>
      </c>
      <c r="F1187" s="114" t="e">
        <f>#REF!</f>
        <v>#REF!</v>
      </c>
      <c r="G1187" s="114" t="e">
        <f>#REF!</f>
        <v>#REF!</v>
      </c>
    </row>
    <row r="1188" spans="1:7" s="7" customFormat="1" ht="15.75" hidden="1" outlineLevel="7">
      <c r="A1188" s="58" t="s">
        <v>102</v>
      </c>
      <c r="B1188" s="23">
        <v>951</v>
      </c>
      <c r="C1188" s="63" t="s">
        <v>227</v>
      </c>
      <c r="D1188" s="66" t="s">
        <v>701</v>
      </c>
      <c r="E1188" s="61" t="str">
        <f t="shared" si="28"/>
        <v>04001 29999</v>
      </c>
      <c r="F1188" s="114" t="e">
        <f>#REF!</f>
        <v>#REF!</v>
      </c>
      <c r="G1188" s="114" t="e">
        <f>#REF!</f>
        <v>#REF!</v>
      </c>
    </row>
    <row r="1189" spans="1:7" s="7" customFormat="1" ht="22.5" hidden="1" outlineLevel="5">
      <c r="A1189" s="34" t="s">
        <v>103</v>
      </c>
      <c r="B1189" s="23">
        <v>951</v>
      </c>
      <c r="C1189" s="60" t="s">
        <v>227</v>
      </c>
      <c r="D1189" s="66" t="s">
        <v>701</v>
      </c>
      <c r="E1189" s="61" t="str">
        <f t="shared" si="28"/>
        <v>04001 29999</v>
      </c>
      <c r="F1189" s="114" t="e">
        <f>#REF!</f>
        <v>#REF!</v>
      </c>
      <c r="G1189" s="114" t="e">
        <f>#REF!</f>
        <v>#REF!</v>
      </c>
    </row>
    <row r="1190" spans="1:7" s="7" customFormat="1" ht="15.75" hidden="1" outlineLevel="6">
      <c r="A1190" s="58" t="s">
        <v>43</v>
      </c>
      <c r="B1190" s="23">
        <v>951</v>
      </c>
      <c r="C1190" s="60" t="s">
        <v>227</v>
      </c>
      <c r="D1190" s="66" t="s">
        <v>701</v>
      </c>
      <c r="E1190" s="61" t="str">
        <f t="shared" si="28"/>
        <v>04001 29999</v>
      </c>
      <c r="F1190" s="114" t="e">
        <f>#REF!</f>
        <v>#REF!</v>
      </c>
      <c r="G1190" s="114" t="e">
        <f>#REF!</f>
        <v>#REF!</v>
      </c>
    </row>
    <row r="1191" spans="1:7" s="7" customFormat="1" ht="15.75" hidden="1" outlineLevel="7">
      <c r="A1191" s="58" t="s">
        <v>45</v>
      </c>
      <c r="B1191" s="23">
        <v>951</v>
      </c>
      <c r="C1191" s="63" t="s">
        <v>227</v>
      </c>
      <c r="D1191" s="66" t="s">
        <v>701</v>
      </c>
      <c r="E1191" s="61" t="str">
        <f t="shared" si="28"/>
        <v>04001 29999</v>
      </c>
      <c r="F1191" s="114" t="e">
        <f>#REF!</f>
        <v>#REF!</v>
      </c>
      <c r="G1191" s="114" t="e">
        <f>#REF!</f>
        <v>#REF!</v>
      </c>
    </row>
    <row r="1192" spans="1:7" s="7" customFormat="1" ht="15.75" hidden="1" outlineLevel="7">
      <c r="A1192" s="34" t="s">
        <v>52</v>
      </c>
      <c r="B1192" s="23">
        <v>951</v>
      </c>
      <c r="C1192" s="63" t="s">
        <v>227</v>
      </c>
      <c r="D1192" s="66" t="s">
        <v>701</v>
      </c>
      <c r="E1192" s="61" t="str">
        <f t="shared" si="28"/>
        <v>04001 29999</v>
      </c>
      <c r="F1192" s="114" t="e">
        <f>#REF!</f>
        <v>#REF!</v>
      </c>
      <c r="G1192" s="114" t="e">
        <f>#REF!</f>
        <v>#REF!</v>
      </c>
    </row>
    <row r="1193" spans="1:7" s="7" customFormat="1" ht="15.75" hidden="1" outlineLevel="2">
      <c r="A1193" s="34" t="s">
        <v>47</v>
      </c>
      <c r="B1193" s="23">
        <v>951</v>
      </c>
      <c r="C1193" s="60" t="s">
        <v>227</v>
      </c>
      <c r="D1193" s="66" t="s">
        <v>701</v>
      </c>
      <c r="E1193" s="61" t="str">
        <f t="shared" si="28"/>
        <v>04001 29999</v>
      </c>
      <c r="F1193" s="114" t="e">
        <f>#REF!</f>
        <v>#REF!</v>
      </c>
      <c r="G1193" s="114" t="e">
        <f>#REF!</f>
        <v>#REF!</v>
      </c>
    </row>
    <row r="1194" spans="1:7" s="7" customFormat="1" ht="15.75" hidden="1" outlineLevel="3">
      <c r="A1194" s="58" t="s">
        <v>114</v>
      </c>
      <c r="B1194" s="23">
        <v>951</v>
      </c>
      <c r="C1194" s="60" t="s">
        <v>227</v>
      </c>
      <c r="D1194" s="66" t="s">
        <v>701</v>
      </c>
      <c r="E1194" s="61" t="str">
        <f t="shared" si="28"/>
        <v>04001 29999</v>
      </c>
      <c r="F1194" s="114" t="e">
        <f>#REF!</f>
        <v>#REF!</v>
      </c>
      <c r="G1194" s="114" t="e">
        <f>#REF!</f>
        <v>#REF!</v>
      </c>
    </row>
    <row r="1195" spans="1:7" s="7" customFormat="1" ht="22.5" hidden="1" outlineLevel="5">
      <c r="A1195" s="58" t="s">
        <v>234</v>
      </c>
      <c r="B1195" s="23">
        <v>951</v>
      </c>
      <c r="C1195" s="60" t="s">
        <v>227</v>
      </c>
      <c r="D1195" s="66" t="s">
        <v>701</v>
      </c>
      <c r="E1195" s="61" t="str">
        <f t="shared" si="28"/>
        <v>04001 29999</v>
      </c>
      <c r="F1195" s="114" t="e">
        <f>#REF!</f>
        <v>#REF!</v>
      </c>
      <c r="G1195" s="114" t="e">
        <f>#REF!</f>
        <v>#REF!</v>
      </c>
    </row>
    <row r="1196" spans="1:7" s="7" customFormat="1" ht="15.75" hidden="1" outlineLevel="6">
      <c r="A1196" s="58" t="s">
        <v>24</v>
      </c>
      <c r="B1196" s="23">
        <v>951</v>
      </c>
      <c r="C1196" s="60" t="s">
        <v>227</v>
      </c>
      <c r="D1196" s="66" t="s">
        <v>701</v>
      </c>
      <c r="E1196" s="61" t="str">
        <f t="shared" si="28"/>
        <v>04001 29999</v>
      </c>
      <c r="F1196" s="114" t="e">
        <f>#REF!</f>
        <v>#REF!</v>
      </c>
      <c r="G1196" s="114" t="e">
        <f>#REF!</f>
        <v>#REF!</v>
      </c>
    </row>
    <row r="1197" spans="1:7" s="7" customFormat="1" ht="15.75" hidden="1" outlineLevel="7">
      <c r="A1197" s="58" t="s">
        <v>26</v>
      </c>
      <c r="B1197" s="23">
        <v>951</v>
      </c>
      <c r="C1197" s="63" t="s">
        <v>227</v>
      </c>
      <c r="D1197" s="66" t="s">
        <v>701</v>
      </c>
      <c r="E1197" s="61" t="str">
        <f t="shared" si="28"/>
        <v>04001 29999</v>
      </c>
      <c r="F1197" s="114" t="e">
        <f>#REF!</f>
        <v>#REF!</v>
      </c>
      <c r="G1197" s="114" t="e">
        <f>#REF!</f>
        <v>#REF!</v>
      </c>
    </row>
    <row r="1198" spans="1:7" s="7" customFormat="1" ht="15.75" hidden="1" outlineLevel="5">
      <c r="A1198" s="34" t="s">
        <v>30</v>
      </c>
      <c r="B1198" s="23">
        <v>951</v>
      </c>
      <c r="C1198" s="60" t="s">
        <v>227</v>
      </c>
      <c r="D1198" s="66" t="s">
        <v>701</v>
      </c>
      <c r="E1198" s="61" t="str">
        <f t="shared" si="28"/>
        <v>04001 29999</v>
      </c>
      <c r="F1198" s="114" t="e">
        <f>#REF!</f>
        <v>#REF!</v>
      </c>
      <c r="G1198" s="114" t="e">
        <f>#REF!</f>
        <v>#REF!</v>
      </c>
    </row>
    <row r="1199" spans="1:7" s="7" customFormat="1" ht="15.75" hidden="1" outlineLevel="6">
      <c r="A1199" s="58" t="s">
        <v>96</v>
      </c>
      <c r="B1199" s="23">
        <v>951</v>
      </c>
      <c r="C1199" s="60" t="s">
        <v>227</v>
      </c>
      <c r="D1199" s="66" t="s">
        <v>701</v>
      </c>
      <c r="E1199" s="61" t="str">
        <f t="shared" si="28"/>
        <v>04001 29999</v>
      </c>
      <c r="F1199" s="114" t="e">
        <f>#REF!</f>
        <v>#REF!</v>
      </c>
      <c r="G1199" s="114" t="e">
        <f>#REF!</f>
        <v>#REF!</v>
      </c>
    </row>
    <row r="1200" spans="1:7" s="7" customFormat="1" ht="15.75" hidden="1" outlineLevel="7">
      <c r="A1200" s="58" t="s">
        <v>177</v>
      </c>
      <c r="B1200" s="23">
        <v>951</v>
      </c>
      <c r="C1200" s="63" t="s">
        <v>227</v>
      </c>
      <c r="D1200" s="66" t="s">
        <v>701</v>
      </c>
      <c r="E1200" s="61" t="str">
        <f t="shared" si="28"/>
        <v>04001 29999</v>
      </c>
      <c r="F1200" s="114" t="e">
        <f>#REF!</f>
        <v>#REF!</v>
      </c>
      <c r="G1200" s="114" t="e">
        <f>#REF!</f>
        <v>#REF!</v>
      </c>
    </row>
    <row r="1201" spans="1:7" s="7" customFormat="1" ht="22.5" hidden="1" outlineLevel="5">
      <c r="A1201" s="34" t="s">
        <v>213</v>
      </c>
      <c r="B1201" s="23">
        <v>951</v>
      </c>
      <c r="C1201" s="60" t="s">
        <v>227</v>
      </c>
      <c r="D1201" s="66" t="s">
        <v>701</v>
      </c>
      <c r="E1201" s="61" t="str">
        <f t="shared" si="28"/>
        <v>04001 29999</v>
      </c>
      <c r="F1201" s="114" t="e">
        <f>#REF!</f>
        <v>#REF!</v>
      </c>
      <c r="G1201" s="114" t="e">
        <f>#REF!</f>
        <v>#REF!</v>
      </c>
    </row>
    <row r="1202" spans="1:7" s="7" customFormat="1" ht="15.75" hidden="1" outlineLevel="6">
      <c r="A1202" s="58" t="s">
        <v>43</v>
      </c>
      <c r="B1202" s="23">
        <v>951</v>
      </c>
      <c r="C1202" s="60" t="s">
        <v>227</v>
      </c>
      <c r="D1202" s="66" t="s">
        <v>701</v>
      </c>
      <c r="E1202" s="61" t="str">
        <f t="shared" si="28"/>
        <v>04001 29999</v>
      </c>
      <c r="F1202" s="114" t="e">
        <f>#REF!</f>
        <v>#REF!</v>
      </c>
      <c r="G1202" s="114" t="e">
        <f>#REF!</f>
        <v>#REF!</v>
      </c>
    </row>
    <row r="1203" spans="1:7" s="7" customFormat="1" ht="22.5" hidden="1" outlineLevel="7">
      <c r="A1203" s="58" t="s">
        <v>148</v>
      </c>
      <c r="B1203" s="23">
        <v>951</v>
      </c>
      <c r="C1203" s="63" t="s">
        <v>227</v>
      </c>
      <c r="D1203" s="66" t="s">
        <v>701</v>
      </c>
      <c r="E1203" s="61" t="str">
        <f t="shared" si="28"/>
        <v>04001 29999</v>
      </c>
      <c r="F1203" s="114" t="e">
        <f>#REF!</f>
        <v>#REF!</v>
      </c>
      <c r="G1203" s="114" t="e">
        <f>#REF!</f>
        <v>#REF!</v>
      </c>
    </row>
    <row r="1204" spans="1:7" s="7" customFormat="1" ht="22.5" hidden="1" outlineLevel="3">
      <c r="A1204" s="34" t="s">
        <v>148</v>
      </c>
      <c r="B1204" s="23">
        <v>951</v>
      </c>
      <c r="C1204" s="60" t="s">
        <v>227</v>
      </c>
      <c r="D1204" s="66" t="s">
        <v>701</v>
      </c>
      <c r="E1204" s="61" t="str">
        <f t="shared" si="28"/>
        <v>04001 29999</v>
      </c>
      <c r="F1204" s="114" t="e">
        <f>#REF!</f>
        <v>#REF!</v>
      </c>
      <c r="G1204" s="114" t="e">
        <f>#REF!</f>
        <v>#REF!</v>
      </c>
    </row>
    <row r="1205" spans="1:7" s="7" customFormat="1" ht="15.75" hidden="1" outlineLevel="5">
      <c r="A1205" s="58" t="s">
        <v>235</v>
      </c>
      <c r="B1205" s="23">
        <v>951</v>
      </c>
      <c r="C1205" s="60" t="s">
        <v>227</v>
      </c>
      <c r="D1205" s="66" t="s">
        <v>701</v>
      </c>
      <c r="E1205" s="61" t="str">
        <f t="shared" si="28"/>
        <v>04001 29999</v>
      </c>
      <c r="F1205" s="114" t="e">
        <f>#REF!</f>
        <v>#REF!</v>
      </c>
      <c r="G1205" s="114" t="e">
        <f>#REF!</f>
        <v>#REF!</v>
      </c>
    </row>
    <row r="1206" spans="1:7" s="7" customFormat="1" ht="15.75" hidden="1" outlineLevel="6">
      <c r="A1206" s="58" t="s">
        <v>96</v>
      </c>
      <c r="B1206" s="23">
        <v>951</v>
      </c>
      <c r="C1206" s="60" t="s">
        <v>227</v>
      </c>
      <c r="D1206" s="66" t="s">
        <v>701</v>
      </c>
      <c r="E1206" s="61" t="str">
        <f t="shared" si="28"/>
        <v>04001 29999</v>
      </c>
      <c r="F1206" s="114" t="e">
        <f>#REF!</f>
        <v>#REF!</v>
      </c>
      <c r="G1206" s="114" t="e">
        <f>#REF!</f>
        <v>#REF!</v>
      </c>
    </row>
    <row r="1207" spans="1:7" s="7" customFormat="1" ht="15.75" hidden="1" outlineLevel="7">
      <c r="A1207" s="58" t="s">
        <v>177</v>
      </c>
      <c r="B1207" s="23">
        <v>951</v>
      </c>
      <c r="C1207" s="63" t="s">
        <v>227</v>
      </c>
      <c r="D1207" s="66" t="s">
        <v>701</v>
      </c>
      <c r="E1207" s="61" t="str">
        <f t="shared" si="28"/>
        <v>04001 29999</v>
      </c>
      <c r="F1207" s="114" t="e">
        <f>#REF!</f>
        <v>#REF!</v>
      </c>
      <c r="G1207" s="114" t="e">
        <f>#REF!</f>
        <v>#REF!</v>
      </c>
    </row>
    <row r="1208" spans="1:7" s="7" customFormat="1" ht="22.5" hidden="1" outlineLevel="3">
      <c r="A1208" s="34" t="s">
        <v>178</v>
      </c>
      <c r="B1208" s="23">
        <v>951</v>
      </c>
      <c r="C1208" s="60" t="s">
        <v>227</v>
      </c>
      <c r="D1208" s="66" t="s">
        <v>701</v>
      </c>
      <c r="E1208" s="61" t="str">
        <f t="shared" si="28"/>
        <v>04001 29999</v>
      </c>
      <c r="F1208" s="114" t="e">
        <f>#REF!</f>
        <v>#REF!</v>
      </c>
      <c r="G1208" s="114" t="e">
        <f>#REF!</f>
        <v>#REF!</v>
      </c>
    </row>
    <row r="1209" spans="1:7" s="7" customFormat="1" ht="33.75" hidden="1" outlineLevel="5">
      <c r="A1209" s="58" t="s">
        <v>236</v>
      </c>
      <c r="B1209" s="23">
        <v>951</v>
      </c>
      <c r="C1209" s="60" t="s">
        <v>227</v>
      </c>
      <c r="D1209" s="66" t="s">
        <v>701</v>
      </c>
      <c r="E1209" s="61" t="str">
        <f t="shared" si="28"/>
        <v>04001 29999</v>
      </c>
      <c r="F1209" s="114" t="e">
        <f>#REF!</f>
        <v>#REF!</v>
      </c>
      <c r="G1209" s="114" t="e">
        <f>#REF!</f>
        <v>#REF!</v>
      </c>
    </row>
    <row r="1210" spans="1:7" s="7" customFormat="1" ht="15.75" hidden="1" outlineLevel="6">
      <c r="A1210" s="58" t="s">
        <v>24</v>
      </c>
      <c r="B1210" s="23">
        <v>951</v>
      </c>
      <c r="C1210" s="60" t="s">
        <v>227</v>
      </c>
      <c r="D1210" s="66" t="s">
        <v>701</v>
      </c>
      <c r="E1210" s="61" t="str">
        <f t="shared" si="28"/>
        <v>04001 29999</v>
      </c>
      <c r="F1210" s="114" t="e">
        <f>#REF!</f>
        <v>#REF!</v>
      </c>
      <c r="G1210" s="114" t="e">
        <f>#REF!</f>
        <v>#REF!</v>
      </c>
    </row>
    <row r="1211" spans="1:7" s="7" customFormat="1" ht="15.75" hidden="1" outlineLevel="7">
      <c r="A1211" s="58" t="s">
        <v>26</v>
      </c>
      <c r="B1211" s="23">
        <v>951</v>
      </c>
      <c r="C1211" s="63" t="s">
        <v>227</v>
      </c>
      <c r="D1211" s="66" t="s">
        <v>701</v>
      </c>
      <c r="E1211" s="61" t="str">
        <f t="shared" si="28"/>
        <v>04001 29999</v>
      </c>
      <c r="F1211" s="114" t="e">
        <f>#REF!</f>
        <v>#REF!</v>
      </c>
      <c r="G1211" s="114" t="e">
        <f>#REF!</f>
        <v>#REF!</v>
      </c>
    </row>
    <row r="1212" spans="1:7" s="7" customFormat="1" ht="15.75" hidden="1" outlineLevel="3">
      <c r="A1212" s="34" t="s">
        <v>225</v>
      </c>
      <c r="B1212" s="23">
        <v>951</v>
      </c>
      <c r="C1212" s="60" t="s">
        <v>227</v>
      </c>
      <c r="D1212" s="66" t="s">
        <v>701</v>
      </c>
      <c r="E1212" s="61" t="str">
        <f t="shared" si="28"/>
        <v>04001 29999</v>
      </c>
      <c r="F1212" s="114" t="e">
        <f>#REF!</f>
        <v>#REF!</v>
      </c>
      <c r="G1212" s="114" t="e">
        <f>#REF!</f>
        <v>#REF!</v>
      </c>
    </row>
    <row r="1213" spans="1:7" s="7" customFormat="1" ht="22.5" hidden="1" outlineLevel="5">
      <c r="A1213" s="58" t="s">
        <v>180</v>
      </c>
      <c r="B1213" s="23">
        <v>951</v>
      </c>
      <c r="C1213" s="60" t="s">
        <v>227</v>
      </c>
      <c r="D1213" s="66" t="s">
        <v>701</v>
      </c>
      <c r="E1213" s="61" t="str">
        <f t="shared" si="28"/>
        <v>04001 29999</v>
      </c>
      <c r="F1213" s="114" t="e">
        <f>#REF!</f>
        <v>#REF!</v>
      </c>
      <c r="G1213" s="114" t="e">
        <f>#REF!</f>
        <v>#REF!</v>
      </c>
    </row>
    <row r="1214" spans="1:7" s="7" customFormat="1" ht="15.75" hidden="1" outlineLevel="6">
      <c r="A1214" s="58" t="s">
        <v>24</v>
      </c>
      <c r="B1214" s="23">
        <v>951</v>
      </c>
      <c r="C1214" s="60" t="s">
        <v>227</v>
      </c>
      <c r="D1214" s="66" t="s">
        <v>701</v>
      </c>
      <c r="E1214" s="61" t="str">
        <f t="shared" si="28"/>
        <v>04001 29999</v>
      </c>
      <c r="F1214" s="114" t="e">
        <f>#REF!</f>
        <v>#REF!</v>
      </c>
      <c r="G1214" s="114" t="e">
        <f>#REF!</f>
        <v>#REF!</v>
      </c>
    </row>
    <row r="1215" spans="1:7" s="7" customFormat="1" ht="15.75" hidden="1" outlineLevel="7">
      <c r="A1215" s="58" t="s">
        <v>26</v>
      </c>
      <c r="B1215" s="23">
        <v>951</v>
      </c>
      <c r="C1215" s="63" t="s">
        <v>227</v>
      </c>
      <c r="D1215" s="66" t="s">
        <v>701</v>
      </c>
      <c r="E1215" s="61" t="str">
        <f t="shared" si="28"/>
        <v>04001 29999</v>
      </c>
      <c r="F1215" s="114" t="e">
        <f>#REF!</f>
        <v>#REF!</v>
      </c>
      <c r="G1215" s="114" t="e">
        <f>#REF!</f>
        <v>#REF!</v>
      </c>
    </row>
    <row r="1216" spans="1:7" s="7" customFormat="1" ht="15.75" hidden="1" outlineLevel="3">
      <c r="A1216" s="34" t="s">
        <v>30</v>
      </c>
      <c r="B1216" s="23">
        <v>951</v>
      </c>
      <c r="C1216" s="60" t="s">
        <v>227</v>
      </c>
      <c r="D1216" s="66" t="s">
        <v>701</v>
      </c>
      <c r="E1216" s="61" t="str">
        <f t="shared" si="28"/>
        <v>04001 29999</v>
      </c>
      <c r="F1216" s="114" t="e">
        <f>#REF!</f>
        <v>#REF!</v>
      </c>
      <c r="G1216" s="114" t="e">
        <f>#REF!</f>
        <v>#REF!</v>
      </c>
    </row>
    <row r="1217" spans="1:7" s="7" customFormat="1" ht="22.5" hidden="1" outlineLevel="5">
      <c r="A1217" s="58" t="s">
        <v>237</v>
      </c>
      <c r="B1217" s="23">
        <v>951</v>
      </c>
      <c r="C1217" s="60" t="s">
        <v>227</v>
      </c>
      <c r="D1217" s="66" t="s">
        <v>701</v>
      </c>
      <c r="E1217" s="61" t="str">
        <f t="shared" si="28"/>
        <v>04001 29999</v>
      </c>
      <c r="F1217" s="114" t="e">
        <f>#REF!</f>
        <v>#REF!</v>
      </c>
      <c r="G1217" s="114" t="e">
        <f>#REF!</f>
        <v>#REF!</v>
      </c>
    </row>
    <row r="1218" spans="1:7" s="7" customFormat="1" ht="15.75" hidden="1" outlineLevel="6">
      <c r="A1218" s="58" t="s">
        <v>24</v>
      </c>
      <c r="B1218" s="23">
        <v>951</v>
      </c>
      <c r="C1218" s="60" t="s">
        <v>227</v>
      </c>
      <c r="D1218" s="66" t="s">
        <v>701</v>
      </c>
      <c r="E1218" s="61" t="str">
        <f t="shared" si="28"/>
        <v>04001 29999</v>
      </c>
      <c r="F1218" s="114" t="e">
        <f>#REF!</f>
        <v>#REF!</v>
      </c>
      <c r="G1218" s="114" t="e">
        <f>#REF!</f>
        <v>#REF!</v>
      </c>
    </row>
    <row r="1219" spans="1:7" s="7" customFormat="1" ht="15.75" hidden="1" outlineLevel="7">
      <c r="A1219" s="58" t="s">
        <v>26</v>
      </c>
      <c r="B1219" s="23">
        <v>951</v>
      </c>
      <c r="C1219" s="63" t="s">
        <v>227</v>
      </c>
      <c r="D1219" s="66" t="s">
        <v>701</v>
      </c>
      <c r="E1219" s="61" t="str">
        <f t="shared" si="28"/>
        <v>04001 29999</v>
      </c>
      <c r="F1219" s="114" t="e">
        <f>#REF!</f>
        <v>#REF!</v>
      </c>
      <c r="G1219" s="114" t="e">
        <f>#REF!</f>
        <v>#REF!</v>
      </c>
    </row>
    <row r="1220" spans="1:7" s="7" customFormat="1" ht="15.75" hidden="1" outlineLevel="3">
      <c r="A1220" s="34" t="s">
        <v>30</v>
      </c>
      <c r="B1220" s="23">
        <v>951</v>
      </c>
      <c r="C1220" s="60" t="s">
        <v>227</v>
      </c>
      <c r="D1220" s="66" t="s">
        <v>701</v>
      </c>
      <c r="E1220" s="61" t="str">
        <f t="shared" si="28"/>
        <v>04001 29999</v>
      </c>
      <c r="F1220" s="114" t="e">
        <f>#REF!</f>
        <v>#REF!</v>
      </c>
      <c r="G1220" s="114" t="e">
        <f>#REF!</f>
        <v>#REF!</v>
      </c>
    </row>
    <row r="1221" spans="1:7" s="7" customFormat="1" ht="33.75" hidden="1" outlineLevel="5">
      <c r="A1221" s="58" t="s">
        <v>238</v>
      </c>
      <c r="B1221" s="23">
        <v>951</v>
      </c>
      <c r="C1221" s="60" t="s">
        <v>227</v>
      </c>
      <c r="D1221" s="66" t="s">
        <v>701</v>
      </c>
      <c r="E1221" s="61" t="str">
        <f t="shared" si="28"/>
        <v>04001 29999</v>
      </c>
      <c r="F1221" s="114" t="e">
        <f>#REF!</f>
        <v>#REF!</v>
      </c>
      <c r="G1221" s="114" t="e">
        <f>#REF!</f>
        <v>#REF!</v>
      </c>
    </row>
    <row r="1222" spans="1:7" s="7" customFormat="1" ht="15.75" hidden="1" outlineLevel="6">
      <c r="A1222" s="58" t="s">
        <v>43</v>
      </c>
      <c r="B1222" s="23">
        <v>951</v>
      </c>
      <c r="C1222" s="60" t="s">
        <v>227</v>
      </c>
      <c r="D1222" s="66" t="s">
        <v>701</v>
      </c>
      <c r="E1222" s="61" t="str">
        <f t="shared" si="28"/>
        <v>04001 29999</v>
      </c>
      <c r="F1222" s="114" t="e">
        <f>#REF!</f>
        <v>#REF!</v>
      </c>
      <c r="G1222" s="114" t="e">
        <f>#REF!</f>
        <v>#REF!</v>
      </c>
    </row>
    <row r="1223" spans="1:7" s="7" customFormat="1" ht="22.5" hidden="1" outlineLevel="7">
      <c r="A1223" s="58" t="s">
        <v>148</v>
      </c>
      <c r="B1223" s="23">
        <v>951</v>
      </c>
      <c r="C1223" s="63" t="s">
        <v>227</v>
      </c>
      <c r="D1223" s="66" t="s">
        <v>701</v>
      </c>
      <c r="E1223" s="61" t="str">
        <f t="shared" si="28"/>
        <v>04001 29999</v>
      </c>
      <c r="F1223" s="114" t="e">
        <f>#REF!</f>
        <v>#REF!</v>
      </c>
      <c r="G1223" s="114" t="e">
        <f>#REF!</f>
        <v>#REF!</v>
      </c>
    </row>
    <row r="1224" spans="1:7" s="7" customFormat="1" ht="22.5" hidden="1" outlineLevel="3">
      <c r="A1224" s="34" t="s">
        <v>148</v>
      </c>
      <c r="B1224" s="23">
        <v>951</v>
      </c>
      <c r="C1224" s="60" t="s">
        <v>227</v>
      </c>
      <c r="D1224" s="66" t="s">
        <v>701</v>
      </c>
      <c r="E1224" s="61" t="str">
        <f t="shared" si="28"/>
        <v>04001 29999</v>
      </c>
      <c r="F1224" s="114" t="e">
        <f>#REF!</f>
        <v>#REF!</v>
      </c>
      <c r="G1224" s="114" t="e">
        <f>#REF!</f>
        <v>#REF!</v>
      </c>
    </row>
    <row r="1225" spans="1:7" s="7" customFormat="1" ht="22.5" hidden="1" outlineLevel="4">
      <c r="A1225" s="58" t="s">
        <v>214</v>
      </c>
      <c r="B1225" s="23">
        <v>951</v>
      </c>
      <c r="C1225" s="60" t="s">
        <v>227</v>
      </c>
      <c r="D1225" s="66" t="s">
        <v>701</v>
      </c>
      <c r="E1225" s="61" t="str">
        <f t="shared" si="28"/>
        <v>04001 29999</v>
      </c>
      <c r="F1225" s="114" t="e">
        <f>#REF!</f>
        <v>#REF!</v>
      </c>
      <c r="G1225" s="114" t="e">
        <f>#REF!</f>
        <v>#REF!</v>
      </c>
    </row>
    <row r="1226" spans="1:7" s="7" customFormat="1" ht="22.5" hidden="1" outlineLevel="5">
      <c r="A1226" s="58" t="s">
        <v>239</v>
      </c>
      <c r="B1226" s="23">
        <v>951</v>
      </c>
      <c r="C1226" s="60" t="s">
        <v>227</v>
      </c>
      <c r="D1226" s="66" t="s">
        <v>701</v>
      </c>
      <c r="E1226" s="61" t="str">
        <f t="shared" ref="E1226:E1235" si="29">D1226</f>
        <v>04001 29999</v>
      </c>
      <c r="F1226" s="114" t="e">
        <f>#REF!</f>
        <v>#REF!</v>
      </c>
      <c r="G1226" s="114" t="e">
        <f>#REF!</f>
        <v>#REF!</v>
      </c>
    </row>
    <row r="1227" spans="1:7" s="7" customFormat="1" ht="15.75" hidden="1" outlineLevel="6">
      <c r="A1227" s="58" t="s">
        <v>43</v>
      </c>
      <c r="B1227" s="23">
        <v>951</v>
      </c>
      <c r="C1227" s="60" t="s">
        <v>227</v>
      </c>
      <c r="D1227" s="66" t="s">
        <v>701</v>
      </c>
      <c r="E1227" s="61" t="str">
        <f t="shared" si="29"/>
        <v>04001 29999</v>
      </c>
      <c r="F1227" s="114" t="e">
        <f>#REF!</f>
        <v>#REF!</v>
      </c>
      <c r="G1227" s="114" t="e">
        <f>#REF!</f>
        <v>#REF!</v>
      </c>
    </row>
    <row r="1228" spans="1:7" s="7" customFormat="1" ht="22.5" hidden="1" outlineLevel="7">
      <c r="A1228" s="58" t="s">
        <v>148</v>
      </c>
      <c r="B1228" s="23">
        <v>951</v>
      </c>
      <c r="C1228" s="63" t="s">
        <v>227</v>
      </c>
      <c r="D1228" s="66" t="s">
        <v>701</v>
      </c>
      <c r="E1228" s="61" t="str">
        <f t="shared" si="29"/>
        <v>04001 29999</v>
      </c>
      <c r="F1228" s="114" t="e">
        <f>#REF!</f>
        <v>#REF!</v>
      </c>
      <c r="G1228" s="114" t="e">
        <f>#REF!</f>
        <v>#REF!</v>
      </c>
    </row>
    <row r="1229" spans="1:7" s="7" customFormat="1" ht="22.5" hidden="1" outlineLevel="3">
      <c r="A1229" s="34" t="s">
        <v>148</v>
      </c>
      <c r="B1229" s="23">
        <v>951</v>
      </c>
      <c r="C1229" s="60" t="s">
        <v>227</v>
      </c>
      <c r="D1229" s="66" t="s">
        <v>701</v>
      </c>
      <c r="E1229" s="61" t="str">
        <f t="shared" si="29"/>
        <v>04001 29999</v>
      </c>
      <c r="F1229" s="114" t="e">
        <f>#REF!</f>
        <v>#REF!</v>
      </c>
      <c r="G1229" s="114" t="e">
        <f>#REF!</f>
        <v>#REF!</v>
      </c>
    </row>
    <row r="1230" spans="1:7" s="7" customFormat="1" ht="45" hidden="1" outlineLevel="5">
      <c r="A1230" s="58" t="s">
        <v>240</v>
      </c>
      <c r="B1230" s="23">
        <v>951</v>
      </c>
      <c r="C1230" s="60" t="s">
        <v>227</v>
      </c>
      <c r="D1230" s="66" t="s">
        <v>701</v>
      </c>
      <c r="E1230" s="61" t="str">
        <f t="shared" si="29"/>
        <v>04001 29999</v>
      </c>
      <c r="F1230" s="114" t="e">
        <f>#REF!</f>
        <v>#REF!</v>
      </c>
      <c r="G1230" s="114" t="e">
        <f>#REF!</f>
        <v>#REF!</v>
      </c>
    </row>
    <row r="1231" spans="1:7" s="7" customFormat="1" ht="15.75" hidden="1" outlineLevel="6">
      <c r="A1231" s="58" t="s">
        <v>181</v>
      </c>
      <c r="B1231" s="23">
        <v>951</v>
      </c>
      <c r="C1231" s="60" t="s">
        <v>227</v>
      </c>
      <c r="D1231" s="66" t="s">
        <v>701</v>
      </c>
      <c r="E1231" s="61" t="str">
        <f t="shared" si="29"/>
        <v>04001 29999</v>
      </c>
      <c r="F1231" s="114" t="e">
        <f>#REF!</f>
        <v>#REF!</v>
      </c>
      <c r="G1231" s="114" t="e">
        <f>#REF!</f>
        <v>#REF!</v>
      </c>
    </row>
    <row r="1232" spans="1:7" s="7" customFormat="1" ht="22.5" hidden="1" outlineLevel="7">
      <c r="A1232" s="58" t="s">
        <v>182</v>
      </c>
      <c r="B1232" s="23">
        <v>951</v>
      </c>
      <c r="C1232" s="63" t="s">
        <v>227</v>
      </c>
      <c r="D1232" s="66" t="s">
        <v>701</v>
      </c>
      <c r="E1232" s="61" t="str">
        <f t="shared" si="29"/>
        <v>04001 29999</v>
      </c>
      <c r="F1232" s="114" t="e">
        <f>#REF!</f>
        <v>#REF!</v>
      </c>
      <c r="G1232" s="114" t="e">
        <f>#REF!</f>
        <v>#REF!</v>
      </c>
    </row>
    <row r="1233" spans="1:7" s="7" customFormat="1" ht="22.5" hidden="1" outlineLevel="2">
      <c r="A1233" s="34" t="s">
        <v>183</v>
      </c>
      <c r="B1233" s="23">
        <v>951</v>
      </c>
      <c r="C1233" s="60" t="s">
        <v>227</v>
      </c>
      <c r="D1233" s="66" t="s">
        <v>701</v>
      </c>
      <c r="E1233" s="61" t="str">
        <f t="shared" si="29"/>
        <v>04001 29999</v>
      </c>
      <c r="F1233" s="114" t="e">
        <f>#REF!</f>
        <v>#REF!</v>
      </c>
      <c r="G1233" s="114" t="e">
        <f>#REF!</f>
        <v>#REF!</v>
      </c>
    </row>
    <row r="1234" spans="1:7" s="7" customFormat="1" ht="33.75" hidden="1" outlineLevel="5">
      <c r="A1234" s="58" t="s">
        <v>241</v>
      </c>
      <c r="B1234" s="23">
        <v>951</v>
      </c>
      <c r="C1234" s="60" t="s">
        <v>227</v>
      </c>
      <c r="D1234" s="66" t="s">
        <v>701</v>
      </c>
      <c r="E1234" s="61" t="str">
        <f t="shared" si="29"/>
        <v>04001 29999</v>
      </c>
      <c r="F1234" s="114" t="e">
        <f>#REF!</f>
        <v>#REF!</v>
      </c>
      <c r="G1234" s="114" t="e">
        <f>#REF!</f>
        <v>#REF!</v>
      </c>
    </row>
    <row r="1235" spans="1:7" s="7" customFormat="1" ht="15.75" hidden="1" outlineLevel="6">
      <c r="A1235" s="58" t="s">
        <v>96</v>
      </c>
      <c r="B1235" s="23">
        <v>951</v>
      </c>
      <c r="C1235" s="60" t="s">
        <v>227</v>
      </c>
      <c r="D1235" s="66" t="s">
        <v>701</v>
      </c>
      <c r="E1235" s="61" t="str">
        <f t="shared" si="29"/>
        <v>04001 29999</v>
      </c>
      <c r="F1235" s="114" t="e">
        <f>#REF!</f>
        <v>#REF!</v>
      </c>
      <c r="G1235" s="114" t="e">
        <f>#REF!</f>
        <v>#REF!</v>
      </c>
    </row>
    <row r="1236" spans="1:7" s="7" customFormat="1" ht="15.75" outlineLevel="7">
      <c r="A1236" s="34" t="s">
        <v>642</v>
      </c>
      <c r="B1236" s="23">
        <v>951</v>
      </c>
      <c r="C1236" s="63" t="s">
        <v>192</v>
      </c>
      <c r="D1236" s="66" t="s">
        <v>701</v>
      </c>
      <c r="E1236" s="70" t="s">
        <v>25</v>
      </c>
      <c r="F1236" s="115">
        <f>F1237</f>
        <v>9345</v>
      </c>
      <c r="G1236" s="115">
        <f>G1237</f>
        <v>6645</v>
      </c>
    </row>
    <row r="1237" spans="1:7" s="7" customFormat="1" ht="15.75" outlineLevel="7">
      <c r="A1237" s="34" t="s">
        <v>643</v>
      </c>
      <c r="B1237" s="23">
        <v>951</v>
      </c>
      <c r="C1237" s="63" t="s">
        <v>192</v>
      </c>
      <c r="D1237" s="66" t="s">
        <v>701</v>
      </c>
      <c r="E1237" s="70" t="s">
        <v>27</v>
      </c>
      <c r="F1237" s="115">
        <f>F1238</f>
        <v>9345</v>
      </c>
      <c r="G1237" s="115">
        <f>G1238</f>
        <v>6645</v>
      </c>
    </row>
    <row r="1238" spans="1:7" s="7" customFormat="1" ht="15.75" outlineLevel="7">
      <c r="A1238" s="34" t="s">
        <v>767</v>
      </c>
      <c r="B1238" s="23">
        <v>951</v>
      </c>
      <c r="C1238" s="63" t="s">
        <v>192</v>
      </c>
      <c r="D1238" s="66" t="s">
        <v>701</v>
      </c>
      <c r="E1238" s="70" t="s">
        <v>31</v>
      </c>
      <c r="F1238" s="115">
        <f>12345-F1239</f>
        <v>9345</v>
      </c>
      <c r="G1238" s="115">
        <f>12345-5700</f>
        <v>6645</v>
      </c>
    </row>
    <row r="1239" spans="1:7" s="7" customFormat="1" ht="15.75" outlineLevel="7">
      <c r="A1239" s="34" t="s">
        <v>891</v>
      </c>
      <c r="B1239" s="23">
        <v>951</v>
      </c>
      <c r="C1239" s="63" t="s">
        <v>192</v>
      </c>
      <c r="D1239" s="66" t="s">
        <v>701</v>
      </c>
      <c r="E1239" s="70" t="s">
        <v>31</v>
      </c>
      <c r="F1239" s="115">
        <v>3000</v>
      </c>
      <c r="G1239" s="115">
        <v>5700</v>
      </c>
    </row>
    <row r="1240" spans="1:7" s="7" customFormat="1" ht="15.75" outlineLevel="7">
      <c r="A1240" s="34" t="s">
        <v>767</v>
      </c>
      <c r="B1240" s="23">
        <v>951</v>
      </c>
      <c r="C1240" s="63" t="s">
        <v>192</v>
      </c>
      <c r="D1240" s="66" t="s">
        <v>836</v>
      </c>
      <c r="E1240" s="70" t="s">
        <v>31</v>
      </c>
      <c r="F1240" s="115">
        <v>0</v>
      </c>
      <c r="G1240" s="115">
        <v>0</v>
      </c>
    </row>
    <row r="1241" spans="1:7" s="7" customFormat="1" ht="23.25" outlineLevel="7">
      <c r="A1241" s="25" t="s">
        <v>785</v>
      </c>
      <c r="B1241" s="23">
        <v>951</v>
      </c>
      <c r="C1241" s="63" t="s">
        <v>192</v>
      </c>
      <c r="D1241" s="66" t="s">
        <v>711</v>
      </c>
      <c r="E1241" s="70"/>
      <c r="F1241" s="115">
        <f t="shared" ref="F1241:G1243" si="30">F1242</f>
        <v>1500.7</v>
      </c>
      <c r="G1241" s="115">
        <f t="shared" si="30"/>
        <v>1500.7</v>
      </c>
    </row>
    <row r="1242" spans="1:7" s="7" customFormat="1" ht="15.75" outlineLevel="7">
      <c r="A1242" s="34" t="s">
        <v>642</v>
      </c>
      <c r="B1242" s="23">
        <v>951</v>
      </c>
      <c r="C1242" s="63" t="s">
        <v>192</v>
      </c>
      <c r="D1242" s="66" t="s">
        <v>713</v>
      </c>
      <c r="E1242" s="70" t="s">
        <v>25</v>
      </c>
      <c r="F1242" s="115">
        <f t="shared" si="30"/>
        <v>1500.7</v>
      </c>
      <c r="G1242" s="115">
        <f t="shared" si="30"/>
        <v>1500.7</v>
      </c>
    </row>
    <row r="1243" spans="1:7" s="7" customFormat="1" ht="15.75" outlineLevel="7">
      <c r="A1243" s="34" t="s">
        <v>643</v>
      </c>
      <c r="B1243" s="23">
        <v>951</v>
      </c>
      <c r="C1243" s="63" t="s">
        <v>192</v>
      </c>
      <c r="D1243" s="66" t="s">
        <v>713</v>
      </c>
      <c r="E1243" s="70" t="s">
        <v>27</v>
      </c>
      <c r="F1243" s="115">
        <f t="shared" si="30"/>
        <v>1500.7</v>
      </c>
      <c r="G1243" s="115">
        <f t="shared" si="30"/>
        <v>1500.7</v>
      </c>
    </row>
    <row r="1244" spans="1:7" s="7" customFormat="1" ht="15.75" outlineLevel="7">
      <c r="A1244" s="34" t="s">
        <v>767</v>
      </c>
      <c r="B1244" s="23">
        <v>951</v>
      </c>
      <c r="C1244" s="63" t="s">
        <v>192</v>
      </c>
      <c r="D1244" s="66" t="s">
        <v>713</v>
      </c>
      <c r="E1244" s="70" t="s">
        <v>31</v>
      </c>
      <c r="F1244" s="115">
        <v>1500.7</v>
      </c>
      <c r="G1244" s="115">
        <v>1500.7</v>
      </c>
    </row>
    <row r="1245" spans="1:7" s="7" customFormat="1" ht="15.75" outlineLevel="7">
      <c r="A1245" s="34" t="s">
        <v>642</v>
      </c>
      <c r="B1245" s="23">
        <v>951</v>
      </c>
      <c r="C1245" s="63" t="s">
        <v>192</v>
      </c>
      <c r="D1245" s="66" t="s">
        <v>837</v>
      </c>
      <c r="E1245" s="70" t="s">
        <v>25</v>
      </c>
      <c r="F1245" s="115">
        <f>F1246</f>
        <v>0</v>
      </c>
      <c r="G1245" s="115">
        <f>G1246</f>
        <v>0</v>
      </c>
    </row>
    <row r="1246" spans="1:7" s="7" customFormat="1" ht="15.75" outlineLevel="7">
      <c r="A1246" s="34" t="s">
        <v>767</v>
      </c>
      <c r="B1246" s="23">
        <v>951</v>
      </c>
      <c r="C1246" s="63" t="s">
        <v>192</v>
      </c>
      <c r="D1246" s="66" t="s">
        <v>837</v>
      </c>
      <c r="E1246" s="70" t="s">
        <v>31</v>
      </c>
      <c r="F1246" s="115"/>
      <c r="G1246" s="115"/>
    </row>
    <row r="1247" spans="1:7" s="7" customFormat="1" ht="22.5" outlineLevel="7">
      <c r="A1247" s="109" t="s">
        <v>693</v>
      </c>
      <c r="B1247" s="23">
        <v>951</v>
      </c>
      <c r="C1247" s="63" t="s">
        <v>192</v>
      </c>
      <c r="D1247" s="66" t="s">
        <v>837</v>
      </c>
      <c r="E1247" s="70" t="s">
        <v>651</v>
      </c>
      <c r="F1247" s="115"/>
      <c r="G1247" s="115"/>
    </row>
    <row r="1248" spans="1:7" s="7" customFormat="1" ht="15.75" outlineLevel="7">
      <c r="A1248" s="58" t="s">
        <v>208</v>
      </c>
      <c r="B1248" s="69">
        <v>951</v>
      </c>
      <c r="C1248" s="60" t="s">
        <v>209</v>
      </c>
      <c r="D1248" s="80"/>
      <c r="E1248" s="81"/>
      <c r="F1248" s="114">
        <f>F1249</f>
        <v>34986.300000000003</v>
      </c>
      <c r="G1248" s="114">
        <f>G1249</f>
        <v>37431.300000000003</v>
      </c>
    </row>
    <row r="1249" spans="1:7" s="7" customFormat="1" ht="23.25" outlineLevel="7">
      <c r="A1249" s="93" t="s">
        <v>865</v>
      </c>
      <c r="B1249" s="23">
        <v>951</v>
      </c>
      <c r="C1249" s="63" t="s">
        <v>209</v>
      </c>
      <c r="D1249" s="66" t="s">
        <v>710</v>
      </c>
      <c r="E1249" s="70"/>
      <c r="F1249" s="115">
        <f>F1250</f>
        <v>34986.300000000003</v>
      </c>
      <c r="G1249" s="115">
        <f>G1250</f>
        <v>37431.300000000003</v>
      </c>
    </row>
    <row r="1250" spans="1:7" s="7" customFormat="1" ht="23.25" outlineLevel="7">
      <c r="A1250" s="25" t="s">
        <v>786</v>
      </c>
      <c r="B1250" s="23">
        <v>951</v>
      </c>
      <c r="C1250" s="63" t="s">
        <v>209</v>
      </c>
      <c r="D1250" s="66" t="s">
        <v>787</v>
      </c>
      <c r="E1250" s="70"/>
      <c r="F1250" s="115">
        <f>F1251+F1255+F1256+F1257+F1258+F1261+F1262+F1263+F1264</f>
        <v>34986.300000000003</v>
      </c>
      <c r="G1250" s="115">
        <f>G1251+G1255+G1256+G1257+G1258+G1261+G1262+G1263+G1264</f>
        <v>37431.300000000003</v>
      </c>
    </row>
    <row r="1251" spans="1:7" s="7" customFormat="1" ht="15.75" outlineLevel="7">
      <c r="A1251" s="34" t="s">
        <v>642</v>
      </c>
      <c r="B1251" s="23">
        <v>951</v>
      </c>
      <c r="C1251" s="63" t="s">
        <v>209</v>
      </c>
      <c r="D1251" s="66" t="s">
        <v>788</v>
      </c>
      <c r="E1251" s="70" t="s">
        <v>25</v>
      </c>
      <c r="F1251" s="115">
        <f>F1252</f>
        <v>8617.9</v>
      </c>
      <c r="G1251" s="115">
        <f>G1252</f>
        <v>11037.9</v>
      </c>
    </row>
    <row r="1252" spans="1:7" s="7" customFormat="1" ht="15.75" outlineLevel="7">
      <c r="A1252" s="34" t="s">
        <v>643</v>
      </c>
      <c r="B1252" s="23">
        <v>951</v>
      </c>
      <c r="C1252" s="63" t="s">
        <v>209</v>
      </c>
      <c r="D1252" s="66" t="s">
        <v>788</v>
      </c>
      <c r="E1252" s="70" t="s">
        <v>27</v>
      </c>
      <c r="F1252" s="115">
        <f>F1253+F1254</f>
        <v>8617.9</v>
      </c>
      <c r="G1252" s="115">
        <f>G1253+G1254</f>
        <v>11037.9</v>
      </c>
    </row>
    <row r="1253" spans="1:7" s="7" customFormat="1" ht="15.75" outlineLevel="7">
      <c r="A1253" s="34" t="s">
        <v>767</v>
      </c>
      <c r="B1253" s="23">
        <v>951</v>
      </c>
      <c r="C1253" s="63" t="s">
        <v>209</v>
      </c>
      <c r="D1253" s="66" t="s">
        <v>788</v>
      </c>
      <c r="E1253" s="70" t="s">
        <v>31</v>
      </c>
      <c r="F1253" s="115">
        <v>8617.9</v>
      </c>
      <c r="G1253" s="115">
        <f>10877.1+160.8</f>
        <v>11037.9</v>
      </c>
    </row>
    <row r="1254" spans="1:7" s="7" customFormat="1" ht="22.5" outlineLevel="7">
      <c r="A1254" s="34" t="s">
        <v>838</v>
      </c>
      <c r="B1254" s="23">
        <v>951</v>
      </c>
      <c r="C1254" s="63" t="s">
        <v>209</v>
      </c>
      <c r="D1254" s="66" t="s">
        <v>788</v>
      </c>
      <c r="E1254" s="70" t="s">
        <v>839</v>
      </c>
      <c r="F1254" s="115">
        <v>0</v>
      </c>
      <c r="G1254" s="115">
        <v>0</v>
      </c>
    </row>
    <row r="1255" spans="1:7" s="7" customFormat="1" ht="33.75" outlineLevel="7">
      <c r="A1255" s="109" t="s">
        <v>790</v>
      </c>
      <c r="B1255" s="23">
        <v>951</v>
      </c>
      <c r="C1255" s="63" t="s">
        <v>209</v>
      </c>
      <c r="D1255" s="66" t="s">
        <v>788</v>
      </c>
      <c r="E1255" s="70" t="s">
        <v>705</v>
      </c>
      <c r="F1255" s="115">
        <v>0</v>
      </c>
      <c r="G1255" s="115">
        <v>0</v>
      </c>
    </row>
    <row r="1256" spans="1:7" s="7" customFormat="1" ht="22.5" outlineLevel="7">
      <c r="A1256" s="109" t="s">
        <v>693</v>
      </c>
      <c r="B1256" s="23">
        <v>951</v>
      </c>
      <c r="C1256" s="63" t="s">
        <v>209</v>
      </c>
      <c r="D1256" s="66" t="s">
        <v>788</v>
      </c>
      <c r="E1256" s="70" t="s">
        <v>651</v>
      </c>
      <c r="F1256" s="115"/>
      <c r="G1256" s="115"/>
    </row>
    <row r="1257" spans="1:7" s="7" customFormat="1" ht="15.75" outlineLevel="7">
      <c r="A1257" s="34" t="s">
        <v>767</v>
      </c>
      <c r="B1257" s="23">
        <v>951</v>
      </c>
      <c r="C1257" s="63" t="s">
        <v>209</v>
      </c>
      <c r="D1257" s="66" t="s">
        <v>840</v>
      </c>
      <c r="E1257" s="70" t="s">
        <v>31</v>
      </c>
      <c r="F1257" s="115"/>
      <c r="G1257" s="115"/>
    </row>
    <row r="1258" spans="1:7" s="7" customFormat="1" ht="22.5" outlineLevel="7">
      <c r="A1258" s="109" t="s">
        <v>789</v>
      </c>
      <c r="B1258" s="23">
        <v>951</v>
      </c>
      <c r="C1258" s="63" t="s">
        <v>209</v>
      </c>
      <c r="D1258" s="66" t="s">
        <v>912</v>
      </c>
      <c r="E1258" s="70"/>
      <c r="F1258" s="115">
        <f>F1259+F1260</f>
        <v>1209.4000000000051</v>
      </c>
      <c r="G1258" s="115">
        <f>G1259+G1260</f>
        <v>1234.4000000000008</v>
      </c>
    </row>
    <row r="1259" spans="1:7" s="7" customFormat="1" ht="15.75" outlineLevel="7">
      <c r="A1259" s="34" t="s">
        <v>767</v>
      </c>
      <c r="B1259" s="23">
        <v>951</v>
      </c>
      <c r="C1259" s="63" t="s">
        <v>209</v>
      </c>
      <c r="D1259" s="66" t="s">
        <v>912</v>
      </c>
      <c r="E1259" s="70" t="s">
        <v>31</v>
      </c>
      <c r="F1259" s="115"/>
      <c r="G1259" s="115"/>
    </row>
    <row r="1260" spans="1:7" s="7" customFormat="1" ht="33.75" outlineLevel="7">
      <c r="A1260" s="109" t="s">
        <v>790</v>
      </c>
      <c r="B1260" s="23">
        <v>951</v>
      </c>
      <c r="C1260" s="63" t="s">
        <v>209</v>
      </c>
      <c r="D1260" s="66" t="s">
        <v>912</v>
      </c>
      <c r="E1260" s="70" t="s">
        <v>705</v>
      </c>
      <c r="F1260" s="115">
        <f>42229.8+2807.3-21000-22827.7</f>
        <v>1209.4000000000051</v>
      </c>
      <c r="G1260" s="115">
        <f>21000+1395.2-21000-160.8</f>
        <v>1234.4000000000008</v>
      </c>
    </row>
    <row r="1261" spans="1:7" s="7" customFormat="1" ht="15.75" outlineLevel="7">
      <c r="A1261" s="34" t="s">
        <v>767</v>
      </c>
      <c r="B1261" s="23">
        <v>951</v>
      </c>
      <c r="C1261" s="63" t="s">
        <v>209</v>
      </c>
      <c r="D1261" s="66" t="s">
        <v>837</v>
      </c>
      <c r="E1261" s="70" t="s">
        <v>31</v>
      </c>
      <c r="F1261" s="115"/>
      <c r="G1261" s="115"/>
    </row>
    <row r="1262" spans="1:7" s="7" customFormat="1" ht="15.75" outlineLevel="7">
      <c r="A1262" s="34" t="s">
        <v>767</v>
      </c>
      <c r="B1262" s="23">
        <v>951</v>
      </c>
      <c r="C1262" s="63" t="s">
        <v>209</v>
      </c>
      <c r="D1262" s="66" t="s">
        <v>841</v>
      </c>
      <c r="E1262" s="70" t="s">
        <v>31</v>
      </c>
      <c r="F1262" s="115"/>
      <c r="G1262" s="115"/>
    </row>
    <row r="1263" spans="1:7" s="7" customFormat="1" ht="22.5" outlineLevel="7">
      <c r="A1263" s="109" t="s">
        <v>693</v>
      </c>
      <c r="B1263" s="23">
        <v>951</v>
      </c>
      <c r="C1263" s="63" t="s">
        <v>209</v>
      </c>
      <c r="D1263" s="66" t="s">
        <v>841</v>
      </c>
      <c r="E1263" s="70" t="s">
        <v>651</v>
      </c>
      <c r="F1263" s="115"/>
      <c r="G1263" s="115"/>
    </row>
    <row r="1264" spans="1:7" s="7" customFormat="1" ht="15.75" outlineLevel="7">
      <c r="A1264" s="34" t="s">
        <v>642</v>
      </c>
      <c r="B1264" s="23">
        <v>951</v>
      </c>
      <c r="C1264" s="63" t="s">
        <v>209</v>
      </c>
      <c r="D1264" s="66" t="s">
        <v>913</v>
      </c>
      <c r="E1264" s="70" t="s">
        <v>25</v>
      </c>
      <c r="F1264" s="115">
        <f>F1265</f>
        <v>25159</v>
      </c>
      <c r="G1264" s="115">
        <f>G1265</f>
        <v>25159</v>
      </c>
    </row>
    <row r="1265" spans="1:7" s="7" customFormat="1" ht="15.75" outlineLevel="7">
      <c r="A1265" s="34" t="s">
        <v>767</v>
      </c>
      <c r="B1265" s="23">
        <v>951</v>
      </c>
      <c r="C1265" s="63" t="s">
        <v>209</v>
      </c>
      <c r="D1265" s="66" t="s">
        <v>913</v>
      </c>
      <c r="E1265" s="70" t="s">
        <v>31</v>
      </c>
      <c r="F1265" s="115">
        <f>4159+21000</f>
        <v>25159</v>
      </c>
      <c r="G1265" s="115">
        <f>4159+21000</f>
        <v>25159</v>
      </c>
    </row>
    <row r="1266" spans="1:7" s="7" customFormat="1" ht="15.75">
      <c r="A1266" s="58" t="s">
        <v>226</v>
      </c>
      <c r="B1266" s="69">
        <v>951</v>
      </c>
      <c r="C1266" s="60" t="s">
        <v>227</v>
      </c>
      <c r="D1266" s="80"/>
      <c r="E1266" s="80"/>
      <c r="F1266" s="113">
        <f t="shared" ref="F1266:G1269" si="31">F1267</f>
        <v>50</v>
      </c>
      <c r="G1266" s="113">
        <f t="shared" si="31"/>
        <v>50</v>
      </c>
    </row>
    <row r="1267" spans="1:7" s="7" customFormat="1" ht="23.25">
      <c r="A1267" s="93" t="s">
        <v>866</v>
      </c>
      <c r="B1267" s="23">
        <v>951</v>
      </c>
      <c r="C1267" s="63" t="s">
        <v>227</v>
      </c>
      <c r="D1267" s="66" t="s">
        <v>628</v>
      </c>
      <c r="E1267" s="66"/>
      <c r="F1267" s="117">
        <f t="shared" si="31"/>
        <v>50</v>
      </c>
      <c r="G1267" s="117">
        <f t="shared" si="31"/>
        <v>50</v>
      </c>
    </row>
    <row r="1268" spans="1:7" s="7" customFormat="1" ht="23.25" outlineLevel="7">
      <c r="A1268" s="25" t="s">
        <v>793</v>
      </c>
      <c r="B1268" s="23">
        <v>951</v>
      </c>
      <c r="C1268" s="63" t="s">
        <v>227</v>
      </c>
      <c r="D1268" s="66" t="s">
        <v>791</v>
      </c>
      <c r="E1268" s="66"/>
      <c r="F1268" s="117">
        <f t="shared" si="31"/>
        <v>50</v>
      </c>
      <c r="G1268" s="117">
        <f t="shared" si="31"/>
        <v>50</v>
      </c>
    </row>
    <row r="1269" spans="1:7" s="7" customFormat="1" ht="15.75" outlineLevel="7">
      <c r="A1269" s="34" t="s">
        <v>43</v>
      </c>
      <c r="B1269" s="23">
        <v>951</v>
      </c>
      <c r="C1269" s="63" t="s">
        <v>227</v>
      </c>
      <c r="D1269" s="66" t="s">
        <v>792</v>
      </c>
      <c r="E1269" s="66" t="s">
        <v>44</v>
      </c>
      <c r="F1269" s="117">
        <f t="shared" si="31"/>
        <v>50</v>
      </c>
      <c r="G1269" s="117">
        <f t="shared" si="31"/>
        <v>50</v>
      </c>
    </row>
    <row r="1270" spans="1:7" s="7" customFormat="1" ht="34.5" customHeight="1" outlineLevel="7">
      <c r="A1270" s="25" t="s">
        <v>794</v>
      </c>
      <c r="B1270" s="23">
        <v>951</v>
      </c>
      <c r="C1270" s="63" t="s">
        <v>227</v>
      </c>
      <c r="D1270" s="66" t="s">
        <v>792</v>
      </c>
      <c r="E1270" s="66" t="s">
        <v>669</v>
      </c>
      <c r="F1270" s="117">
        <v>50</v>
      </c>
      <c r="G1270" s="117">
        <v>50</v>
      </c>
    </row>
    <row r="1271" spans="1:7" s="7" customFormat="1" ht="15.75">
      <c r="A1271" s="58" t="s">
        <v>629</v>
      </c>
      <c r="B1271" s="69">
        <v>951</v>
      </c>
      <c r="C1271" s="60" t="s">
        <v>243</v>
      </c>
      <c r="D1271" s="80"/>
      <c r="E1271" s="80"/>
      <c r="F1271" s="113">
        <f>F1272+F1295+F1319</f>
        <v>21677.5</v>
      </c>
      <c r="G1271" s="113">
        <f>G1272+G1295+G1319</f>
        <v>14342.099999999999</v>
      </c>
    </row>
    <row r="1272" spans="1:7" s="7" customFormat="1" ht="15.75">
      <c r="A1272" s="58" t="s">
        <v>244</v>
      </c>
      <c r="B1272" s="69">
        <v>951</v>
      </c>
      <c r="C1272" s="60" t="s">
        <v>245</v>
      </c>
      <c r="D1272" s="80"/>
      <c r="E1272" s="80"/>
      <c r="F1272" s="113">
        <f>F1273+F1277</f>
        <v>300</v>
      </c>
      <c r="G1272" s="113">
        <f>G1273+G1277</f>
        <v>300</v>
      </c>
    </row>
    <row r="1273" spans="1:7" s="7" customFormat="1" ht="15.75">
      <c r="A1273" s="25" t="s">
        <v>842</v>
      </c>
      <c r="B1273" s="23">
        <v>951</v>
      </c>
      <c r="C1273" s="63" t="s">
        <v>245</v>
      </c>
      <c r="D1273" s="66" t="s">
        <v>776</v>
      </c>
      <c r="E1273" s="66"/>
      <c r="F1273" s="117">
        <f t="shared" ref="F1273:G1275" si="32">F1274</f>
        <v>300</v>
      </c>
      <c r="G1273" s="117">
        <f t="shared" si="32"/>
        <v>300</v>
      </c>
    </row>
    <row r="1274" spans="1:7" s="7" customFormat="1" ht="15.75">
      <c r="A1274" s="34" t="s">
        <v>642</v>
      </c>
      <c r="B1274" s="23">
        <v>951</v>
      </c>
      <c r="C1274" s="63" t="s">
        <v>245</v>
      </c>
      <c r="D1274" s="66" t="s">
        <v>777</v>
      </c>
      <c r="E1274" s="70" t="s">
        <v>25</v>
      </c>
      <c r="F1274" s="117">
        <f t="shared" si="32"/>
        <v>300</v>
      </c>
      <c r="G1274" s="117">
        <f t="shared" si="32"/>
        <v>300</v>
      </c>
    </row>
    <row r="1275" spans="1:7" s="7" customFormat="1" ht="15.75">
      <c r="A1275" s="34" t="s">
        <v>643</v>
      </c>
      <c r="B1275" s="23">
        <v>951</v>
      </c>
      <c r="C1275" s="63" t="s">
        <v>245</v>
      </c>
      <c r="D1275" s="66" t="s">
        <v>777</v>
      </c>
      <c r="E1275" s="70" t="s">
        <v>27</v>
      </c>
      <c r="F1275" s="117">
        <f t="shared" si="32"/>
        <v>300</v>
      </c>
      <c r="G1275" s="117">
        <f t="shared" si="32"/>
        <v>300</v>
      </c>
    </row>
    <row r="1276" spans="1:7" s="7" customFormat="1" ht="15.75">
      <c r="A1276" s="34" t="s">
        <v>767</v>
      </c>
      <c r="B1276" s="23">
        <v>951</v>
      </c>
      <c r="C1276" s="63" t="s">
        <v>245</v>
      </c>
      <c r="D1276" s="66" t="s">
        <v>777</v>
      </c>
      <c r="E1276" s="70" t="s">
        <v>31</v>
      </c>
      <c r="F1276" s="115">
        <v>300</v>
      </c>
      <c r="G1276" s="115">
        <v>300</v>
      </c>
    </row>
    <row r="1277" spans="1:7" s="7" customFormat="1" ht="23.25">
      <c r="A1277" s="93" t="s">
        <v>867</v>
      </c>
      <c r="B1277" s="69">
        <v>951</v>
      </c>
      <c r="C1277" s="60" t="s">
        <v>245</v>
      </c>
      <c r="D1277" s="66" t="s">
        <v>631</v>
      </c>
      <c r="E1277" s="80"/>
      <c r="F1277" s="113">
        <f>F1278+F1283+F1287+F1291</f>
        <v>0</v>
      </c>
      <c r="G1277" s="113">
        <f>G1278+G1283+G1287+G1291</f>
        <v>0</v>
      </c>
    </row>
    <row r="1278" spans="1:7" s="7" customFormat="1" ht="23.25">
      <c r="A1278" s="25" t="s">
        <v>795</v>
      </c>
      <c r="B1278" s="23">
        <v>951</v>
      </c>
      <c r="C1278" s="63" t="s">
        <v>245</v>
      </c>
      <c r="D1278" s="66" t="s">
        <v>843</v>
      </c>
      <c r="E1278" s="66"/>
      <c r="F1278" s="117">
        <f>F1279+F1283</f>
        <v>0</v>
      </c>
      <c r="G1278" s="117">
        <f>G1279+G1283</f>
        <v>0</v>
      </c>
    </row>
    <row r="1279" spans="1:7" s="7" customFormat="1" ht="15.75">
      <c r="A1279" s="25" t="s">
        <v>32</v>
      </c>
      <c r="B1279" s="23">
        <v>951</v>
      </c>
      <c r="C1279" s="63" t="s">
        <v>245</v>
      </c>
      <c r="D1279" s="66" t="s">
        <v>843</v>
      </c>
      <c r="E1279" s="66" t="s">
        <v>671</v>
      </c>
      <c r="F1279" s="117">
        <f>SUM(F1280:F1282)</f>
        <v>0</v>
      </c>
      <c r="G1279" s="117">
        <f>SUM(G1280:G1282)</f>
        <v>0</v>
      </c>
    </row>
    <row r="1280" spans="1:7" s="7" customFormat="1" ht="23.25">
      <c r="A1280" s="25" t="s">
        <v>844</v>
      </c>
      <c r="B1280" s="23">
        <v>951</v>
      </c>
      <c r="C1280" s="63" t="s">
        <v>245</v>
      </c>
      <c r="D1280" s="66" t="s">
        <v>845</v>
      </c>
      <c r="E1280" s="66" t="s">
        <v>846</v>
      </c>
      <c r="F1280" s="117">
        <v>0</v>
      </c>
      <c r="G1280" s="117">
        <v>0</v>
      </c>
    </row>
    <row r="1281" spans="1:7" s="7" customFormat="1" ht="24.75" customHeight="1">
      <c r="A1281" s="25" t="s">
        <v>844</v>
      </c>
      <c r="B1281" s="23">
        <v>951</v>
      </c>
      <c r="C1281" s="63" t="s">
        <v>245</v>
      </c>
      <c r="D1281" s="66" t="s">
        <v>847</v>
      </c>
      <c r="E1281" s="66" t="s">
        <v>846</v>
      </c>
      <c r="F1281" s="117">
        <v>0</v>
      </c>
      <c r="G1281" s="117">
        <v>0</v>
      </c>
    </row>
    <row r="1282" spans="1:7" s="7" customFormat="1" ht="24.75" customHeight="1">
      <c r="A1282" s="25" t="s">
        <v>844</v>
      </c>
      <c r="B1282" s="23">
        <v>951</v>
      </c>
      <c r="C1282" s="63" t="s">
        <v>245</v>
      </c>
      <c r="D1282" s="66" t="s">
        <v>848</v>
      </c>
      <c r="E1282" s="66" t="s">
        <v>846</v>
      </c>
      <c r="F1282" s="117">
        <v>0</v>
      </c>
      <c r="G1282" s="117">
        <v>0</v>
      </c>
    </row>
    <row r="1283" spans="1:7" s="7" customFormat="1" ht="15.75">
      <c r="A1283" s="34" t="s">
        <v>702</v>
      </c>
      <c r="B1283" s="23">
        <v>951</v>
      </c>
      <c r="C1283" s="63" t="s">
        <v>245</v>
      </c>
      <c r="D1283" s="66" t="s">
        <v>843</v>
      </c>
      <c r="E1283" s="66" t="s">
        <v>703</v>
      </c>
      <c r="F1283" s="117">
        <f>SUM(F1284:F1286)</f>
        <v>0</v>
      </c>
      <c r="G1283" s="117">
        <f>SUM(G1284:G1286)</f>
        <v>0</v>
      </c>
    </row>
    <row r="1284" spans="1:7" s="7" customFormat="1" ht="22.5">
      <c r="A1284" s="34" t="s">
        <v>706</v>
      </c>
      <c r="B1284" s="23">
        <v>951</v>
      </c>
      <c r="C1284" s="63" t="s">
        <v>245</v>
      </c>
      <c r="D1284" s="66" t="s">
        <v>845</v>
      </c>
      <c r="E1284" s="66" t="s">
        <v>707</v>
      </c>
      <c r="F1284" s="117">
        <v>0</v>
      </c>
      <c r="G1284" s="117">
        <v>0</v>
      </c>
    </row>
    <row r="1285" spans="1:7" s="7" customFormat="1" ht="22.5">
      <c r="A1285" s="34" t="s">
        <v>706</v>
      </c>
      <c r="B1285" s="23">
        <v>951</v>
      </c>
      <c r="C1285" s="63" t="s">
        <v>245</v>
      </c>
      <c r="D1285" s="66" t="s">
        <v>847</v>
      </c>
      <c r="E1285" s="66" t="s">
        <v>707</v>
      </c>
      <c r="F1285" s="117">
        <v>0</v>
      </c>
      <c r="G1285" s="117">
        <v>0</v>
      </c>
    </row>
    <row r="1286" spans="1:7" s="7" customFormat="1" ht="22.5">
      <c r="A1286" s="34" t="s">
        <v>706</v>
      </c>
      <c r="B1286" s="23">
        <v>951</v>
      </c>
      <c r="C1286" s="63" t="s">
        <v>245</v>
      </c>
      <c r="D1286" s="66" t="s">
        <v>848</v>
      </c>
      <c r="E1286" s="66" t="s">
        <v>707</v>
      </c>
      <c r="F1286" s="117">
        <v>0</v>
      </c>
      <c r="G1286" s="117">
        <v>0</v>
      </c>
    </row>
    <row r="1287" spans="1:7" s="7" customFormat="1" ht="23.25">
      <c r="A1287" s="25" t="s">
        <v>849</v>
      </c>
      <c r="B1287" s="23">
        <v>951</v>
      </c>
      <c r="C1287" s="63" t="s">
        <v>245</v>
      </c>
      <c r="D1287" s="66" t="s">
        <v>714</v>
      </c>
      <c r="E1287" s="66"/>
      <c r="F1287" s="117">
        <f t="shared" ref="F1287:G1289" si="33">F1288</f>
        <v>0</v>
      </c>
      <c r="G1287" s="117">
        <f t="shared" si="33"/>
        <v>0</v>
      </c>
    </row>
    <row r="1288" spans="1:7" s="7" customFormat="1" ht="15.75">
      <c r="A1288" s="34" t="s">
        <v>642</v>
      </c>
      <c r="B1288" s="23">
        <v>951</v>
      </c>
      <c r="C1288" s="63" t="s">
        <v>245</v>
      </c>
      <c r="D1288" s="66" t="s">
        <v>715</v>
      </c>
      <c r="E1288" s="70" t="s">
        <v>25</v>
      </c>
      <c r="F1288" s="117">
        <f t="shared" si="33"/>
        <v>0</v>
      </c>
      <c r="G1288" s="117">
        <f t="shared" si="33"/>
        <v>0</v>
      </c>
    </row>
    <row r="1289" spans="1:7" s="7" customFormat="1" ht="22.5" customHeight="1">
      <c r="A1289" s="34" t="s">
        <v>643</v>
      </c>
      <c r="B1289" s="23">
        <v>951</v>
      </c>
      <c r="C1289" s="63" t="s">
        <v>245</v>
      </c>
      <c r="D1289" s="66" t="s">
        <v>715</v>
      </c>
      <c r="E1289" s="70" t="s">
        <v>27</v>
      </c>
      <c r="F1289" s="117">
        <f t="shared" si="33"/>
        <v>0</v>
      </c>
      <c r="G1289" s="117">
        <f t="shared" si="33"/>
        <v>0</v>
      </c>
    </row>
    <row r="1290" spans="1:7" s="7" customFormat="1" ht="15.75" outlineLevel="7">
      <c r="A1290" s="34" t="s">
        <v>767</v>
      </c>
      <c r="B1290" s="23">
        <v>951</v>
      </c>
      <c r="C1290" s="63" t="s">
        <v>245</v>
      </c>
      <c r="D1290" s="66" t="s">
        <v>715</v>
      </c>
      <c r="E1290" s="70" t="s">
        <v>31</v>
      </c>
      <c r="F1290" s="115"/>
      <c r="G1290" s="115"/>
    </row>
    <row r="1291" spans="1:7" s="7" customFormat="1" ht="23.25" outlineLevel="7">
      <c r="A1291" s="25" t="s">
        <v>795</v>
      </c>
      <c r="B1291" s="23">
        <v>951</v>
      </c>
      <c r="C1291" s="63" t="s">
        <v>245</v>
      </c>
      <c r="D1291" s="66" t="s">
        <v>850</v>
      </c>
      <c r="E1291" s="66"/>
      <c r="F1291" s="117">
        <f>F1292+F1294</f>
        <v>0</v>
      </c>
      <c r="G1291" s="117">
        <f>G1292+G1294</f>
        <v>0</v>
      </c>
    </row>
    <row r="1292" spans="1:7" s="7" customFormat="1" ht="15.75" outlineLevel="7">
      <c r="A1292" s="25" t="s">
        <v>32</v>
      </c>
      <c r="B1292" s="23">
        <v>951</v>
      </c>
      <c r="C1292" s="63" t="s">
        <v>245</v>
      </c>
      <c r="D1292" s="66" t="s">
        <v>851</v>
      </c>
      <c r="E1292" s="66" t="s">
        <v>671</v>
      </c>
      <c r="F1292" s="117">
        <f>F1293</f>
        <v>0</v>
      </c>
      <c r="G1292" s="117">
        <f>G1293</f>
        <v>0</v>
      </c>
    </row>
    <row r="1293" spans="1:7" s="7" customFormat="1" ht="23.25" outlineLevel="7">
      <c r="A1293" s="25" t="s">
        <v>844</v>
      </c>
      <c r="B1293" s="23">
        <v>951</v>
      </c>
      <c r="C1293" s="63" t="s">
        <v>245</v>
      </c>
      <c r="D1293" s="66" t="s">
        <v>851</v>
      </c>
      <c r="E1293" s="66" t="s">
        <v>846</v>
      </c>
      <c r="F1293" s="117">
        <v>0</v>
      </c>
      <c r="G1293" s="117">
        <v>0</v>
      </c>
    </row>
    <row r="1294" spans="1:7" s="7" customFormat="1" ht="22.5" outlineLevel="7">
      <c r="A1294" s="109" t="s">
        <v>693</v>
      </c>
      <c r="B1294" s="23">
        <v>951</v>
      </c>
      <c r="C1294" s="63" t="s">
        <v>245</v>
      </c>
      <c r="D1294" s="66" t="s">
        <v>851</v>
      </c>
      <c r="E1294" s="66" t="s">
        <v>651</v>
      </c>
      <c r="F1294" s="117">
        <v>0</v>
      </c>
      <c r="G1294" s="117">
        <v>0</v>
      </c>
    </row>
    <row r="1295" spans="1:7" s="7" customFormat="1" ht="15.75" outlineLevel="7">
      <c r="A1295" s="58" t="s">
        <v>247</v>
      </c>
      <c r="B1295" s="69">
        <v>951</v>
      </c>
      <c r="C1295" s="60" t="s">
        <v>248</v>
      </c>
      <c r="D1295" s="80"/>
      <c r="E1295" s="70"/>
      <c r="F1295" s="114">
        <f>F1296+F1314</f>
        <v>2438</v>
      </c>
      <c r="G1295" s="114">
        <f>G1296+G1314</f>
        <v>2438</v>
      </c>
    </row>
    <row r="1296" spans="1:7" s="7" customFormat="1" ht="23.25" outlineLevel="7">
      <c r="A1296" s="93" t="s">
        <v>868</v>
      </c>
      <c r="B1296" s="23">
        <v>951</v>
      </c>
      <c r="C1296" s="63" t="s">
        <v>248</v>
      </c>
      <c r="D1296" s="66" t="s">
        <v>716</v>
      </c>
      <c r="E1296" s="70"/>
      <c r="F1296" s="115">
        <f>F1297+F1311</f>
        <v>2318</v>
      </c>
      <c r="G1296" s="115">
        <f>G1297+G1311</f>
        <v>2318</v>
      </c>
    </row>
    <row r="1297" spans="1:7" s="7" customFormat="1" ht="34.5" outlineLevel="7">
      <c r="A1297" s="25" t="s">
        <v>796</v>
      </c>
      <c r="B1297" s="23">
        <v>951</v>
      </c>
      <c r="C1297" s="63" t="s">
        <v>248</v>
      </c>
      <c r="D1297" s="66" t="s">
        <v>797</v>
      </c>
      <c r="E1297" s="70"/>
      <c r="F1297" s="115">
        <f>F1298+F1310</f>
        <v>1802.6</v>
      </c>
      <c r="G1297" s="115">
        <f>G1298+G1310</f>
        <v>1802.6</v>
      </c>
    </row>
    <row r="1298" spans="1:7" s="7" customFormat="1" ht="15.75" outlineLevel="7">
      <c r="A1298" s="34" t="s">
        <v>642</v>
      </c>
      <c r="B1298" s="23">
        <v>951</v>
      </c>
      <c r="C1298" s="63" t="s">
        <v>248</v>
      </c>
      <c r="D1298" s="66" t="s">
        <v>633</v>
      </c>
      <c r="E1298" s="70" t="s">
        <v>25</v>
      </c>
      <c r="F1298" s="115">
        <f>F1299</f>
        <v>52.6</v>
      </c>
      <c r="G1298" s="115">
        <f>G1299</f>
        <v>52.6</v>
      </c>
    </row>
    <row r="1299" spans="1:7" s="7" customFormat="1" ht="15.75" outlineLevel="7">
      <c r="A1299" s="34" t="s">
        <v>643</v>
      </c>
      <c r="B1299" s="23">
        <v>951</v>
      </c>
      <c r="C1299" s="63" t="s">
        <v>248</v>
      </c>
      <c r="D1299" s="66" t="s">
        <v>633</v>
      </c>
      <c r="E1299" s="70" t="s">
        <v>27</v>
      </c>
      <c r="F1299" s="115">
        <f>F1300</f>
        <v>52.6</v>
      </c>
      <c r="G1299" s="115">
        <f>G1300</f>
        <v>52.6</v>
      </c>
    </row>
    <row r="1300" spans="1:7" s="7" customFormat="1" ht="15.75" outlineLevel="7">
      <c r="A1300" s="34" t="s">
        <v>767</v>
      </c>
      <c r="B1300" s="23">
        <v>951</v>
      </c>
      <c r="C1300" s="63" t="s">
        <v>248</v>
      </c>
      <c r="D1300" s="66" t="s">
        <v>633</v>
      </c>
      <c r="E1300" s="70" t="s">
        <v>31</v>
      </c>
      <c r="F1300" s="115">
        <v>52.6</v>
      </c>
      <c r="G1300" s="115">
        <v>52.6</v>
      </c>
    </row>
    <row r="1301" spans="1:7" s="7" customFormat="1" ht="22.5" hidden="1" outlineLevel="2">
      <c r="A1301" s="34" t="s">
        <v>148</v>
      </c>
      <c r="B1301" s="23">
        <v>951</v>
      </c>
      <c r="C1301" s="60" t="s">
        <v>248</v>
      </c>
      <c r="D1301" s="66" t="s">
        <v>604</v>
      </c>
      <c r="E1301" s="61" t="str">
        <f t="shared" ref="E1301:E1309" si="34">D1301</f>
        <v>0620100</v>
      </c>
      <c r="F1301" s="114" t="e">
        <f>#REF!</f>
        <v>#REF!</v>
      </c>
      <c r="G1301" s="114" t="e">
        <f>#REF!</f>
        <v>#REF!</v>
      </c>
    </row>
    <row r="1302" spans="1:7" s="7" customFormat="1" ht="15.75" hidden="1" outlineLevel="3">
      <c r="A1302" s="58" t="s">
        <v>247</v>
      </c>
      <c r="B1302" s="23">
        <v>951</v>
      </c>
      <c r="C1302" s="60" t="s">
        <v>248</v>
      </c>
      <c r="D1302" s="66" t="s">
        <v>604</v>
      </c>
      <c r="E1302" s="61" t="str">
        <f t="shared" si="34"/>
        <v>0620100</v>
      </c>
      <c r="F1302" s="114" t="e">
        <f>#REF!</f>
        <v>#REF!</v>
      </c>
      <c r="G1302" s="114" t="e">
        <f>#REF!</f>
        <v>#REF!</v>
      </c>
    </row>
    <row r="1303" spans="1:7" s="7" customFormat="1" ht="15.75" hidden="1" outlineLevel="5">
      <c r="A1303" s="58" t="s">
        <v>249</v>
      </c>
      <c r="B1303" s="23">
        <v>951</v>
      </c>
      <c r="C1303" s="60" t="s">
        <v>248</v>
      </c>
      <c r="D1303" s="66" t="s">
        <v>604</v>
      </c>
      <c r="E1303" s="61" t="str">
        <f t="shared" si="34"/>
        <v>0620100</v>
      </c>
      <c r="F1303" s="114" t="e">
        <f>#REF!</f>
        <v>#REF!</v>
      </c>
      <c r="G1303" s="114" t="e">
        <f>#REF!</f>
        <v>#REF!</v>
      </c>
    </row>
    <row r="1304" spans="1:7" s="7" customFormat="1" ht="15.75" hidden="1" outlineLevel="6">
      <c r="A1304" s="58" t="s">
        <v>250</v>
      </c>
      <c r="B1304" s="23">
        <v>951</v>
      </c>
      <c r="C1304" s="60" t="s">
        <v>248</v>
      </c>
      <c r="D1304" s="66" t="s">
        <v>604</v>
      </c>
      <c r="E1304" s="61" t="str">
        <f t="shared" si="34"/>
        <v>0620100</v>
      </c>
      <c r="F1304" s="114" t="e">
        <f>#REF!</f>
        <v>#REF!</v>
      </c>
      <c r="G1304" s="114" t="e">
        <f>#REF!</f>
        <v>#REF!</v>
      </c>
    </row>
    <row r="1305" spans="1:7" s="7" customFormat="1" ht="15.75" hidden="1" outlineLevel="7">
      <c r="A1305" s="58" t="s">
        <v>24</v>
      </c>
      <c r="B1305" s="23">
        <v>951</v>
      </c>
      <c r="C1305" s="63" t="s">
        <v>248</v>
      </c>
      <c r="D1305" s="66" t="s">
        <v>604</v>
      </c>
      <c r="E1305" s="61" t="str">
        <f t="shared" si="34"/>
        <v>0620100</v>
      </c>
      <c r="F1305" s="114" t="e">
        <f>#REF!</f>
        <v>#REF!</v>
      </c>
      <c r="G1305" s="114" t="e">
        <f>#REF!</f>
        <v>#REF!</v>
      </c>
    </row>
    <row r="1306" spans="1:7" s="7" customFormat="1" ht="15.75" hidden="1" outlineLevel="3">
      <c r="A1306" s="58" t="s">
        <v>26</v>
      </c>
      <c r="B1306" s="23">
        <v>951</v>
      </c>
      <c r="C1306" s="60" t="s">
        <v>248</v>
      </c>
      <c r="D1306" s="66" t="s">
        <v>604</v>
      </c>
      <c r="E1306" s="61" t="str">
        <f t="shared" si="34"/>
        <v>0620100</v>
      </c>
      <c r="F1306" s="114" t="e">
        <f>#REF!</f>
        <v>#REF!</v>
      </c>
      <c r="G1306" s="114" t="e">
        <f>#REF!</f>
        <v>#REF!</v>
      </c>
    </row>
    <row r="1307" spans="1:7" s="7" customFormat="1" ht="15.75" hidden="1" outlineLevel="5">
      <c r="A1307" s="34" t="s">
        <v>30</v>
      </c>
      <c r="B1307" s="23">
        <v>951</v>
      </c>
      <c r="C1307" s="60" t="s">
        <v>248</v>
      </c>
      <c r="D1307" s="66" t="s">
        <v>604</v>
      </c>
      <c r="E1307" s="61" t="str">
        <f t="shared" si="34"/>
        <v>0620100</v>
      </c>
      <c r="F1307" s="114" t="e">
        <f>#REF!</f>
        <v>#REF!</v>
      </c>
      <c r="G1307" s="114" t="e">
        <f>#REF!</f>
        <v>#REF!</v>
      </c>
    </row>
    <row r="1308" spans="1:7" s="7" customFormat="1" ht="22.5" hidden="1" outlineLevel="6">
      <c r="A1308" s="58" t="s">
        <v>251</v>
      </c>
      <c r="B1308" s="23">
        <v>951</v>
      </c>
      <c r="C1308" s="60" t="s">
        <v>248</v>
      </c>
      <c r="D1308" s="66" t="s">
        <v>604</v>
      </c>
      <c r="E1308" s="61" t="str">
        <f t="shared" si="34"/>
        <v>0620100</v>
      </c>
      <c r="F1308" s="114" t="e">
        <f>#REF!</f>
        <v>#REF!</v>
      </c>
      <c r="G1308" s="114" t="e">
        <f>#REF!</f>
        <v>#REF!</v>
      </c>
    </row>
    <row r="1309" spans="1:7" s="7" customFormat="1" ht="15.75" hidden="1" outlineLevel="7">
      <c r="A1309" s="58" t="s">
        <v>43</v>
      </c>
      <c r="B1309" s="23">
        <v>951</v>
      </c>
      <c r="C1309" s="63" t="s">
        <v>248</v>
      </c>
      <c r="D1309" s="66" t="s">
        <v>604</v>
      </c>
      <c r="E1309" s="61" t="str">
        <f t="shared" si="34"/>
        <v>0620100</v>
      </c>
      <c r="F1309" s="114" t="e">
        <f>#REF!</f>
        <v>#REF!</v>
      </c>
      <c r="G1309" s="114" t="e">
        <f>#REF!</f>
        <v>#REF!</v>
      </c>
    </row>
    <row r="1310" spans="1:7" s="7" customFormat="1" ht="22.5" outlineLevel="7">
      <c r="A1310" s="34" t="s">
        <v>704</v>
      </c>
      <c r="B1310" s="23">
        <v>951</v>
      </c>
      <c r="C1310" s="63" t="s">
        <v>248</v>
      </c>
      <c r="D1310" s="66" t="s">
        <v>852</v>
      </c>
      <c r="E1310" s="70" t="s">
        <v>705</v>
      </c>
      <c r="F1310" s="115">
        <v>1750</v>
      </c>
      <c r="G1310" s="115">
        <v>1750</v>
      </c>
    </row>
    <row r="1311" spans="1:7" s="7" customFormat="1" ht="23.25" outlineLevel="7">
      <c r="A1311" s="25" t="s">
        <v>798</v>
      </c>
      <c r="B1311" s="23">
        <v>951</v>
      </c>
      <c r="C1311" s="63" t="s">
        <v>248</v>
      </c>
      <c r="D1311" s="66" t="s">
        <v>799</v>
      </c>
      <c r="E1311" s="61"/>
      <c r="F1311" s="114">
        <f>F1312</f>
        <v>515.4</v>
      </c>
      <c r="G1311" s="114">
        <f>G1312</f>
        <v>515.4</v>
      </c>
    </row>
    <row r="1312" spans="1:7" s="7" customFormat="1" ht="15.75" outlineLevel="7">
      <c r="A1312" s="34" t="s">
        <v>43</v>
      </c>
      <c r="B1312" s="23">
        <v>951</v>
      </c>
      <c r="C1312" s="63" t="s">
        <v>248</v>
      </c>
      <c r="D1312" s="66" t="s">
        <v>717</v>
      </c>
      <c r="E1312" s="70" t="s">
        <v>44</v>
      </c>
      <c r="F1312" s="115">
        <f>F1313</f>
        <v>515.4</v>
      </c>
      <c r="G1312" s="115">
        <f>G1313</f>
        <v>515.4</v>
      </c>
    </row>
    <row r="1313" spans="1:7" s="7" customFormat="1" ht="33.75" customHeight="1" outlineLevel="7">
      <c r="A1313" s="34" t="s">
        <v>666</v>
      </c>
      <c r="B1313" s="23">
        <v>951</v>
      </c>
      <c r="C1313" s="63" t="s">
        <v>248</v>
      </c>
      <c r="D1313" s="66" t="s">
        <v>717</v>
      </c>
      <c r="E1313" s="68">
        <v>811</v>
      </c>
      <c r="F1313" s="115">
        <v>515.4</v>
      </c>
      <c r="G1313" s="115">
        <v>515.4</v>
      </c>
    </row>
    <row r="1314" spans="1:7" s="7" customFormat="1" ht="24" customHeight="1" outlineLevel="7">
      <c r="A1314" s="93" t="s">
        <v>869</v>
      </c>
      <c r="B1314" s="23">
        <v>951</v>
      </c>
      <c r="C1314" s="63" t="s">
        <v>248</v>
      </c>
      <c r="D1314" s="66" t="s">
        <v>634</v>
      </c>
      <c r="E1314" s="81"/>
      <c r="F1314" s="115">
        <f t="shared" ref="F1314:G1317" si="35">F1315</f>
        <v>120</v>
      </c>
      <c r="G1314" s="115">
        <f t="shared" si="35"/>
        <v>120</v>
      </c>
    </row>
    <row r="1315" spans="1:7" s="7" customFormat="1" ht="24" customHeight="1" outlineLevel="7">
      <c r="A1315" s="25" t="s">
        <v>801</v>
      </c>
      <c r="B1315" s="23">
        <v>951</v>
      </c>
      <c r="C1315" s="63" t="s">
        <v>248</v>
      </c>
      <c r="D1315" s="66" t="s">
        <v>800</v>
      </c>
      <c r="E1315" s="81"/>
      <c r="F1315" s="115">
        <f t="shared" si="35"/>
        <v>120</v>
      </c>
      <c r="G1315" s="115">
        <f t="shared" si="35"/>
        <v>120</v>
      </c>
    </row>
    <row r="1316" spans="1:7" s="7" customFormat="1" ht="24" customHeight="1" outlineLevel="7">
      <c r="A1316" s="34" t="s">
        <v>642</v>
      </c>
      <c r="B1316" s="23">
        <v>951</v>
      </c>
      <c r="C1316" s="63" t="s">
        <v>248</v>
      </c>
      <c r="D1316" s="66" t="s">
        <v>718</v>
      </c>
      <c r="E1316" s="70" t="s">
        <v>25</v>
      </c>
      <c r="F1316" s="115">
        <f t="shared" si="35"/>
        <v>120</v>
      </c>
      <c r="G1316" s="115">
        <f t="shared" si="35"/>
        <v>120</v>
      </c>
    </row>
    <row r="1317" spans="1:7" s="7" customFormat="1" ht="24" customHeight="1" outlineLevel="7">
      <c r="A1317" s="34" t="s">
        <v>643</v>
      </c>
      <c r="B1317" s="23">
        <v>951</v>
      </c>
      <c r="C1317" s="63" t="s">
        <v>248</v>
      </c>
      <c r="D1317" s="66" t="s">
        <v>718</v>
      </c>
      <c r="E1317" s="70" t="s">
        <v>27</v>
      </c>
      <c r="F1317" s="115">
        <f t="shared" si="35"/>
        <v>120</v>
      </c>
      <c r="G1317" s="115">
        <f t="shared" si="35"/>
        <v>120</v>
      </c>
    </row>
    <row r="1318" spans="1:7" s="7" customFormat="1" ht="24" customHeight="1" outlineLevel="7">
      <c r="A1318" s="34" t="s">
        <v>767</v>
      </c>
      <c r="B1318" s="23">
        <v>951</v>
      </c>
      <c r="C1318" s="63" t="s">
        <v>248</v>
      </c>
      <c r="D1318" s="66" t="s">
        <v>718</v>
      </c>
      <c r="E1318" s="70" t="s">
        <v>31</v>
      </c>
      <c r="F1318" s="115">
        <v>120</v>
      </c>
      <c r="G1318" s="115">
        <v>120</v>
      </c>
    </row>
    <row r="1319" spans="1:7" s="17" customFormat="1" ht="15.75" outlineLevel="7">
      <c r="A1319" s="58" t="s">
        <v>252</v>
      </c>
      <c r="B1319" s="69">
        <v>951</v>
      </c>
      <c r="C1319" s="60" t="s">
        <v>253</v>
      </c>
      <c r="D1319" s="80"/>
      <c r="E1319" s="81"/>
      <c r="F1319" s="114">
        <f>F1320+F1325</f>
        <v>18939.5</v>
      </c>
      <c r="G1319" s="114">
        <f>G1320+G1325</f>
        <v>11604.099999999999</v>
      </c>
    </row>
    <row r="1320" spans="1:7" s="7" customFormat="1" ht="23.25" outlineLevel="7">
      <c r="A1320" s="93" t="s">
        <v>869</v>
      </c>
      <c r="B1320" s="23">
        <v>951</v>
      </c>
      <c r="C1320" s="63" t="s">
        <v>253</v>
      </c>
      <c r="D1320" s="66" t="s">
        <v>634</v>
      </c>
      <c r="E1320" s="81"/>
      <c r="F1320" s="115">
        <f t="shared" ref="F1320:G1323" si="36">F1321</f>
        <v>400</v>
      </c>
      <c r="G1320" s="115">
        <f t="shared" si="36"/>
        <v>400</v>
      </c>
    </row>
    <row r="1321" spans="1:7" s="7" customFormat="1" ht="15.75" outlineLevel="7">
      <c r="A1321" s="39" t="s">
        <v>802</v>
      </c>
      <c r="B1321" s="23">
        <v>951</v>
      </c>
      <c r="C1321" s="63" t="s">
        <v>253</v>
      </c>
      <c r="D1321" s="66" t="s">
        <v>803</v>
      </c>
      <c r="E1321" s="70"/>
      <c r="F1321" s="115">
        <f t="shared" si="36"/>
        <v>400</v>
      </c>
      <c r="G1321" s="115">
        <f t="shared" si="36"/>
        <v>400</v>
      </c>
    </row>
    <row r="1322" spans="1:7" s="7" customFormat="1" ht="15.75" outlineLevel="7">
      <c r="A1322" s="34" t="s">
        <v>642</v>
      </c>
      <c r="B1322" s="23">
        <v>951</v>
      </c>
      <c r="C1322" s="63" t="s">
        <v>253</v>
      </c>
      <c r="D1322" s="66" t="s">
        <v>804</v>
      </c>
      <c r="E1322" s="70" t="s">
        <v>25</v>
      </c>
      <c r="F1322" s="115">
        <f t="shared" si="36"/>
        <v>400</v>
      </c>
      <c r="G1322" s="115">
        <f t="shared" si="36"/>
        <v>400</v>
      </c>
    </row>
    <row r="1323" spans="1:7" s="7" customFormat="1" ht="15.75" outlineLevel="7">
      <c r="A1323" s="34" t="s">
        <v>643</v>
      </c>
      <c r="B1323" s="23">
        <v>951</v>
      </c>
      <c r="C1323" s="63" t="s">
        <v>253</v>
      </c>
      <c r="D1323" s="66" t="s">
        <v>804</v>
      </c>
      <c r="E1323" s="70" t="s">
        <v>27</v>
      </c>
      <c r="F1323" s="115">
        <f t="shared" si="36"/>
        <v>400</v>
      </c>
      <c r="G1323" s="115">
        <f t="shared" si="36"/>
        <v>400</v>
      </c>
    </row>
    <row r="1324" spans="1:7" s="7" customFormat="1" ht="15.75" outlineLevel="7">
      <c r="A1324" s="34" t="s">
        <v>767</v>
      </c>
      <c r="B1324" s="23">
        <v>951</v>
      </c>
      <c r="C1324" s="63" t="s">
        <v>253</v>
      </c>
      <c r="D1324" s="66" t="s">
        <v>804</v>
      </c>
      <c r="E1324" s="70" t="s">
        <v>31</v>
      </c>
      <c r="F1324" s="115">
        <v>400</v>
      </c>
      <c r="G1324" s="115">
        <v>400</v>
      </c>
    </row>
    <row r="1325" spans="1:7" s="7" customFormat="1" ht="15.75" outlineLevel="7">
      <c r="A1325" s="93" t="s">
        <v>870</v>
      </c>
      <c r="B1325" s="69">
        <v>951</v>
      </c>
      <c r="C1325" s="60" t="s">
        <v>253</v>
      </c>
      <c r="D1325" s="80" t="s">
        <v>636</v>
      </c>
      <c r="E1325" s="81"/>
      <c r="F1325" s="114">
        <f>F1326+F1330+F1336+F1340</f>
        <v>18539.5</v>
      </c>
      <c r="G1325" s="114">
        <f>G1326+G1330+G1336+G1340</f>
        <v>11204.099999999999</v>
      </c>
    </row>
    <row r="1326" spans="1:7" s="7" customFormat="1" ht="15.75" outlineLevel="7">
      <c r="A1326" s="39" t="s">
        <v>806</v>
      </c>
      <c r="B1326" s="23">
        <v>951</v>
      </c>
      <c r="C1326" s="63" t="s">
        <v>253</v>
      </c>
      <c r="D1326" s="80" t="s">
        <v>805</v>
      </c>
      <c r="E1326" s="81"/>
      <c r="F1326" s="114">
        <f t="shared" ref="F1326:G1328" si="37">F1327</f>
        <v>2225.1999999999998</v>
      </c>
      <c r="G1326" s="114">
        <f t="shared" si="37"/>
        <v>2225.1999999999998</v>
      </c>
    </row>
    <row r="1327" spans="1:7" s="7" customFormat="1" ht="15.75" outlineLevel="7">
      <c r="A1327" s="34" t="s">
        <v>642</v>
      </c>
      <c r="B1327" s="23">
        <v>951</v>
      </c>
      <c r="C1327" s="63" t="s">
        <v>253</v>
      </c>
      <c r="D1327" s="66" t="s">
        <v>637</v>
      </c>
      <c r="E1327" s="70" t="s">
        <v>25</v>
      </c>
      <c r="F1327" s="115">
        <f t="shared" si="37"/>
        <v>2225.1999999999998</v>
      </c>
      <c r="G1327" s="115">
        <f t="shared" si="37"/>
        <v>2225.1999999999998</v>
      </c>
    </row>
    <row r="1328" spans="1:7" s="7" customFormat="1" ht="15.75" outlineLevel="7">
      <c r="A1328" s="34" t="s">
        <v>643</v>
      </c>
      <c r="B1328" s="23">
        <v>951</v>
      </c>
      <c r="C1328" s="63" t="s">
        <v>253</v>
      </c>
      <c r="D1328" s="66" t="s">
        <v>637</v>
      </c>
      <c r="E1328" s="70" t="s">
        <v>27</v>
      </c>
      <c r="F1328" s="115">
        <f t="shared" si="37"/>
        <v>2225.1999999999998</v>
      </c>
      <c r="G1328" s="115">
        <f t="shared" si="37"/>
        <v>2225.1999999999998</v>
      </c>
    </row>
    <row r="1329" spans="1:7" s="7" customFormat="1" ht="15.75" outlineLevel="7">
      <c r="A1329" s="34" t="s">
        <v>767</v>
      </c>
      <c r="B1329" s="23">
        <v>951</v>
      </c>
      <c r="C1329" s="63" t="s">
        <v>253</v>
      </c>
      <c r="D1329" s="66" t="s">
        <v>637</v>
      </c>
      <c r="E1329" s="70" t="s">
        <v>31</v>
      </c>
      <c r="F1329" s="115">
        <v>2225.1999999999998</v>
      </c>
      <c r="G1329" s="115">
        <v>2225.1999999999998</v>
      </c>
    </row>
    <row r="1330" spans="1:7" s="7" customFormat="1" ht="23.25" outlineLevel="7">
      <c r="A1330" s="25" t="s">
        <v>807</v>
      </c>
      <c r="B1330" s="23">
        <v>951</v>
      </c>
      <c r="C1330" s="63" t="s">
        <v>253</v>
      </c>
      <c r="D1330" s="80" t="s">
        <v>720</v>
      </c>
      <c r="E1330" s="81"/>
      <c r="F1330" s="114">
        <f>F1331+F1334+F1335</f>
        <v>8903.9</v>
      </c>
      <c r="G1330" s="114">
        <f>G1331+G1334+G1335</f>
        <v>8903.9</v>
      </c>
    </row>
    <row r="1331" spans="1:7" s="7" customFormat="1" ht="15.75" outlineLevel="7">
      <c r="A1331" s="34" t="s">
        <v>642</v>
      </c>
      <c r="B1331" s="23">
        <v>951</v>
      </c>
      <c r="C1331" s="63" t="s">
        <v>253</v>
      </c>
      <c r="D1331" s="66" t="s">
        <v>719</v>
      </c>
      <c r="E1331" s="70" t="s">
        <v>25</v>
      </c>
      <c r="F1331" s="115">
        <f>F1332</f>
        <v>5681.9</v>
      </c>
      <c r="G1331" s="115">
        <f>G1332</f>
        <v>5681.9</v>
      </c>
    </row>
    <row r="1332" spans="1:7" s="7" customFormat="1" ht="15.75" outlineLevel="7">
      <c r="A1332" s="34" t="s">
        <v>643</v>
      </c>
      <c r="B1332" s="23">
        <v>951</v>
      </c>
      <c r="C1332" s="63" t="s">
        <v>253</v>
      </c>
      <c r="D1332" s="66" t="s">
        <v>719</v>
      </c>
      <c r="E1332" s="70" t="s">
        <v>27</v>
      </c>
      <c r="F1332" s="115">
        <f>F1333</f>
        <v>5681.9</v>
      </c>
      <c r="G1332" s="115">
        <f>G1333</f>
        <v>5681.9</v>
      </c>
    </row>
    <row r="1333" spans="1:7" s="7" customFormat="1" ht="15.75" outlineLevel="7">
      <c r="A1333" s="34" t="s">
        <v>767</v>
      </c>
      <c r="B1333" s="23">
        <v>951</v>
      </c>
      <c r="C1333" s="63" t="s">
        <v>253</v>
      </c>
      <c r="D1333" s="66" t="s">
        <v>719</v>
      </c>
      <c r="E1333" s="70" t="s">
        <v>31</v>
      </c>
      <c r="F1333" s="115">
        <v>5681.9</v>
      </c>
      <c r="G1333" s="115">
        <v>5681.9</v>
      </c>
    </row>
    <row r="1334" spans="1:7" s="7" customFormat="1" ht="22.5" outlineLevel="7">
      <c r="A1334" s="109" t="s">
        <v>693</v>
      </c>
      <c r="B1334" s="23">
        <v>951</v>
      </c>
      <c r="C1334" s="63" t="s">
        <v>253</v>
      </c>
      <c r="D1334" s="66" t="s">
        <v>719</v>
      </c>
      <c r="E1334" s="70" t="s">
        <v>651</v>
      </c>
      <c r="F1334" s="115"/>
      <c r="G1334" s="115"/>
    </row>
    <row r="1335" spans="1:7" s="7" customFormat="1" ht="15.75" outlineLevel="7">
      <c r="A1335" s="34" t="s">
        <v>767</v>
      </c>
      <c r="B1335" s="23">
        <v>951</v>
      </c>
      <c r="C1335" s="63" t="s">
        <v>253</v>
      </c>
      <c r="D1335" s="66" t="s">
        <v>853</v>
      </c>
      <c r="E1335" s="70" t="s">
        <v>31</v>
      </c>
      <c r="F1335" s="115">
        <v>3222</v>
      </c>
      <c r="G1335" s="115">
        <v>3222</v>
      </c>
    </row>
    <row r="1336" spans="1:7" s="7" customFormat="1" ht="15.75" outlineLevel="7">
      <c r="A1336" s="39" t="s">
        <v>854</v>
      </c>
      <c r="B1336" s="23">
        <v>951</v>
      </c>
      <c r="C1336" s="63" t="s">
        <v>253</v>
      </c>
      <c r="D1336" s="80" t="s">
        <v>808</v>
      </c>
      <c r="E1336" s="81"/>
      <c r="F1336" s="114">
        <f t="shared" ref="F1336:G1338" si="38">F1337</f>
        <v>7335.4</v>
      </c>
      <c r="G1336" s="114">
        <f t="shared" si="38"/>
        <v>0</v>
      </c>
    </row>
    <row r="1337" spans="1:7" s="7" customFormat="1" ht="15.75" outlineLevel="7">
      <c r="A1337" s="34" t="s">
        <v>642</v>
      </c>
      <c r="B1337" s="23">
        <v>951</v>
      </c>
      <c r="C1337" s="63" t="s">
        <v>253</v>
      </c>
      <c r="D1337" s="66" t="s">
        <v>855</v>
      </c>
      <c r="E1337" s="70" t="s">
        <v>25</v>
      </c>
      <c r="F1337" s="115">
        <f t="shared" si="38"/>
        <v>7335.4</v>
      </c>
      <c r="G1337" s="115">
        <f t="shared" si="38"/>
        <v>0</v>
      </c>
    </row>
    <row r="1338" spans="1:7" s="7" customFormat="1" ht="15.75" outlineLevel="7">
      <c r="A1338" s="34" t="s">
        <v>643</v>
      </c>
      <c r="B1338" s="23">
        <v>951</v>
      </c>
      <c r="C1338" s="63" t="s">
        <v>253</v>
      </c>
      <c r="D1338" s="66" t="s">
        <v>855</v>
      </c>
      <c r="E1338" s="70" t="s">
        <v>27</v>
      </c>
      <c r="F1338" s="115">
        <f t="shared" si="38"/>
        <v>7335.4</v>
      </c>
      <c r="G1338" s="115">
        <f t="shared" si="38"/>
        <v>0</v>
      </c>
    </row>
    <row r="1339" spans="1:7" s="7" customFormat="1" ht="15.75" outlineLevel="7">
      <c r="A1339" s="34" t="s">
        <v>767</v>
      </c>
      <c r="B1339" s="23">
        <v>951</v>
      </c>
      <c r="C1339" s="63" t="s">
        <v>253</v>
      </c>
      <c r="D1339" s="66" t="s">
        <v>855</v>
      </c>
      <c r="E1339" s="70" t="s">
        <v>31</v>
      </c>
      <c r="F1339" s="115">
        <v>7335.4</v>
      </c>
      <c r="G1339" s="115"/>
    </row>
    <row r="1340" spans="1:7" s="17" customFormat="1" ht="15.75" outlineLevel="7">
      <c r="A1340" s="39" t="s">
        <v>809</v>
      </c>
      <c r="B1340" s="69">
        <v>951</v>
      </c>
      <c r="C1340" s="60" t="s">
        <v>253</v>
      </c>
      <c r="D1340" s="66" t="s">
        <v>810</v>
      </c>
      <c r="E1340" s="81"/>
      <c r="F1340" s="114">
        <f t="shared" ref="F1340:G1342" si="39">F1341</f>
        <v>75</v>
      </c>
      <c r="G1340" s="114">
        <f t="shared" si="39"/>
        <v>75</v>
      </c>
    </row>
    <row r="1341" spans="1:7" s="17" customFormat="1" ht="15.75" outlineLevel="7">
      <c r="A1341" s="34" t="s">
        <v>632</v>
      </c>
      <c r="B1341" s="23">
        <v>951</v>
      </c>
      <c r="C1341" s="63" t="s">
        <v>253</v>
      </c>
      <c r="D1341" s="66" t="s">
        <v>811</v>
      </c>
      <c r="E1341" s="70"/>
      <c r="F1341" s="115">
        <f t="shared" si="39"/>
        <v>75</v>
      </c>
      <c r="G1341" s="115">
        <f t="shared" si="39"/>
        <v>75</v>
      </c>
    </row>
    <row r="1342" spans="1:7" s="17" customFormat="1" ht="15.75" outlineLevel="7">
      <c r="A1342" s="34" t="s">
        <v>43</v>
      </c>
      <c r="B1342" s="23">
        <v>951</v>
      </c>
      <c r="C1342" s="63" t="s">
        <v>253</v>
      </c>
      <c r="D1342" s="66" t="s">
        <v>811</v>
      </c>
      <c r="E1342" s="70" t="s">
        <v>44</v>
      </c>
      <c r="F1342" s="115">
        <f t="shared" si="39"/>
        <v>75</v>
      </c>
      <c r="G1342" s="115">
        <f t="shared" si="39"/>
        <v>75</v>
      </c>
    </row>
    <row r="1343" spans="1:7" s="17" customFormat="1" ht="15.75" outlineLevel="7">
      <c r="A1343" s="34" t="s">
        <v>767</v>
      </c>
      <c r="B1343" s="23">
        <v>951</v>
      </c>
      <c r="C1343" s="63" t="s">
        <v>253</v>
      </c>
      <c r="D1343" s="66" t="s">
        <v>811</v>
      </c>
      <c r="E1343" s="70" t="s">
        <v>31</v>
      </c>
      <c r="F1343" s="115">
        <v>75</v>
      </c>
      <c r="G1343" s="115">
        <v>75</v>
      </c>
    </row>
    <row r="1344" spans="1:7" s="17" customFormat="1" ht="15.75" outlineLevel="7">
      <c r="A1344" s="58" t="s">
        <v>271</v>
      </c>
      <c r="B1344" s="69">
        <v>951</v>
      </c>
      <c r="C1344" s="60" t="s">
        <v>272</v>
      </c>
      <c r="D1344" s="80"/>
      <c r="E1344" s="81"/>
      <c r="F1344" s="114">
        <f>F1345</f>
        <v>0</v>
      </c>
      <c r="G1344" s="114">
        <f>G1345</f>
        <v>0</v>
      </c>
    </row>
    <row r="1345" spans="1:7" s="17" customFormat="1" ht="15.75" outlineLevel="7">
      <c r="A1345" s="39" t="s">
        <v>856</v>
      </c>
      <c r="B1345" s="23">
        <v>951</v>
      </c>
      <c r="C1345" s="63" t="s">
        <v>272</v>
      </c>
      <c r="D1345" s="66" t="s">
        <v>857</v>
      </c>
      <c r="E1345" s="81"/>
      <c r="F1345" s="115">
        <f t="shared" ref="F1345:G1347" si="40">F1346</f>
        <v>0</v>
      </c>
      <c r="G1345" s="115">
        <f t="shared" si="40"/>
        <v>0</v>
      </c>
    </row>
    <row r="1346" spans="1:7" s="17" customFormat="1" ht="15.75" outlineLevel="7">
      <c r="A1346" s="34" t="s">
        <v>642</v>
      </c>
      <c r="B1346" s="23">
        <v>951</v>
      </c>
      <c r="C1346" s="63" t="s">
        <v>272</v>
      </c>
      <c r="D1346" s="66" t="s">
        <v>857</v>
      </c>
      <c r="E1346" s="70" t="s">
        <v>25</v>
      </c>
      <c r="F1346" s="115">
        <f t="shared" si="40"/>
        <v>0</v>
      </c>
      <c r="G1346" s="115">
        <f t="shared" si="40"/>
        <v>0</v>
      </c>
    </row>
    <row r="1347" spans="1:7" s="17" customFormat="1" ht="15.75" outlineLevel="7">
      <c r="A1347" s="34" t="s">
        <v>643</v>
      </c>
      <c r="B1347" s="23">
        <v>951</v>
      </c>
      <c r="C1347" s="63" t="s">
        <v>272</v>
      </c>
      <c r="D1347" s="66" t="s">
        <v>857</v>
      </c>
      <c r="E1347" s="70" t="s">
        <v>27</v>
      </c>
      <c r="F1347" s="115">
        <f t="shared" si="40"/>
        <v>0</v>
      </c>
      <c r="G1347" s="115">
        <f t="shared" si="40"/>
        <v>0</v>
      </c>
    </row>
    <row r="1348" spans="1:7" s="17" customFormat="1" ht="15.75" outlineLevel="7">
      <c r="A1348" s="34" t="s">
        <v>767</v>
      </c>
      <c r="B1348" s="23">
        <v>951</v>
      </c>
      <c r="C1348" s="63" t="s">
        <v>272</v>
      </c>
      <c r="D1348" s="66" t="s">
        <v>857</v>
      </c>
      <c r="E1348" s="70" t="s">
        <v>31</v>
      </c>
      <c r="F1348" s="115">
        <v>0</v>
      </c>
      <c r="G1348" s="115">
        <v>0</v>
      </c>
    </row>
    <row r="1349" spans="1:7" s="7" customFormat="1" ht="15.75" outlineLevel="7">
      <c r="A1349" s="58" t="s">
        <v>561</v>
      </c>
      <c r="B1349" s="69">
        <v>951</v>
      </c>
      <c r="C1349" s="60" t="s">
        <v>278</v>
      </c>
      <c r="D1349" s="66"/>
      <c r="E1349" s="81"/>
      <c r="F1349" s="114">
        <f>F1350</f>
        <v>100</v>
      </c>
      <c r="G1349" s="114">
        <f>G1350</f>
        <v>100</v>
      </c>
    </row>
    <row r="1350" spans="1:7" s="7" customFormat="1" ht="15.75" outlineLevel="7">
      <c r="A1350" s="110" t="s">
        <v>873</v>
      </c>
      <c r="B1350" s="23">
        <v>951</v>
      </c>
      <c r="C1350" s="63" t="s">
        <v>326</v>
      </c>
      <c r="D1350" s="66" t="s">
        <v>721</v>
      </c>
      <c r="E1350" s="70"/>
      <c r="F1350" s="115">
        <f>F1352</f>
        <v>100</v>
      </c>
      <c r="G1350" s="115">
        <f>G1352</f>
        <v>100</v>
      </c>
    </row>
    <row r="1351" spans="1:7" s="7" customFormat="1" ht="23.25" outlineLevel="7">
      <c r="A1351" s="25" t="s">
        <v>812</v>
      </c>
      <c r="B1351" s="23">
        <v>951</v>
      </c>
      <c r="C1351" s="63" t="s">
        <v>326</v>
      </c>
      <c r="D1351" s="66" t="s">
        <v>813</v>
      </c>
      <c r="E1351" s="70"/>
      <c r="F1351" s="115">
        <f>F1352</f>
        <v>100</v>
      </c>
      <c r="G1351" s="115">
        <f>G1352</f>
        <v>100</v>
      </c>
    </row>
    <row r="1352" spans="1:7" s="7" customFormat="1" ht="15.75" outlineLevel="7">
      <c r="A1352" s="34" t="s">
        <v>642</v>
      </c>
      <c r="B1352" s="23">
        <v>951</v>
      </c>
      <c r="C1352" s="63" t="s">
        <v>326</v>
      </c>
      <c r="D1352" s="66" t="s">
        <v>630</v>
      </c>
      <c r="E1352" s="70" t="s">
        <v>25</v>
      </c>
      <c r="F1352" s="115">
        <f>F1353</f>
        <v>100</v>
      </c>
      <c r="G1352" s="115">
        <f>G1353</f>
        <v>100</v>
      </c>
    </row>
    <row r="1353" spans="1:7" s="7" customFormat="1" ht="15.75" outlineLevel="1">
      <c r="A1353" s="34" t="s">
        <v>643</v>
      </c>
      <c r="B1353" s="23">
        <v>951</v>
      </c>
      <c r="C1353" s="63" t="s">
        <v>326</v>
      </c>
      <c r="D1353" s="66" t="s">
        <v>630</v>
      </c>
      <c r="E1353" s="70">
        <v>240</v>
      </c>
      <c r="F1353" s="115">
        <f>F1616</f>
        <v>100</v>
      </c>
      <c r="G1353" s="115">
        <f>G1616</f>
        <v>100</v>
      </c>
    </row>
    <row r="1354" spans="1:7" s="7" customFormat="1" ht="15.75" hidden="1" outlineLevel="2">
      <c r="A1354" s="34" t="s">
        <v>767</v>
      </c>
      <c r="B1354" s="23">
        <v>951</v>
      </c>
      <c r="C1354" s="60" t="s">
        <v>326</v>
      </c>
      <c r="D1354" s="66" t="s">
        <v>630</v>
      </c>
      <c r="E1354" s="61" t="str">
        <f t="shared" ref="E1354:E1417" si="41">D1354</f>
        <v>10001 29999</v>
      </c>
      <c r="F1354" s="114" t="e">
        <f>#REF!</f>
        <v>#REF!</v>
      </c>
      <c r="G1354" s="114" t="e">
        <f>#REF!</f>
        <v>#REF!</v>
      </c>
    </row>
    <row r="1355" spans="1:7" s="7" customFormat="1" ht="15.75" hidden="1" outlineLevel="3">
      <c r="A1355" s="58" t="s">
        <v>325</v>
      </c>
      <c r="B1355" s="23">
        <v>951</v>
      </c>
      <c r="C1355" s="60" t="s">
        <v>326</v>
      </c>
      <c r="D1355" s="66" t="s">
        <v>630</v>
      </c>
      <c r="E1355" s="61" t="str">
        <f t="shared" si="41"/>
        <v>10001 29999</v>
      </c>
      <c r="F1355" s="114" t="e">
        <f>#REF!</f>
        <v>#REF!</v>
      </c>
      <c r="G1355" s="114" t="e">
        <f>#REF!</f>
        <v>#REF!</v>
      </c>
    </row>
    <row r="1356" spans="1:7" s="7" customFormat="1" ht="15.75" hidden="1" outlineLevel="5">
      <c r="A1356" s="58" t="s">
        <v>327</v>
      </c>
      <c r="B1356" s="23">
        <v>951</v>
      </c>
      <c r="C1356" s="60" t="s">
        <v>326</v>
      </c>
      <c r="D1356" s="66" t="s">
        <v>630</v>
      </c>
      <c r="E1356" s="61" t="str">
        <f t="shared" si="41"/>
        <v>10001 29999</v>
      </c>
      <c r="F1356" s="114" t="e">
        <f>#REF!</f>
        <v>#REF!</v>
      </c>
      <c r="G1356" s="114" t="e">
        <f>#REF!</f>
        <v>#REF!</v>
      </c>
    </row>
    <row r="1357" spans="1:7" s="7" customFormat="1" ht="15.75" hidden="1" outlineLevel="6">
      <c r="A1357" s="58" t="s">
        <v>312</v>
      </c>
      <c r="B1357" s="23">
        <v>951</v>
      </c>
      <c r="C1357" s="60" t="s">
        <v>326</v>
      </c>
      <c r="D1357" s="66" t="s">
        <v>630</v>
      </c>
      <c r="E1357" s="61" t="str">
        <f t="shared" si="41"/>
        <v>10001 29999</v>
      </c>
      <c r="F1357" s="114" t="e">
        <f>#REF!</f>
        <v>#REF!</v>
      </c>
      <c r="G1357" s="114" t="e">
        <f>#REF!</f>
        <v>#REF!</v>
      </c>
    </row>
    <row r="1358" spans="1:7" s="7" customFormat="1" ht="15.75" hidden="1" outlineLevel="7">
      <c r="A1358" s="58" t="s">
        <v>24</v>
      </c>
      <c r="B1358" s="23">
        <v>951</v>
      </c>
      <c r="C1358" s="63" t="s">
        <v>326</v>
      </c>
      <c r="D1358" s="66" t="s">
        <v>630</v>
      </c>
      <c r="E1358" s="61" t="str">
        <f t="shared" si="41"/>
        <v>10001 29999</v>
      </c>
      <c r="F1358" s="114" t="e">
        <f>#REF!</f>
        <v>#REF!</v>
      </c>
      <c r="G1358" s="114" t="e">
        <f>#REF!</f>
        <v>#REF!</v>
      </c>
    </row>
    <row r="1359" spans="1:7" s="7" customFormat="1" ht="15.75" hidden="1" outlineLevel="7">
      <c r="A1359" s="58" t="s">
        <v>26</v>
      </c>
      <c r="B1359" s="23">
        <v>951</v>
      </c>
      <c r="C1359" s="63" t="s">
        <v>326</v>
      </c>
      <c r="D1359" s="66" t="s">
        <v>630</v>
      </c>
      <c r="E1359" s="61" t="str">
        <f t="shared" si="41"/>
        <v>10001 29999</v>
      </c>
      <c r="F1359" s="114" t="e">
        <f>#REF!</f>
        <v>#REF!</v>
      </c>
      <c r="G1359" s="114" t="e">
        <f>#REF!</f>
        <v>#REF!</v>
      </c>
    </row>
    <row r="1360" spans="1:7" s="7" customFormat="1" ht="15.75" hidden="1" outlineLevel="5">
      <c r="A1360" s="34" t="s">
        <v>28</v>
      </c>
      <c r="B1360" s="23">
        <v>951</v>
      </c>
      <c r="C1360" s="60" t="s">
        <v>326</v>
      </c>
      <c r="D1360" s="66" t="s">
        <v>630</v>
      </c>
      <c r="E1360" s="61" t="str">
        <f t="shared" si="41"/>
        <v>10001 29999</v>
      </c>
      <c r="F1360" s="114" t="e">
        <f>#REF!</f>
        <v>#REF!</v>
      </c>
      <c r="G1360" s="114" t="e">
        <f>#REF!</f>
        <v>#REF!</v>
      </c>
    </row>
    <row r="1361" spans="1:7" s="7" customFormat="1" ht="15.75" hidden="1" outlineLevel="6">
      <c r="A1361" s="34" t="s">
        <v>30</v>
      </c>
      <c r="B1361" s="23">
        <v>951</v>
      </c>
      <c r="C1361" s="60" t="s">
        <v>326</v>
      </c>
      <c r="D1361" s="66" t="s">
        <v>630</v>
      </c>
      <c r="E1361" s="61" t="str">
        <f t="shared" si="41"/>
        <v>10001 29999</v>
      </c>
      <c r="F1361" s="114" t="e">
        <f>#REF!</f>
        <v>#REF!</v>
      </c>
      <c r="G1361" s="114" t="e">
        <f>#REF!</f>
        <v>#REF!</v>
      </c>
    </row>
    <row r="1362" spans="1:7" s="7" customFormat="1" ht="22.5" hidden="1" outlineLevel="7">
      <c r="A1362" s="58" t="s">
        <v>101</v>
      </c>
      <c r="B1362" s="23">
        <v>951</v>
      </c>
      <c r="C1362" s="63" t="s">
        <v>326</v>
      </c>
      <c r="D1362" s="66" t="s">
        <v>630</v>
      </c>
      <c r="E1362" s="61" t="str">
        <f t="shared" si="41"/>
        <v>10001 29999</v>
      </c>
      <c r="F1362" s="114" t="e">
        <f>#REF!</f>
        <v>#REF!</v>
      </c>
      <c r="G1362" s="114" t="e">
        <f>#REF!</f>
        <v>#REF!</v>
      </c>
    </row>
    <row r="1363" spans="1:7" s="7" customFormat="1" ht="15.75" hidden="1" outlineLevel="6">
      <c r="A1363" s="58" t="s">
        <v>102</v>
      </c>
      <c r="B1363" s="23">
        <v>951</v>
      </c>
      <c r="C1363" s="60" t="s">
        <v>326</v>
      </c>
      <c r="D1363" s="66" t="s">
        <v>630</v>
      </c>
      <c r="E1363" s="61" t="str">
        <f t="shared" si="41"/>
        <v>10001 29999</v>
      </c>
      <c r="F1363" s="114" t="e">
        <f>#REF!</f>
        <v>#REF!</v>
      </c>
      <c r="G1363" s="114" t="e">
        <f>#REF!</f>
        <v>#REF!</v>
      </c>
    </row>
    <row r="1364" spans="1:7" s="7" customFormat="1" ht="15.75" hidden="1" outlineLevel="7">
      <c r="A1364" s="34" t="s">
        <v>311</v>
      </c>
      <c r="B1364" s="23">
        <v>951</v>
      </c>
      <c r="C1364" s="63" t="s">
        <v>326</v>
      </c>
      <c r="D1364" s="66" t="s">
        <v>630</v>
      </c>
      <c r="E1364" s="61" t="str">
        <f t="shared" si="41"/>
        <v>10001 29999</v>
      </c>
      <c r="F1364" s="114" t="e">
        <f>#REF!</f>
        <v>#REF!</v>
      </c>
      <c r="G1364" s="114" t="e">
        <f>#REF!</f>
        <v>#REF!</v>
      </c>
    </row>
    <row r="1365" spans="1:7" s="7" customFormat="1" ht="22.5" hidden="1" outlineLevel="3">
      <c r="A1365" s="58" t="s">
        <v>109</v>
      </c>
      <c r="B1365" s="23">
        <v>951</v>
      </c>
      <c r="C1365" s="60" t="s">
        <v>326</v>
      </c>
      <c r="D1365" s="66" t="s">
        <v>630</v>
      </c>
      <c r="E1365" s="61" t="str">
        <f t="shared" si="41"/>
        <v>10001 29999</v>
      </c>
      <c r="F1365" s="114" t="e">
        <f>#REF!</f>
        <v>#REF!</v>
      </c>
      <c r="G1365" s="114" t="e">
        <f>#REF!</f>
        <v>#REF!</v>
      </c>
    </row>
    <row r="1366" spans="1:7" s="7" customFormat="1" ht="15.75" hidden="1" outlineLevel="5">
      <c r="A1366" s="34" t="s">
        <v>109</v>
      </c>
      <c r="B1366" s="23">
        <v>951</v>
      </c>
      <c r="C1366" s="60" t="s">
        <v>326</v>
      </c>
      <c r="D1366" s="66" t="s">
        <v>630</v>
      </c>
      <c r="E1366" s="61" t="str">
        <f t="shared" si="41"/>
        <v>10001 29999</v>
      </c>
      <c r="F1366" s="114" t="e">
        <f>#REF!</f>
        <v>#REF!</v>
      </c>
      <c r="G1366" s="114" t="e">
        <f>#REF!</f>
        <v>#REF!</v>
      </c>
    </row>
    <row r="1367" spans="1:7" s="7" customFormat="1" ht="15.75" hidden="1" outlineLevel="6">
      <c r="A1367" s="58" t="s">
        <v>75</v>
      </c>
      <c r="B1367" s="23">
        <v>951</v>
      </c>
      <c r="C1367" s="60" t="s">
        <v>326</v>
      </c>
      <c r="D1367" s="66" t="s">
        <v>630</v>
      </c>
      <c r="E1367" s="61" t="str">
        <f t="shared" si="41"/>
        <v>10001 29999</v>
      </c>
      <c r="F1367" s="114" t="e">
        <f>#REF!</f>
        <v>#REF!</v>
      </c>
      <c r="G1367" s="114" t="e">
        <f>#REF!</f>
        <v>#REF!</v>
      </c>
    </row>
    <row r="1368" spans="1:7" s="7" customFormat="1" ht="33.75" hidden="1" outlineLevel="7">
      <c r="A1368" s="58" t="s">
        <v>13</v>
      </c>
      <c r="B1368" s="23">
        <v>951</v>
      </c>
      <c r="C1368" s="63" t="s">
        <v>326</v>
      </c>
      <c r="D1368" s="66" t="s">
        <v>630</v>
      </c>
      <c r="E1368" s="61" t="str">
        <f t="shared" si="41"/>
        <v>10001 29999</v>
      </c>
      <c r="F1368" s="114" t="e">
        <f>#REF!</f>
        <v>#REF!</v>
      </c>
      <c r="G1368" s="114" t="e">
        <f>#REF!</f>
        <v>#REF!</v>
      </c>
    </row>
    <row r="1369" spans="1:7" s="7" customFormat="1" ht="15.75" hidden="1" outlineLevel="7">
      <c r="A1369" s="58" t="s">
        <v>76</v>
      </c>
      <c r="B1369" s="23">
        <v>951</v>
      </c>
      <c r="C1369" s="63" t="s">
        <v>326</v>
      </c>
      <c r="D1369" s="66" t="s">
        <v>630</v>
      </c>
      <c r="E1369" s="61" t="str">
        <f t="shared" si="41"/>
        <v>10001 29999</v>
      </c>
      <c r="F1369" s="114" t="e">
        <f>#REF!</f>
        <v>#REF!</v>
      </c>
      <c r="G1369" s="114" t="e">
        <f>#REF!</f>
        <v>#REF!</v>
      </c>
    </row>
    <row r="1370" spans="1:7" s="7" customFormat="1" ht="15.75" hidden="1" outlineLevel="5">
      <c r="A1370" s="34" t="s">
        <v>17</v>
      </c>
      <c r="B1370" s="23">
        <v>951</v>
      </c>
      <c r="C1370" s="60" t="s">
        <v>326</v>
      </c>
      <c r="D1370" s="66" t="s">
        <v>630</v>
      </c>
      <c r="E1370" s="61" t="str">
        <f t="shared" si="41"/>
        <v>10001 29999</v>
      </c>
      <c r="F1370" s="114" t="e">
        <f>#REF!</f>
        <v>#REF!</v>
      </c>
      <c r="G1370" s="114" t="e">
        <f>#REF!</f>
        <v>#REF!</v>
      </c>
    </row>
    <row r="1371" spans="1:7" s="7" customFormat="1" ht="15.75" hidden="1" outlineLevel="6">
      <c r="A1371" s="34" t="s">
        <v>22</v>
      </c>
      <c r="B1371" s="23">
        <v>951</v>
      </c>
      <c r="C1371" s="60" t="s">
        <v>326</v>
      </c>
      <c r="D1371" s="66" t="s">
        <v>630</v>
      </c>
      <c r="E1371" s="61" t="str">
        <f t="shared" si="41"/>
        <v>10001 29999</v>
      </c>
      <c r="F1371" s="114" t="e">
        <f>#REF!</f>
        <v>#REF!</v>
      </c>
      <c r="G1371" s="114" t="e">
        <f>#REF!</f>
        <v>#REF!</v>
      </c>
    </row>
    <row r="1372" spans="1:7" s="7" customFormat="1" ht="15.75" hidden="1" outlineLevel="7">
      <c r="A1372" s="58" t="s">
        <v>24</v>
      </c>
      <c r="B1372" s="23">
        <v>951</v>
      </c>
      <c r="C1372" s="63" t="s">
        <v>326</v>
      </c>
      <c r="D1372" s="66" t="s">
        <v>630</v>
      </c>
      <c r="E1372" s="61" t="str">
        <f t="shared" si="41"/>
        <v>10001 29999</v>
      </c>
      <c r="F1372" s="114" t="e">
        <f>#REF!</f>
        <v>#REF!</v>
      </c>
      <c r="G1372" s="114" t="e">
        <f>#REF!</f>
        <v>#REF!</v>
      </c>
    </row>
    <row r="1373" spans="1:7" s="7" customFormat="1" ht="15.75" hidden="1" outlineLevel="7">
      <c r="A1373" s="58" t="s">
        <v>26</v>
      </c>
      <c r="B1373" s="23">
        <v>951</v>
      </c>
      <c r="C1373" s="63" t="s">
        <v>326</v>
      </c>
      <c r="D1373" s="66" t="s">
        <v>630</v>
      </c>
      <c r="E1373" s="61" t="str">
        <f t="shared" si="41"/>
        <v>10001 29999</v>
      </c>
      <c r="F1373" s="114" t="e">
        <f>#REF!</f>
        <v>#REF!</v>
      </c>
      <c r="G1373" s="114" t="e">
        <f>#REF!</f>
        <v>#REF!</v>
      </c>
    </row>
    <row r="1374" spans="1:7" s="7" customFormat="1" ht="15.75" hidden="1" outlineLevel="7">
      <c r="A1374" s="34" t="s">
        <v>28</v>
      </c>
      <c r="B1374" s="23">
        <v>951</v>
      </c>
      <c r="C1374" s="63" t="s">
        <v>326</v>
      </c>
      <c r="D1374" s="66" t="s">
        <v>630</v>
      </c>
      <c r="E1374" s="61" t="str">
        <f t="shared" si="41"/>
        <v>10001 29999</v>
      </c>
      <c r="F1374" s="114" t="e">
        <f>#REF!</f>
        <v>#REF!</v>
      </c>
      <c r="G1374" s="114" t="e">
        <f>#REF!</f>
        <v>#REF!</v>
      </c>
    </row>
    <row r="1375" spans="1:7" s="7" customFormat="1" ht="15.75" hidden="1" outlineLevel="5">
      <c r="A1375" s="34" t="s">
        <v>85</v>
      </c>
      <c r="B1375" s="23">
        <v>951</v>
      </c>
      <c r="C1375" s="60" t="s">
        <v>326</v>
      </c>
      <c r="D1375" s="66" t="s">
        <v>630</v>
      </c>
      <c r="E1375" s="61" t="str">
        <f t="shared" si="41"/>
        <v>10001 29999</v>
      </c>
      <c r="F1375" s="114" t="e">
        <f>#REF!</f>
        <v>#REF!</v>
      </c>
      <c r="G1375" s="114" t="e">
        <f>#REF!</f>
        <v>#REF!</v>
      </c>
    </row>
    <row r="1376" spans="1:7" s="7" customFormat="1" ht="15.75" hidden="1" outlineLevel="6">
      <c r="A1376" s="34" t="s">
        <v>30</v>
      </c>
      <c r="B1376" s="23">
        <v>951</v>
      </c>
      <c r="C1376" s="60" t="s">
        <v>326</v>
      </c>
      <c r="D1376" s="66" t="s">
        <v>630</v>
      </c>
      <c r="E1376" s="61" t="str">
        <f t="shared" si="41"/>
        <v>10001 29999</v>
      </c>
      <c r="F1376" s="114" t="e">
        <f>#REF!</f>
        <v>#REF!</v>
      </c>
      <c r="G1376" s="114" t="e">
        <f>#REF!</f>
        <v>#REF!</v>
      </c>
    </row>
    <row r="1377" spans="1:7" s="7" customFormat="1" ht="15.75" hidden="1" outlineLevel="7">
      <c r="A1377" s="58" t="s">
        <v>43</v>
      </c>
      <c r="B1377" s="23">
        <v>951</v>
      </c>
      <c r="C1377" s="63" t="s">
        <v>326</v>
      </c>
      <c r="D1377" s="66" t="s">
        <v>630</v>
      </c>
      <c r="E1377" s="61" t="str">
        <f t="shared" si="41"/>
        <v>10001 29999</v>
      </c>
      <c r="F1377" s="114" t="e">
        <f>#REF!</f>
        <v>#REF!</v>
      </c>
      <c r="G1377" s="114" t="e">
        <f>#REF!</f>
        <v>#REF!</v>
      </c>
    </row>
    <row r="1378" spans="1:7" s="7" customFormat="1" ht="15.75" hidden="1" outlineLevel="7">
      <c r="A1378" s="58" t="s">
        <v>45</v>
      </c>
      <c r="B1378" s="23">
        <v>951</v>
      </c>
      <c r="C1378" s="63" t="s">
        <v>326</v>
      </c>
      <c r="D1378" s="66" t="s">
        <v>630</v>
      </c>
      <c r="E1378" s="61" t="str">
        <f t="shared" si="41"/>
        <v>10001 29999</v>
      </c>
      <c r="F1378" s="114" t="e">
        <f>#REF!</f>
        <v>#REF!</v>
      </c>
      <c r="G1378" s="114" t="e">
        <f>#REF!</f>
        <v>#REF!</v>
      </c>
    </row>
    <row r="1379" spans="1:7" s="7" customFormat="1" ht="15.75" hidden="1" outlineLevel="2">
      <c r="A1379" s="34" t="s">
        <v>52</v>
      </c>
      <c r="B1379" s="23">
        <v>951</v>
      </c>
      <c r="C1379" s="60" t="s">
        <v>326</v>
      </c>
      <c r="D1379" s="66" t="s">
        <v>630</v>
      </c>
      <c r="E1379" s="61" t="str">
        <f t="shared" si="41"/>
        <v>10001 29999</v>
      </c>
      <c r="F1379" s="114" t="e">
        <f>#REF!</f>
        <v>#REF!</v>
      </c>
      <c r="G1379" s="114" t="e">
        <f>#REF!</f>
        <v>#REF!</v>
      </c>
    </row>
    <row r="1380" spans="1:7" s="7" customFormat="1" ht="15.75" hidden="1" outlineLevel="3">
      <c r="A1380" s="34" t="s">
        <v>47</v>
      </c>
      <c r="B1380" s="23">
        <v>951</v>
      </c>
      <c r="C1380" s="60" t="s">
        <v>326</v>
      </c>
      <c r="D1380" s="66" t="s">
        <v>630</v>
      </c>
      <c r="E1380" s="61" t="str">
        <f t="shared" si="41"/>
        <v>10001 29999</v>
      </c>
      <c r="F1380" s="114" t="e">
        <f>#REF!</f>
        <v>#REF!</v>
      </c>
      <c r="G1380" s="114" t="e">
        <f>#REF!</f>
        <v>#REF!</v>
      </c>
    </row>
    <row r="1381" spans="1:7" s="7" customFormat="1" ht="15.75" hidden="1" outlineLevel="4">
      <c r="A1381" s="58" t="s">
        <v>328</v>
      </c>
      <c r="B1381" s="23">
        <v>951</v>
      </c>
      <c r="C1381" s="60" t="s">
        <v>326</v>
      </c>
      <c r="D1381" s="66" t="s">
        <v>630</v>
      </c>
      <c r="E1381" s="61" t="str">
        <f t="shared" si="41"/>
        <v>10001 29999</v>
      </c>
      <c r="F1381" s="114" t="e">
        <f>#REF!</f>
        <v>#REF!</v>
      </c>
      <c r="G1381" s="114" t="e">
        <f>#REF!</f>
        <v>#REF!</v>
      </c>
    </row>
    <row r="1382" spans="1:7" s="7" customFormat="1" ht="15.75" hidden="1" outlineLevel="5">
      <c r="A1382" s="58" t="s">
        <v>329</v>
      </c>
      <c r="B1382" s="23">
        <v>951</v>
      </c>
      <c r="C1382" s="60" t="s">
        <v>326</v>
      </c>
      <c r="D1382" s="66" t="s">
        <v>630</v>
      </c>
      <c r="E1382" s="61" t="str">
        <f t="shared" si="41"/>
        <v>10001 29999</v>
      </c>
      <c r="F1382" s="114" t="e">
        <f>#REF!</f>
        <v>#REF!</v>
      </c>
      <c r="G1382" s="114" t="e">
        <f>#REF!</f>
        <v>#REF!</v>
      </c>
    </row>
    <row r="1383" spans="1:7" s="7" customFormat="1" ht="15.75" hidden="1" outlineLevel="6">
      <c r="A1383" s="58" t="s">
        <v>330</v>
      </c>
      <c r="B1383" s="23">
        <v>951</v>
      </c>
      <c r="C1383" s="60" t="s">
        <v>326</v>
      </c>
      <c r="D1383" s="66" t="s">
        <v>630</v>
      </c>
      <c r="E1383" s="61" t="str">
        <f t="shared" si="41"/>
        <v>10001 29999</v>
      </c>
      <c r="F1383" s="114" t="e">
        <f>#REF!</f>
        <v>#REF!</v>
      </c>
      <c r="G1383" s="114" t="e">
        <f>#REF!</f>
        <v>#REF!</v>
      </c>
    </row>
    <row r="1384" spans="1:7" s="7" customFormat="1" ht="15.75" hidden="1" outlineLevel="7">
      <c r="A1384" s="58" t="s">
        <v>24</v>
      </c>
      <c r="B1384" s="23">
        <v>951</v>
      </c>
      <c r="C1384" s="63" t="s">
        <v>326</v>
      </c>
      <c r="D1384" s="66" t="s">
        <v>630</v>
      </c>
      <c r="E1384" s="61" t="str">
        <f t="shared" si="41"/>
        <v>10001 29999</v>
      </c>
      <c r="F1384" s="114" t="e">
        <f>#REF!</f>
        <v>#REF!</v>
      </c>
      <c r="G1384" s="114" t="e">
        <f>#REF!</f>
        <v>#REF!</v>
      </c>
    </row>
    <row r="1385" spans="1:7" s="7" customFormat="1" ht="15.75" hidden="1" outlineLevel="5">
      <c r="A1385" s="58" t="s">
        <v>26</v>
      </c>
      <c r="B1385" s="23">
        <v>951</v>
      </c>
      <c r="C1385" s="60" t="s">
        <v>326</v>
      </c>
      <c r="D1385" s="66" t="s">
        <v>630</v>
      </c>
      <c r="E1385" s="61" t="str">
        <f t="shared" si="41"/>
        <v>10001 29999</v>
      </c>
      <c r="F1385" s="114" t="e">
        <f>#REF!</f>
        <v>#REF!</v>
      </c>
      <c r="G1385" s="114" t="e">
        <f>#REF!</f>
        <v>#REF!</v>
      </c>
    </row>
    <row r="1386" spans="1:7" s="7" customFormat="1" ht="15.75" hidden="1" outlineLevel="6">
      <c r="A1386" s="34" t="s">
        <v>30</v>
      </c>
      <c r="B1386" s="23">
        <v>951</v>
      </c>
      <c r="C1386" s="60" t="s">
        <v>326</v>
      </c>
      <c r="D1386" s="66" t="s">
        <v>630</v>
      </c>
      <c r="E1386" s="61" t="str">
        <f t="shared" si="41"/>
        <v>10001 29999</v>
      </c>
      <c r="F1386" s="114" t="e">
        <f>#REF!</f>
        <v>#REF!</v>
      </c>
      <c r="G1386" s="114" t="e">
        <f>#REF!</f>
        <v>#REF!</v>
      </c>
    </row>
    <row r="1387" spans="1:7" s="7" customFormat="1" ht="15.75" hidden="1" outlineLevel="7">
      <c r="A1387" s="58" t="s">
        <v>32</v>
      </c>
      <c r="B1387" s="23">
        <v>951</v>
      </c>
      <c r="C1387" s="63" t="s">
        <v>326</v>
      </c>
      <c r="D1387" s="66" t="s">
        <v>630</v>
      </c>
      <c r="E1387" s="61" t="str">
        <f t="shared" si="41"/>
        <v>10001 29999</v>
      </c>
      <c r="F1387" s="114" t="e">
        <f>#REF!</f>
        <v>#REF!</v>
      </c>
      <c r="G1387" s="114" t="e">
        <f>#REF!</f>
        <v>#REF!</v>
      </c>
    </row>
    <row r="1388" spans="1:7" s="7" customFormat="1" ht="15.75" hidden="1" outlineLevel="5">
      <c r="A1388" s="58" t="s">
        <v>286</v>
      </c>
      <c r="B1388" s="23">
        <v>951</v>
      </c>
      <c r="C1388" s="60" t="s">
        <v>326</v>
      </c>
      <c r="D1388" s="66" t="s">
        <v>630</v>
      </c>
      <c r="E1388" s="61" t="str">
        <f t="shared" si="41"/>
        <v>10001 29999</v>
      </c>
      <c r="F1388" s="114" t="e">
        <f>#REF!</f>
        <v>#REF!</v>
      </c>
      <c r="G1388" s="114" t="e">
        <f>#REF!</f>
        <v>#REF!</v>
      </c>
    </row>
    <row r="1389" spans="1:7" s="7" customFormat="1" ht="15.75" hidden="1" outlineLevel="6">
      <c r="A1389" s="34" t="s">
        <v>331</v>
      </c>
      <c r="B1389" s="23">
        <v>951</v>
      </c>
      <c r="C1389" s="60" t="s">
        <v>326</v>
      </c>
      <c r="D1389" s="66" t="s">
        <v>630</v>
      </c>
      <c r="E1389" s="61" t="str">
        <f t="shared" si="41"/>
        <v>10001 29999</v>
      </c>
      <c r="F1389" s="114" t="e">
        <f>#REF!</f>
        <v>#REF!</v>
      </c>
      <c r="G1389" s="114" t="e">
        <f>#REF!</f>
        <v>#REF!</v>
      </c>
    </row>
    <row r="1390" spans="1:7" s="7" customFormat="1" ht="22.5" hidden="1" outlineLevel="7">
      <c r="A1390" s="58" t="s">
        <v>101</v>
      </c>
      <c r="B1390" s="23">
        <v>951</v>
      </c>
      <c r="C1390" s="63" t="s">
        <v>326</v>
      </c>
      <c r="D1390" s="66" t="s">
        <v>630</v>
      </c>
      <c r="E1390" s="61" t="str">
        <f t="shared" si="41"/>
        <v>10001 29999</v>
      </c>
      <c r="F1390" s="114" t="e">
        <f>#REF!</f>
        <v>#REF!</v>
      </c>
      <c r="G1390" s="114" t="e">
        <f>#REF!</f>
        <v>#REF!</v>
      </c>
    </row>
    <row r="1391" spans="1:7" s="7" customFormat="1" ht="15.75" hidden="1" outlineLevel="2">
      <c r="A1391" s="58" t="s">
        <v>102</v>
      </c>
      <c r="B1391" s="23">
        <v>951</v>
      </c>
      <c r="C1391" s="60" t="s">
        <v>326</v>
      </c>
      <c r="D1391" s="66" t="s">
        <v>630</v>
      </c>
      <c r="E1391" s="61" t="str">
        <f t="shared" si="41"/>
        <v>10001 29999</v>
      </c>
      <c r="F1391" s="114" t="e">
        <f>#REF!</f>
        <v>#REF!</v>
      </c>
      <c r="G1391" s="114" t="e">
        <f>#REF!</f>
        <v>#REF!</v>
      </c>
    </row>
    <row r="1392" spans="1:7" s="7" customFormat="1" ht="22.5" hidden="1" outlineLevel="3">
      <c r="A1392" s="34" t="s">
        <v>103</v>
      </c>
      <c r="B1392" s="23">
        <v>951</v>
      </c>
      <c r="C1392" s="60" t="s">
        <v>326</v>
      </c>
      <c r="D1392" s="66" t="s">
        <v>630</v>
      </c>
      <c r="E1392" s="61" t="str">
        <f t="shared" si="41"/>
        <v>10001 29999</v>
      </c>
      <c r="F1392" s="114" t="e">
        <f>#REF!</f>
        <v>#REF!</v>
      </c>
      <c r="G1392" s="114" t="e">
        <f>#REF!</f>
        <v>#REF!</v>
      </c>
    </row>
    <row r="1393" spans="1:7" s="7" customFormat="1" ht="15.75" hidden="1" outlineLevel="5">
      <c r="A1393" s="58" t="s">
        <v>114</v>
      </c>
      <c r="B1393" s="23">
        <v>951</v>
      </c>
      <c r="C1393" s="60" t="s">
        <v>326</v>
      </c>
      <c r="D1393" s="66" t="s">
        <v>630</v>
      </c>
      <c r="E1393" s="61" t="str">
        <f t="shared" si="41"/>
        <v>10001 29999</v>
      </c>
      <c r="F1393" s="114" t="e">
        <f>#REF!</f>
        <v>#REF!</v>
      </c>
      <c r="G1393" s="114" t="e">
        <f>#REF!</f>
        <v>#REF!</v>
      </c>
    </row>
    <row r="1394" spans="1:7" s="7" customFormat="1" ht="33.75" hidden="1" outlineLevel="6">
      <c r="A1394" s="58" t="s">
        <v>332</v>
      </c>
      <c r="B1394" s="23">
        <v>951</v>
      </c>
      <c r="C1394" s="60" t="s">
        <v>326</v>
      </c>
      <c r="D1394" s="66" t="s">
        <v>630</v>
      </c>
      <c r="E1394" s="61" t="str">
        <f t="shared" si="41"/>
        <v>10001 29999</v>
      </c>
      <c r="F1394" s="114" t="e">
        <f>#REF!</f>
        <v>#REF!</v>
      </c>
      <c r="G1394" s="114" t="e">
        <f>#REF!</f>
        <v>#REF!</v>
      </c>
    </row>
    <row r="1395" spans="1:7" s="7" customFormat="1" ht="15.75" hidden="1" outlineLevel="7">
      <c r="A1395" s="58" t="s">
        <v>24</v>
      </c>
      <c r="B1395" s="23">
        <v>951</v>
      </c>
      <c r="C1395" s="63" t="s">
        <v>326</v>
      </c>
      <c r="D1395" s="66" t="s">
        <v>630</v>
      </c>
      <c r="E1395" s="61" t="str">
        <f t="shared" si="41"/>
        <v>10001 29999</v>
      </c>
      <c r="F1395" s="114" t="e">
        <f>#REF!</f>
        <v>#REF!</v>
      </c>
      <c r="G1395" s="114" t="e">
        <f>#REF!</f>
        <v>#REF!</v>
      </c>
    </row>
    <row r="1396" spans="1:7" s="7" customFormat="1" ht="15.75" hidden="1" outlineLevel="7">
      <c r="A1396" s="58" t="s">
        <v>26</v>
      </c>
      <c r="B1396" s="23">
        <v>951</v>
      </c>
      <c r="C1396" s="63" t="s">
        <v>326</v>
      </c>
      <c r="D1396" s="66" t="s">
        <v>630</v>
      </c>
      <c r="E1396" s="61" t="str">
        <f t="shared" si="41"/>
        <v>10001 29999</v>
      </c>
      <c r="F1396" s="114" t="e">
        <f>#REF!</f>
        <v>#REF!</v>
      </c>
      <c r="G1396" s="114" t="e">
        <f>#REF!</f>
        <v>#REF!</v>
      </c>
    </row>
    <row r="1397" spans="1:7" s="7" customFormat="1" ht="15.75" hidden="1" outlineLevel="5">
      <c r="A1397" s="34" t="s">
        <v>28</v>
      </c>
      <c r="B1397" s="23">
        <v>951</v>
      </c>
      <c r="C1397" s="60" t="s">
        <v>326</v>
      </c>
      <c r="D1397" s="66" t="s">
        <v>630</v>
      </c>
      <c r="E1397" s="61" t="str">
        <f t="shared" si="41"/>
        <v>10001 29999</v>
      </c>
      <c r="F1397" s="114" t="e">
        <f>#REF!</f>
        <v>#REF!</v>
      </c>
      <c r="G1397" s="114" t="e">
        <f>#REF!</f>
        <v>#REF!</v>
      </c>
    </row>
    <row r="1398" spans="1:7" s="7" customFormat="1" ht="15.75" hidden="1" outlineLevel="6">
      <c r="A1398" s="34" t="s">
        <v>30</v>
      </c>
      <c r="B1398" s="23">
        <v>951</v>
      </c>
      <c r="C1398" s="60" t="s">
        <v>326</v>
      </c>
      <c r="D1398" s="66" t="s">
        <v>630</v>
      </c>
      <c r="E1398" s="61" t="str">
        <f t="shared" si="41"/>
        <v>10001 29999</v>
      </c>
      <c r="F1398" s="114" t="e">
        <f>#REF!</f>
        <v>#REF!</v>
      </c>
      <c r="G1398" s="114" t="e">
        <f>#REF!</f>
        <v>#REF!</v>
      </c>
    </row>
    <row r="1399" spans="1:7" s="7" customFormat="1" ht="22.5" hidden="1" outlineLevel="7">
      <c r="A1399" s="58" t="s">
        <v>101</v>
      </c>
      <c r="B1399" s="23">
        <v>951</v>
      </c>
      <c r="C1399" s="63" t="s">
        <v>326</v>
      </c>
      <c r="D1399" s="66" t="s">
        <v>630</v>
      </c>
      <c r="E1399" s="61" t="str">
        <f t="shared" si="41"/>
        <v>10001 29999</v>
      </c>
      <c r="F1399" s="114" t="e">
        <f>#REF!</f>
        <v>#REF!</v>
      </c>
      <c r="G1399" s="114" t="e">
        <f>#REF!</f>
        <v>#REF!</v>
      </c>
    </row>
    <row r="1400" spans="1:7" s="7" customFormat="1" ht="15.75" hidden="1" outlineLevel="3">
      <c r="A1400" s="58" t="s">
        <v>132</v>
      </c>
      <c r="B1400" s="23">
        <v>951</v>
      </c>
      <c r="C1400" s="60" t="s">
        <v>326</v>
      </c>
      <c r="D1400" s="66" t="s">
        <v>630</v>
      </c>
      <c r="E1400" s="61" t="str">
        <f t="shared" si="41"/>
        <v>10001 29999</v>
      </c>
      <c r="F1400" s="114" t="e">
        <f>#REF!</f>
        <v>#REF!</v>
      </c>
      <c r="G1400" s="114" t="e">
        <f>#REF!</f>
        <v>#REF!</v>
      </c>
    </row>
    <row r="1401" spans="1:7" s="7" customFormat="1" ht="15.75" hidden="1" outlineLevel="5">
      <c r="A1401" s="34" t="s">
        <v>134</v>
      </c>
      <c r="B1401" s="23">
        <v>951</v>
      </c>
      <c r="C1401" s="60" t="s">
        <v>326</v>
      </c>
      <c r="D1401" s="66" t="s">
        <v>630</v>
      </c>
      <c r="E1401" s="61" t="str">
        <f t="shared" si="41"/>
        <v>10001 29999</v>
      </c>
      <c r="F1401" s="114" t="e">
        <f>#REF!</f>
        <v>#REF!</v>
      </c>
      <c r="G1401" s="114" t="e">
        <f>#REF!</f>
        <v>#REF!</v>
      </c>
    </row>
    <row r="1402" spans="1:7" s="7" customFormat="1" ht="22.5" hidden="1" outlineLevel="6">
      <c r="A1402" s="58" t="s">
        <v>135</v>
      </c>
      <c r="B1402" s="23">
        <v>951</v>
      </c>
      <c r="C1402" s="60" t="s">
        <v>326</v>
      </c>
      <c r="D1402" s="66" t="s">
        <v>630</v>
      </c>
      <c r="E1402" s="61" t="str">
        <f t="shared" si="41"/>
        <v>10001 29999</v>
      </c>
      <c r="F1402" s="114" t="e">
        <f>#REF!</f>
        <v>#REF!</v>
      </c>
      <c r="G1402" s="114" t="e">
        <f>#REF!</f>
        <v>#REF!</v>
      </c>
    </row>
    <row r="1403" spans="1:7" s="7" customFormat="1" ht="15.75" hidden="1" outlineLevel="7">
      <c r="A1403" s="58" t="s">
        <v>24</v>
      </c>
      <c r="B1403" s="23">
        <v>951</v>
      </c>
      <c r="C1403" s="63" t="s">
        <v>326</v>
      </c>
      <c r="D1403" s="66" t="s">
        <v>630</v>
      </c>
      <c r="E1403" s="61" t="str">
        <f t="shared" si="41"/>
        <v>10001 29999</v>
      </c>
      <c r="F1403" s="114" t="e">
        <f>#REF!</f>
        <v>#REF!</v>
      </c>
      <c r="G1403" s="114" t="e">
        <f>#REF!</f>
        <v>#REF!</v>
      </c>
    </row>
    <row r="1404" spans="1:7" s="7" customFormat="1" ht="15.75" hidden="1" outlineLevel="3">
      <c r="A1404" s="58" t="s">
        <v>26</v>
      </c>
      <c r="B1404" s="23">
        <v>951</v>
      </c>
      <c r="C1404" s="60" t="s">
        <v>326</v>
      </c>
      <c r="D1404" s="66" t="s">
        <v>630</v>
      </c>
      <c r="E1404" s="61" t="str">
        <f t="shared" si="41"/>
        <v>10001 29999</v>
      </c>
      <c r="F1404" s="114" t="e">
        <f>#REF!</f>
        <v>#REF!</v>
      </c>
      <c r="G1404" s="114" t="e">
        <f>#REF!</f>
        <v>#REF!</v>
      </c>
    </row>
    <row r="1405" spans="1:7" s="7" customFormat="1" ht="15.75" hidden="1" outlineLevel="4">
      <c r="A1405" s="34" t="s">
        <v>30</v>
      </c>
      <c r="B1405" s="23">
        <v>951</v>
      </c>
      <c r="C1405" s="60" t="s">
        <v>326</v>
      </c>
      <c r="D1405" s="66" t="s">
        <v>630</v>
      </c>
      <c r="E1405" s="61" t="str">
        <f t="shared" si="41"/>
        <v>10001 29999</v>
      </c>
      <c r="F1405" s="114" t="e">
        <f>#REF!</f>
        <v>#REF!</v>
      </c>
      <c r="G1405" s="114" t="e">
        <f>#REF!</f>
        <v>#REF!</v>
      </c>
    </row>
    <row r="1406" spans="1:7" s="7" customFormat="1" ht="22.5" hidden="1" outlineLevel="5">
      <c r="A1406" s="58" t="s">
        <v>333</v>
      </c>
      <c r="B1406" s="23">
        <v>951</v>
      </c>
      <c r="C1406" s="60" t="s">
        <v>326</v>
      </c>
      <c r="D1406" s="66" t="s">
        <v>630</v>
      </c>
      <c r="E1406" s="61" t="str">
        <f t="shared" si="41"/>
        <v>10001 29999</v>
      </c>
      <c r="F1406" s="114" t="e">
        <f>#REF!</f>
        <v>#REF!</v>
      </c>
      <c r="G1406" s="114" t="e">
        <f>#REF!</f>
        <v>#REF!</v>
      </c>
    </row>
    <row r="1407" spans="1:7" s="7" customFormat="1" ht="22.5" hidden="1" outlineLevel="6">
      <c r="A1407" s="58" t="s">
        <v>334</v>
      </c>
      <c r="B1407" s="23">
        <v>951</v>
      </c>
      <c r="C1407" s="60" t="s">
        <v>326</v>
      </c>
      <c r="D1407" s="66" t="s">
        <v>630</v>
      </c>
      <c r="E1407" s="61" t="str">
        <f t="shared" si="41"/>
        <v>10001 29999</v>
      </c>
      <c r="F1407" s="114" t="e">
        <f>#REF!</f>
        <v>#REF!</v>
      </c>
      <c r="G1407" s="114" t="e">
        <f>#REF!</f>
        <v>#REF!</v>
      </c>
    </row>
    <row r="1408" spans="1:7" s="7" customFormat="1" ht="15.75" hidden="1" outlineLevel="7">
      <c r="A1408" s="58" t="s">
        <v>24</v>
      </c>
      <c r="B1408" s="23">
        <v>951</v>
      </c>
      <c r="C1408" s="63" t="s">
        <v>326</v>
      </c>
      <c r="D1408" s="66" t="s">
        <v>630</v>
      </c>
      <c r="E1408" s="61" t="str">
        <f t="shared" si="41"/>
        <v>10001 29999</v>
      </c>
      <c r="F1408" s="114" t="e">
        <f>#REF!</f>
        <v>#REF!</v>
      </c>
      <c r="G1408" s="114" t="e">
        <f>#REF!</f>
        <v>#REF!</v>
      </c>
    </row>
    <row r="1409" spans="1:7" s="7" customFormat="1" ht="15.75" hidden="1" outlineLevel="7">
      <c r="A1409" s="58" t="s">
        <v>26</v>
      </c>
      <c r="B1409" s="23">
        <v>951</v>
      </c>
      <c r="C1409" s="63" t="s">
        <v>326</v>
      </c>
      <c r="D1409" s="66" t="s">
        <v>630</v>
      </c>
      <c r="E1409" s="61" t="str">
        <f t="shared" si="41"/>
        <v>10001 29999</v>
      </c>
      <c r="F1409" s="114" t="e">
        <f>#REF!</f>
        <v>#REF!</v>
      </c>
      <c r="G1409" s="114" t="e">
        <f>#REF!</f>
        <v>#REF!</v>
      </c>
    </row>
    <row r="1410" spans="1:7" s="7" customFormat="1" ht="15.75" hidden="1" outlineLevel="5">
      <c r="A1410" s="34" t="s">
        <v>28</v>
      </c>
      <c r="B1410" s="23">
        <v>951</v>
      </c>
      <c r="C1410" s="60" t="s">
        <v>326</v>
      </c>
      <c r="D1410" s="66" t="s">
        <v>630</v>
      </c>
      <c r="E1410" s="61" t="str">
        <f t="shared" si="41"/>
        <v>10001 29999</v>
      </c>
      <c r="F1410" s="114" t="e">
        <f>#REF!</f>
        <v>#REF!</v>
      </c>
      <c r="G1410" s="114" t="e">
        <f>#REF!</f>
        <v>#REF!</v>
      </c>
    </row>
    <row r="1411" spans="1:7" s="7" customFormat="1" ht="15.75" hidden="1" outlineLevel="6">
      <c r="A1411" s="34" t="s">
        <v>30</v>
      </c>
      <c r="B1411" s="23">
        <v>951</v>
      </c>
      <c r="C1411" s="60" t="s">
        <v>326</v>
      </c>
      <c r="D1411" s="66" t="s">
        <v>630</v>
      </c>
      <c r="E1411" s="61" t="str">
        <f t="shared" si="41"/>
        <v>10001 29999</v>
      </c>
      <c r="F1411" s="114" t="e">
        <f>#REF!</f>
        <v>#REF!</v>
      </c>
      <c r="G1411" s="114" t="e">
        <f>#REF!</f>
        <v>#REF!</v>
      </c>
    </row>
    <row r="1412" spans="1:7" s="7" customFormat="1" ht="22.5" hidden="1" outlineLevel="7">
      <c r="A1412" s="58" t="s">
        <v>101</v>
      </c>
      <c r="B1412" s="23">
        <v>951</v>
      </c>
      <c r="C1412" s="63" t="s">
        <v>326</v>
      </c>
      <c r="D1412" s="66" t="s">
        <v>630</v>
      </c>
      <c r="E1412" s="61" t="str">
        <f t="shared" si="41"/>
        <v>10001 29999</v>
      </c>
      <c r="F1412" s="114" t="e">
        <f>#REF!</f>
        <v>#REF!</v>
      </c>
      <c r="G1412" s="114" t="e">
        <f>#REF!</f>
        <v>#REF!</v>
      </c>
    </row>
    <row r="1413" spans="1:7" s="7" customFormat="1" ht="15.75" hidden="1" outlineLevel="6">
      <c r="A1413" s="58" t="s">
        <v>132</v>
      </c>
      <c r="B1413" s="23">
        <v>951</v>
      </c>
      <c r="C1413" s="60" t="s">
        <v>326</v>
      </c>
      <c r="D1413" s="66" t="s">
        <v>630</v>
      </c>
      <c r="E1413" s="61" t="str">
        <f t="shared" si="41"/>
        <v>10001 29999</v>
      </c>
      <c r="F1413" s="114" t="e">
        <f>#REF!</f>
        <v>#REF!</v>
      </c>
      <c r="G1413" s="114" t="e">
        <f>#REF!</f>
        <v>#REF!</v>
      </c>
    </row>
    <row r="1414" spans="1:7" s="7" customFormat="1" ht="15.75" hidden="1" outlineLevel="7">
      <c r="A1414" s="34" t="s">
        <v>134</v>
      </c>
      <c r="B1414" s="23">
        <v>951</v>
      </c>
      <c r="C1414" s="63" t="s">
        <v>326</v>
      </c>
      <c r="D1414" s="66" t="s">
        <v>630</v>
      </c>
      <c r="E1414" s="61" t="str">
        <f t="shared" si="41"/>
        <v>10001 29999</v>
      </c>
      <c r="F1414" s="114" t="e">
        <f>#REF!</f>
        <v>#REF!</v>
      </c>
      <c r="G1414" s="114" t="e">
        <f>#REF!</f>
        <v>#REF!</v>
      </c>
    </row>
    <row r="1415" spans="1:7" s="7" customFormat="1" ht="15.75" hidden="1" outlineLevel="6">
      <c r="A1415" s="58" t="s">
        <v>102</v>
      </c>
      <c r="B1415" s="23">
        <v>951</v>
      </c>
      <c r="C1415" s="60" t="s">
        <v>326</v>
      </c>
      <c r="D1415" s="66" t="s">
        <v>630</v>
      </c>
      <c r="E1415" s="61" t="str">
        <f t="shared" si="41"/>
        <v>10001 29999</v>
      </c>
      <c r="F1415" s="114" t="e">
        <f>#REF!</f>
        <v>#REF!</v>
      </c>
      <c r="G1415" s="114" t="e">
        <f>#REF!</f>
        <v>#REF!</v>
      </c>
    </row>
    <row r="1416" spans="1:7" s="7" customFormat="1" ht="15.75" hidden="1" outlineLevel="7">
      <c r="A1416" s="34" t="s">
        <v>311</v>
      </c>
      <c r="B1416" s="23">
        <v>951</v>
      </c>
      <c r="C1416" s="63" t="s">
        <v>326</v>
      </c>
      <c r="D1416" s="66" t="s">
        <v>630</v>
      </c>
      <c r="E1416" s="61" t="str">
        <f t="shared" si="41"/>
        <v>10001 29999</v>
      </c>
      <c r="F1416" s="114" t="e">
        <f>#REF!</f>
        <v>#REF!</v>
      </c>
      <c r="G1416" s="114" t="e">
        <f>#REF!</f>
        <v>#REF!</v>
      </c>
    </row>
    <row r="1417" spans="1:7" s="7" customFormat="1" ht="22.5" hidden="1" outlineLevel="4">
      <c r="A1417" s="58" t="s">
        <v>109</v>
      </c>
      <c r="B1417" s="23">
        <v>951</v>
      </c>
      <c r="C1417" s="60" t="s">
        <v>326</v>
      </c>
      <c r="D1417" s="66" t="s">
        <v>630</v>
      </c>
      <c r="E1417" s="61" t="str">
        <f t="shared" si="41"/>
        <v>10001 29999</v>
      </c>
      <c r="F1417" s="114" t="e">
        <f>#REF!</f>
        <v>#REF!</v>
      </c>
      <c r="G1417" s="114" t="e">
        <f>#REF!</f>
        <v>#REF!</v>
      </c>
    </row>
    <row r="1418" spans="1:7" s="7" customFormat="1" ht="15.75" hidden="1" outlineLevel="5">
      <c r="A1418" s="34" t="s">
        <v>109</v>
      </c>
      <c r="B1418" s="23">
        <v>951</v>
      </c>
      <c r="C1418" s="60" t="s">
        <v>326</v>
      </c>
      <c r="D1418" s="66" t="s">
        <v>630</v>
      </c>
      <c r="E1418" s="61" t="str">
        <f t="shared" ref="E1418:E1493" si="42">D1418</f>
        <v>10001 29999</v>
      </c>
      <c r="F1418" s="114" t="e">
        <f>#REF!</f>
        <v>#REF!</v>
      </c>
      <c r="G1418" s="114" t="e">
        <f>#REF!</f>
        <v>#REF!</v>
      </c>
    </row>
    <row r="1419" spans="1:7" s="7" customFormat="1" ht="22.5" hidden="1" outlineLevel="6">
      <c r="A1419" s="58" t="s">
        <v>335</v>
      </c>
      <c r="B1419" s="23">
        <v>951</v>
      </c>
      <c r="C1419" s="60" t="s">
        <v>326</v>
      </c>
      <c r="D1419" s="66" t="s">
        <v>630</v>
      </c>
      <c r="E1419" s="61" t="str">
        <f t="shared" si="42"/>
        <v>10001 29999</v>
      </c>
      <c r="F1419" s="114" t="e">
        <f>#REF!</f>
        <v>#REF!</v>
      </c>
      <c r="G1419" s="114" t="e">
        <f>#REF!</f>
        <v>#REF!</v>
      </c>
    </row>
    <row r="1420" spans="1:7" s="7" customFormat="1" ht="15.75" hidden="1" outlineLevel="7">
      <c r="A1420" s="58" t="s">
        <v>24</v>
      </c>
      <c r="B1420" s="23">
        <v>951</v>
      </c>
      <c r="C1420" s="63" t="s">
        <v>326</v>
      </c>
      <c r="D1420" s="66" t="s">
        <v>630</v>
      </c>
      <c r="E1420" s="61" t="str">
        <f t="shared" si="42"/>
        <v>10001 29999</v>
      </c>
      <c r="F1420" s="114" t="e">
        <f>#REF!</f>
        <v>#REF!</v>
      </c>
      <c r="G1420" s="114" t="e">
        <f>#REF!</f>
        <v>#REF!</v>
      </c>
    </row>
    <row r="1421" spans="1:7" s="7" customFormat="1" ht="15.75" hidden="1" outlineLevel="7">
      <c r="A1421" s="58" t="s">
        <v>26</v>
      </c>
      <c r="B1421" s="23">
        <v>951</v>
      </c>
      <c r="C1421" s="63" t="s">
        <v>326</v>
      </c>
      <c r="D1421" s="66" t="s">
        <v>630</v>
      </c>
      <c r="E1421" s="61" t="str">
        <f t="shared" si="42"/>
        <v>10001 29999</v>
      </c>
      <c r="F1421" s="114" t="e">
        <f>#REF!</f>
        <v>#REF!</v>
      </c>
      <c r="G1421" s="114" t="e">
        <f>#REF!</f>
        <v>#REF!</v>
      </c>
    </row>
    <row r="1422" spans="1:7" s="7" customFormat="1" ht="15.75" hidden="1" outlineLevel="5">
      <c r="A1422" s="34" t="s">
        <v>28</v>
      </c>
      <c r="B1422" s="23">
        <v>951</v>
      </c>
      <c r="C1422" s="60" t="s">
        <v>326</v>
      </c>
      <c r="D1422" s="66" t="s">
        <v>630</v>
      </c>
      <c r="E1422" s="61" t="str">
        <f t="shared" si="42"/>
        <v>10001 29999</v>
      </c>
      <c r="F1422" s="114" t="e">
        <f>#REF!</f>
        <v>#REF!</v>
      </c>
      <c r="G1422" s="114" t="e">
        <f>#REF!</f>
        <v>#REF!</v>
      </c>
    </row>
    <row r="1423" spans="1:7" s="7" customFormat="1" ht="15.75" hidden="1" outlineLevel="6">
      <c r="A1423" s="34" t="s">
        <v>30</v>
      </c>
      <c r="B1423" s="23">
        <v>951</v>
      </c>
      <c r="C1423" s="60" t="s">
        <v>326</v>
      </c>
      <c r="D1423" s="66" t="s">
        <v>630</v>
      </c>
      <c r="E1423" s="61" t="str">
        <f t="shared" si="42"/>
        <v>10001 29999</v>
      </c>
      <c r="F1423" s="114" t="e">
        <f>#REF!</f>
        <v>#REF!</v>
      </c>
      <c r="G1423" s="114" t="e">
        <f>#REF!</f>
        <v>#REF!</v>
      </c>
    </row>
    <row r="1424" spans="1:7" s="7" customFormat="1" ht="22.5" hidden="1" outlineLevel="7">
      <c r="A1424" s="58" t="s">
        <v>101</v>
      </c>
      <c r="B1424" s="23">
        <v>951</v>
      </c>
      <c r="C1424" s="63" t="s">
        <v>326</v>
      </c>
      <c r="D1424" s="66" t="s">
        <v>630</v>
      </c>
      <c r="E1424" s="61" t="str">
        <f t="shared" si="42"/>
        <v>10001 29999</v>
      </c>
      <c r="F1424" s="114" t="e">
        <f>#REF!</f>
        <v>#REF!</v>
      </c>
      <c r="G1424" s="114" t="e">
        <f>#REF!</f>
        <v>#REF!</v>
      </c>
    </row>
    <row r="1425" spans="1:7" s="7" customFormat="1" ht="22.5" hidden="1" outlineLevel="3">
      <c r="A1425" s="58" t="s">
        <v>109</v>
      </c>
      <c r="B1425" s="23">
        <v>951</v>
      </c>
      <c r="C1425" s="60" t="s">
        <v>326</v>
      </c>
      <c r="D1425" s="66" t="s">
        <v>630</v>
      </c>
      <c r="E1425" s="61" t="str">
        <f t="shared" si="42"/>
        <v>10001 29999</v>
      </c>
      <c r="F1425" s="114" t="e">
        <f>#REF!</f>
        <v>#REF!</v>
      </c>
      <c r="G1425" s="114" t="e">
        <f>#REF!</f>
        <v>#REF!</v>
      </c>
    </row>
    <row r="1426" spans="1:7" s="7" customFormat="1" ht="15.75" hidden="1" outlineLevel="5">
      <c r="A1426" s="34" t="s">
        <v>109</v>
      </c>
      <c r="B1426" s="23">
        <v>951</v>
      </c>
      <c r="C1426" s="60" t="s">
        <v>326</v>
      </c>
      <c r="D1426" s="66" t="s">
        <v>630</v>
      </c>
      <c r="E1426" s="61" t="str">
        <f t="shared" si="42"/>
        <v>10001 29999</v>
      </c>
      <c r="F1426" s="114" t="e">
        <f>#REF!</f>
        <v>#REF!</v>
      </c>
      <c r="G1426" s="114" t="e">
        <f>#REF!</f>
        <v>#REF!</v>
      </c>
    </row>
    <row r="1427" spans="1:7" s="7" customFormat="1" ht="33.75" hidden="1" outlineLevel="6">
      <c r="A1427" s="58" t="s">
        <v>304</v>
      </c>
      <c r="B1427" s="23">
        <v>951</v>
      </c>
      <c r="C1427" s="60" t="s">
        <v>326</v>
      </c>
      <c r="D1427" s="66" t="s">
        <v>630</v>
      </c>
      <c r="E1427" s="61" t="str">
        <f t="shared" si="42"/>
        <v>10001 29999</v>
      </c>
      <c r="F1427" s="114" t="e">
        <f>#REF!</f>
        <v>#REF!</v>
      </c>
      <c r="G1427" s="114" t="e">
        <f>#REF!</f>
        <v>#REF!</v>
      </c>
    </row>
    <row r="1428" spans="1:7" s="7" customFormat="1" ht="15.75" hidden="1" outlineLevel="7">
      <c r="A1428" s="58" t="s">
        <v>24</v>
      </c>
      <c r="B1428" s="23">
        <v>951</v>
      </c>
      <c r="C1428" s="63" t="s">
        <v>326</v>
      </c>
      <c r="D1428" s="66" t="s">
        <v>630</v>
      </c>
      <c r="E1428" s="61" t="str">
        <f t="shared" si="42"/>
        <v>10001 29999</v>
      </c>
      <c r="F1428" s="114" t="e">
        <f>#REF!</f>
        <v>#REF!</v>
      </c>
      <c r="G1428" s="114" t="e">
        <f>#REF!</f>
        <v>#REF!</v>
      </c>
    </row>
    <row r="1429" spans="1:7" s="7" customFormat="1" ht="15.75" hidden="1" outlineLevel="3">
      <c r="A1429" s="58" t="s">
        <v>26</v>
      </c>
      <c r="B1429" s="23">
        <v>951</v>
      </c>
      <c r="C1429" s="60" t="s">
        <v>326</v>
      </c>
      <c r="D1429" s="66" t="s">
        <v>630</v>
      </c>
      <c r="E1429" s="61" t="str">
        <f t="shared" si="42"/>
        <v>10001 29999</v>
      </c>
      <c r="F1429" s="114" t="e">
        <f>#REF!</f>
        <v>#REF!</v>
      </c>
      <c r="G1429" s="114" t="e">
        <f>#REF!</f>
        <v>#REF!</v>
      </c>
    </row>
    <row r="1430" spans="1:7" s="7" customFormat="1" ht="15.75" hidden="1" outlineLevel="5">
      <c r="A1430" s="34" t="s">
        <v>30</v>
      </c>
      <c r="B1430" s="23">
        <v>951</v>
      </c>
      <c r="C1430" s="60" t="s">
        <v>326</v>
      </c>
      <c r="D1430" s="66" t="s">
        <v>630</v>
      </c>
      <c r="E1430" s="61" t="str">
        <f t="shared" si="42"/>
        <v>10001 29999</v>
      </c>
      <c r="F1430" s="114" t="e">
        <f>#REF!</f>
        <v>#REF!</v>
      </c>
      <c r="G1430" s="114" t="e">
        <f>#REF!</f>
        <v>#REF!</v>
      </c>
    </row>
    <row r="1431" spans="1:7" s="7" customFormat="1" ht="22.5" hidden="1" outlineLevel="6">
      <c r="A1431" s="58" t="s">
        <v>336</v>
      </c>
      <c r="B1431" s="23">
        <v>951</v>
      </c>
      <c r="C1431" s="60" t="s">
        <v>326</v>
      </c>
      <c r="D1431" s="66" t="s">
        <v>630</v>
      </c>
      <c r="E1431" s="61" t="str">
        <f t="shared" si="42"/>
        <v>10001 29999</v>
      </c>
      <c r="F1431" s="114" t="e">
        <f>#REF!</f>
        <v>#REF!</v>
      </c>
      <c r="G1431" s="114" t="e">
        <f>#REF!</f>
        <v>#REF!</v>
      </c>
    </row>
    <row r="1432" spans="1:7" s="7" customFormat="1" ht="33.75" hidden="1" outlineLevel="7">
      <c r="A1432" s="58" t="s">
        <v>13</v>
      </c>
      <c r="B1432" s="23">
        <v>951</v>
      </c>
      <c r="C1432" s="63" t="s">
        <v>326</v>
      </c>
      <c r="D1432" s="66" t="s">
        <v>630</v>
      </c>
      <c r="E1432" s="61" t="str">
        <f t="shared" si="42"/>
        <v>10001 29999</v>
      </c>
      <c r="F1432" s="114" t="e">
        <f>#REF!</f>
        <v>#REF!</v>
      </c>
      <c r="G1432" s="114" t="e">
        <f>#REF!</f>
        <v>#REF!</v>
      </c>
    </row>
    <row r="1433" spans="1:7" s="7" customFormat="1" ht="15.75" hidden="1" outlineLevel="5">
      <c r="A1433" s="58" t="s">
        <v>76</v>
      </c>
      <c r="B1433" s="23">
        <v>951</v>
      </c>
      <c r="C1433" s="60" t="s">
        <v>326</v>
      </c>
      <c r="D1433" s="66" t="s">
        <v>630</v>
      </c>
      <c r="E1433" s="61" t="str">
        <f t="shared" si="42"/>
        <v>10001 29999</v>
      </c>
      <c r="F1433" s="114" t="e">
        <f>#REF!</f>
        <v>#REF!</v>
      </c>
      <c r="G1433" s="114" t="e">
        <f>#REF!</f>
        <v>#REF!</v>
      </c>
    </row>
    <row r="1434" spans="1:7" s="7" customFormat="1" ht="15.75" hidden="1" outlineLevel="6">
      <c r="A1434" s="34" t="s">
        <v>17</v>
      </c>
      <c r="B1434" s="23">
        <v>951</v>
      </c>
      <c r="C1434" s="60" t="s">
        <v>326</v>
      </c>
      <c r="D1434" s="66" t="s">
        <v>630</v>
      </c>
      <c r="E1434" s="61" t="str">
        <f t="shared" si="42"/>
        <v>10001 29999</v>
      </c>
      <c r="F1434" s="114" t="e">
        <f>#REF!</f>
        <v>#REF!</v>
      </c>
      <c r="G1434" s="114" t="e">
        <f>#REF!</f>
        <v>#REF!</v>
      </c>
    </row>
    <row r="1435" spans="1:7" s="7" customFormat="1" ht="15.75" hidden="1" outlineLevel="7">
      <c r="A1435" s="58" t="s">
        <v>24</v>
      </c>
      <c r="B1435" s="23">
        <v>951</v>
      </c>
      <c r="C1435" s="63" t="s">
        <v>326</v>
      </c>
      <c r="D1435" s="66" t="s">
        <v>630</v>
      </c>
      <c r="E1435" s="61" t="str">
        <f t="shared" si="42"/>
        <v>10001 29999</v>
      </c>
      <c r="F1435" s="114" t="e">
        <f>#REF!</f>
        <v>#REF!</v>
      </c>
      <c r="G1435" s="114" t="e">
        <f>#REF!</f>
        <v>#REF!</v>
      </c>
    </row>
    <row r="1436" spans="1:7" s="7" customFormat="1" ht="15.75" hidden="1" outlineLevel="7">
      <c r="A1436" s="58" t="s">
        <v>26</v>
      </c>
      <c r="B1436" s="23">
        <v>951</v>
      </c>
      <c r="C1436" s="63" t="s">
        <v>326</v>
      </c>
      <c r="D1436" s="66" t="s">
        <v>630</v>
      </c>
      <c r="E1436" s="61" t="str">
        <f t="shared" si="42"/>
        <v>10001 29999</v>
      </c>
      <c r="F1436" s="114" t="e">
        <f>#REF!</f>
        <v>#REF!</v>
      </c>
      <c r="G1436" s="114" t="e">
        <f>#REF!</f>
        <v>#REF!</v>
      </c>
    </row>
    <row r="1437" spans="1:7" s="7" customFormat="1" ht="15.75" hidden="1" outlineLevel="5">
      <c r="A1437" s="34" t="s">
        <v>85</v>
      </c>
      <c r="B1437" s="23">
        <v>951</v>
      </c>
      <c r="C1437" s="60" t="s">
        <v>326</v>
      </c>
      <c r="D1437" s="66" t="s">
        <v>630</v>
      </c>
      <c r="E1437" s="61" t="str">
        <f t="shared" si="42"/>
        <v>10001 29999</v>
      </c>
      <c r="F1437" s="114" t="e">
        <f>#REF!</f>
        <v>#REF!</v>
      </c>
      <c r="G1437" s="114" t="e">
        <f>#REF!</f>
        <v>#REF!</v>
      </c>
    </row>
    <row r="1438" spans="1:7" s="7" customFormat="1" ht="15.75" hidden="1" outlineLevel="6">
      <c r="A1438" s="34" t="s">
        <v>30</v>
      </c>
      <c r="B1438" s="23">
        <v>951</v>
      </c>
      <c r="C1438" s="60" t="s">
        <v>326</v>
      </c>
      <c r="D1438" s="66" t="s">
        <v>630</v>
      </c>
      <c r="E1438" s="61" t="str">
        <f t="shared" si="42"/>
        <v>10001 29999</v>
      </c>
      <c r="F1438" s="114" t="e">
        <f>#REF!</f>
        <v>#REF!</v>
      </c>
      <c r="G1438" s="114" t="e">
        <f>#REF!</f>
        <v>#REF!</v>
      </c>
    </row>
    <row r="1439" spans="1:7" s="7" customFormat="1" ht="15.75" hidden="1" outlineLevel="7">
      <c r="A1439" s="58" t="s">
        <v>32</v>
      </c>
      <c r="B1439" s="23">
        <v>951</v>
      </c>
      <c r="C1439" s="63" t="s">
        <v>326</v>
      </c>
      <c r="D1439" s="66" t="s">
        <v>630</v>
      </c>
      <c r="E1439" s="61" t="str">
        <f t="shared" si="42"/>
        <v>10001 29999</v>
      </c>
      <c r="F1439" s="114" t="e">
        <f>#REF!</f>
        <v>#REF!</v>
      </c>
      <c r="G1439" s="114" t="e">
        <f>#REF!</f>
        <v>#REF!</v>
      </c>
    </row>
    <row r="1440" spans="1:7" s="7" customFormat="1" ht="15.75" hidden="1" outlineLevel="5">
      <c r="A1440" s="58" t="s">
        <v>286</v>
      </c>
      <c r="B1440" s="23">
        <v>951</v>
      </c>
      <c r="C1440" s="60" t="s">
        <v>326</v>
      </c>
      <c r="D1440" s="66" t="s">
        <v>630</v>
      </c>
      <c r="E1440" s="61" t="str">
        <f t="shared" si="42"/>
        <v>10001 29999</v>
      </c>
      <c r="F1440" s="114" t="e">
        <f>#REF!</f>
        <v>#REF!</v>
      </c>
      <c r="G1440" s="114" t="e">
        <f>#REF!</f>
        <v>#REF!</v>
      </c>
    </row>
    <row r="1441" spans="1:7" s="7" customFormat="1" ht="15.75" hidden="1" outlineLevel="6">
      <c r="A1441" s="34" t="s">
        <v>331</v>
      </c>
      <c r="B1441" s="23">
        <v>951</v>
      </c>
      <c r="C1441" s="60" t="s">
        <v>326</v>
      </c>
      <c r="D1441" s="66" t="s">
        <v>630</v>
      </c>
      <c r="E1441" s="61" t="str">
        <f t="shared" si="42"/>
        <v>10001 29999</v>
      </c>
      <c r="F1441" s="114" t="e">
        <f>#REF!</f>
        <v>#REF!</v>
      </c>
      <c r="G1441" s="114" t="e">
        <f>#REF!</f>
        <v>#REF!</v>
      </c>
    </row>
    <row r="1442" spans="1:7" s="7" customFormat="1" ht="15.75" hidden="1" outlineLevel="7">
      <c r="A1442" s="58" t="s">
        <v>96</v>
      </c>
      <c r="B1442" s="23">
        <v>951</v>
      </c>
      <c r="C1442" s="63" t="s">
        <v>326</v>
      </c>
      <c r="D1442" s="66" t="s">
        <v>630</v>
      </c>
      <c r="E1442" s="61" t="str">
        <f t="shared" si="42"/>
        <v>10001 29999</v>
      </c>
      <c r="F1442" s="114" t="e">
        <f>#REF!</f>
        <v>#REF!</v>
      </c>
      <c r="G1442" s="114" t="e">
        <f>#REF!</f>
        <v>#REF!</v>
      </c>
    </row>
    <row r="1443" spans="1:7" s="7" customFormat="1" ht="15.75" hidden="1" outlineLevel="5">
      <c r="A1443" s="58" t="s">
        <v>177</v>
      </c>
      <c r="B1443" s="23">
        <v>951</v>
      </c>
      <c r="C1443" s="60" t="s">
        <v>326</v>
      </c>
      <c r="D1443" s="66" t="s">
        <v>630</v>
      </c>
      <c r="E1443" s="61" t="str">
        <f t="shared" si="42"/>
        <v>10001 29999</v>
      </c>
      <c r="F1443" s="114" t="e">
        <f>#REF!</f>
        <v>#REF!</v>
      </c>
      <c r="G1443" s="114" t="e">
        <f>#REF!</f>
        <v>#REF!</v>
      </c>
    </row>
    <row r="1444" spans="1:7" s="7" customFormat="1" ht="22.5" hidden="1" outlineLevel="6">
      <c r="A1444" s="34" t="s">
        <v>213</v>
      </c>
      <c r="B1444" s="23">
        <v>951</v>
      </c>
      <c r="C1444" s="60" t="s">
        <v>326</v>
      </c>
      <c r="D1444" s="66" t="s">
        <v>630</v>
      </c>
      <c r="E1444" s="61" t="str">
        <f t="shared" si="42"/>
        <v>10001 29999</v>
      </c>
      <c r="F1444" s="114" t="e">
        <f>#REF!</f>
        <v>#REF!</v>
      </c>
      <c r="G1444" s="114" t="e">
        <f>#REF!</f>
        <v>#REF!</v>
      </c>
    </row>
    <row r="1445" spans="1:7" s="7" customFormat="1" ht="22.5" hidden="1" outlineLevel="7">
      <c r="A1445" s="58" t="s">
        <v>101</v>
      </c>
      <c r="B1445" s="23">
        <v>951</v>
      </c>
      <c r="C1445" s="63" t="s">
        <v>326</v>
      </c>
      <c r="D1445" s="66" t="s">
        <v>630</v>
      </c>
      <c r="E1445" s="61" t="str">
        <f t="shared" si="42"/>
        <v>10001 29999</v>
      </c>
      <c r="F1445" s="114" t="e">
        <f>#REF!</f>
        <v>#REF!</v>
      </c>
      <c r="G1445" s="114" t="e">
        <f>#REF!</f>
        <v>#REF!</v>
      </c>
    </row>
    <row r="1446" spans="1:7" s="7" customFormat="1" ht="15.75" hidden="1" outlineLevel="7">
      <c r="A1446" s="58" t="s">
        <v>132</v>
      </c>
      <c r="B1446" s="23">
        <v>951</v>
      </c>
      <c r="C1446" s="63" t="s">
        <v>326</v>
      </c>
      <c r="D1446" s="66" t="s">
        <v>630</v>
      </c>
      <c r="E1446" s="61" t="str">
        <f t="shared" si="42"/>
        <v>10001 29999</v>
      </c>
      <c r="F1446" s="114" t="e">
        <f>#REF!</f>
        <v>#REF!</v>
      </c>
      <c r="G1446" s="114" t="e">
        <f>#REF!</f>
        <v>#REF!</v>
      </c>
    </row>
    <row r="1447" spans="1:7" s="7" customFormat="1" ht="22.5" hidden="1" outlineLevel="6">
      <c r="A1447" s="34" t="s">
        <v>133</v>
      </c>
      <c r="B1447" s="23">
        <v>951</v>
      </c>
      <c r="C1447" s="60" t="s">
        <v>326</v>
      </c>
      <c r="D1447" s="66" t="s">
        <v>630</v>
      </c>
      <c r="E1447" s="61" t="str">
        <f t="shared" si="42"/>
        <v>10001 29999</v>
      </c>
      <c r="F1447" s="114" t="e">
        <f>#REF!</f>
        <v>#REF!</v>
      </c>
      <c r="G1447" s="114" t="e">
        <f>#REF!</f>
        <v>#REF!</v>
      </c>
    </row>
    <row r="1448" spans="1:7" s="7" customFormat="1" ht="15.75" hidden="1" outlineLevel="7">
      <c r="A1448" s="34" t="s">
        <v>134</v>
      </c>
      <c r="B1448" s="23">
        <v>951</v>
      </c>
      <c r="C1448" s="63" t="s">
        <v>326</v>
      </c>
      <c r="D1448" s="66" t="s">
        <v>630</v>
      </c>
      <c r="E1448" s="61" t="str">
        <f t="shared" si="42"/>
        <v>10001 29999</v>
      </c>
      <c r="F1448" s="114" t="e">
        <f>#REF!</f>
        <v>#REF!</v>
      </c>
      <c r="G1448" s="114" t="e">
        <f>#REF!</f>
        <v>#REF!</v>
      </c>
    </row>
    <row r="1449" spans="1:7" s="7" customFormat="1" ht="15.75" hidden="1" outlineLevel="7">
      <c r="A1449" s="58" t="s">
        <v>102</v>
      </c>
      <c r="B1449" s="23">
        <v>951</v>
      </c>
      <c r="C1449" s="63" t="s">
        <v>326</v>
      </c>
      <c r="D1449" s="66" t="s">
        <v>630</v>
      </c>
      <c r="E1449" s="61" t="str">
        <f t="shared" si="42"/>
        <v>10001 29999</v>
      </c>
      <c r="F1449" s="114" t="e">
        <f>#REF!</f>
        <v>#REF!</v>
      </c>
      <c r="G1449" s="114" t="e">
        <f>#REF!</f>
        <v>#REF!</v>
      </c>
    </row>
    <row r="1450" spans="1:7" s="7" customFormat="1" ht="22.5" hidden="1" outlineLevel="3">
      <c r="A1450" s="34" t="s">
        <v>103</v>
      </c>
      <c r="B1450" s="23">
        <v>951</v>
      </c>
      <c r="C1450" s="60" t="s">
        <v>326</v>
      </c>
      <c r="D1450" s="66" t="s">
        <v>630</v>
      </c>
      <c r="E1450" s="61" t="str">
        <f t="shared" si="42"/>
        <v>10001 29999</v>
      </c>
      <c r="F1450" s="114" t="e">
        <f>#REF!</f>
        <v>#REF!</v>
      </c>
      <c r="G1450" s="114" t="e">
        <f>#REF!</f>
        <v>#REF!</v>
      </c>
    </row>
    <row r="1451" spans="1:7" s="7" customFormat="1" ht="15.75" hidden="1" outlineLevel="5">
      <c r="A1451" s="34" t="s">
        <v>311</v>
      </c>
      <c r="B1451" s="23">
        <v>951</v>
      </c>
      <c r="C1451" s="60" t="s">
        <v>326</v>
      </c>
      <c r="D1451" s="66" t="s">
        <v>630</v>
      </c>
      <c r="E1451" s="61" t="str">
        <f t="shared" si="42"/>
        <v>10001 29999</v>
      </c>
      <c r="F1451" s="114" t="e">
        <f>#REF!</f>
        <v>#REF!</v>
      </c>
      <c r="G1451" s="114" t="e">
        <f>#REF!</f>
        <v>#REF!</v>
      </c>
    </row>
    <row r="1452" spans="1:7" s="7" customFormat="1" ht="22.5" hidden="1" outlineLevel="6">
      <c r="A1452" s="58" t="s">
        <v>118</v>
      </c>
      <c r="B1452" s="23">
        <v>951</v>
      </c>
      <c r="C1452" s="60" t="s">
        <v>326</v>
      </c>
      <c r="D1452" s="66" t="s">
        <v>630</v>
      </c>
      <c r="E1452" s="61" t="str">
        <f t="shared" si="42"/>
        <v>10001 29999</v>
      </c>
      <c r="F1452" s="114" t="e">
        <f>#REF!</f>
        <v>#REF!</v>
      </c>
      <c r="G1452" s="114" t="e">
        <f>#REF!</f>
        <v>#REF!</v>
      </c>
    </row>
    <row r="1453" spans="1:7" s="7" customFormat="1" ht="15.75" hidden="1" outlineLevel="7">
      <c r="A1453" s="58" t="s">
        <v>24</v>
      </c>
      <c r="B1453" s="23">
        <v>951</v>
      </c>
      <c r="C1453" s="63" t="s">
        <v>326</v>
      </c>
      <c r="D1453" s="66" t="s">
        <v>630</v>
      </c>
      <c r="E1453" s="61" t="str">
        <f t="shared" si="42"/>
        <v>10001 29999</v>
      </c>
      <c r="F1453" s="114" t="e">
        <f>#REF!</f>
        <v>#REF!</v>
      </c>
      <c r="G1453" s="114" t="e">
        <f>#REF!</f>
        <v>#REF!</v>
      </c>
    </row>
    <row r="1454" spans="1:7" s="7" customFormat="1" ht="15.75" hidden="1" outlineLevel="7">
      <c r="A1454" s="58" t="s">
        <v>26</v>
      </c>
      <c r="B1454" s="23">
        <v>951</v>
      </c>
      <c r="C1454" s="63" t="s">
        <v>326</v>
      </c>
      <c r="D1454" s="66" t="s">
        <v>630</v>
      </c>
      <c r="E1454" s="61" t="str">
        <f t="shared" si="42"/>
        <v>10001 29999</v>
      </c>
      <c r="F1454" s="114" t="e">
        <f>#REF!</f>
        <v>#REF!</v>
      </c>
      <c r="G1454" s="114" t="e">
        <f>#REF!</f>
        <v>#REF!</v>
      </c>
    </row>
    <row r="1455" spans="1:7" s="7" customFormat="1" ht="15.75" hidden="1" outlineLevel="1">
      <c r="A1455" s="34" t="s">
        <v>28</v>
      </c>
      <c r="B1455" s="23">
        <v>951</v>
      </c>
      <c r="C1455" s="60" t="s">
        <v>338</v>
      </c>
      <c r="D1455" s="66" t="s">
        <v>630</v>
      </c>
      <c r="E1455" s="61" t="str">
        <f t="shared" si="42"/>
        <v>10001 29999</v>
      </c>
      <c r="F1455" s="114" t="e">
        <f>#REF!</f>
        <v>#REF!</v>
      </c>
      <c r="G1455" s="114" t="e">
        <f>#REF!</f>
        <v>#REF!</v>
      </c>
    </row>
    <row r="1456" spans="1:7" s="7" customFormat="1" ht="15.75" hidden="1" outlineLevel="2">
      <c r="A1456" s="34" t="s">
        <v>30</v>
      </c>
      <c r="B1456" s="23">
        <v>951</v>
      </c>
      <c r="C1456" s="60" t="s">
        <v>338</v>
      </c>
      <c r="D1456" s="66" t="s">
        <v>630</v>
      </c>
      <c r="E1456" s="61" t="str">
        <f t="shared" si="42"/>
        <v>10001 29999</v>
      </c>
      <c r="F1456" s="114" t="e">
        <f>#REF!</f>
        <v>#REF!</v>
      </c>
      <c r="G1456" s="114" t="e">
        <f>#REF!</f>
        <v>#REF!</v>
      </c>
    </row>
    <row r="1457" spans="1:7" s="7" customFormat="1" ht="15.75" hidden="1" outlineLevel="3">
      <c r="A1457" s="58" t="s">
        <v>337</v>
      </c>
      <c r="B1457" s="23">
        <v>951</v>
      </c>
      <c r="C1457" s="60" t="s">
        <v>338</v>
      </c>
      <c r="D1457" s="66" t="s">
        <v>630</v>
      </c>
      <c r="E1457" s="61" t="str">
        <f t="shared" si="42"/>
        <v>10001 29999</v>
      </c>
      <c r="F1457" s="114" t="e">
        <f>#REF!</f>
        <v>#REF!</v>
      </c>
      <c r="G1457" s="114" t="e">
        <f>#REF!</f>
        <v>#REF!</v>
      </c>
    </row>
    <row r="1458" spans="1:7" s="7" customFormat="1" ht="15.75" hidden="1" outlineLevel="4">
      <c r="A1458" s="58" t="s">
        <v>82</v>
      </c>
      <c r="B1458" s="23">
        <v>951</v>
      </c>
      <c r="C1458" s="60" t="s">
        <v>338</v>
      </c>
      <c r="D1458" s="66" t="s">
        <v>630</v>
      </c>
      <c r="E1458" s="61" t="str">
        <f t="shared" si="42"/>
        <v>10001 29999</v>
      </c>
      <c r="F1458" s="114" t="e">
        <f>#REF!</f>
        <v>#REF!</v>
      </c>
      <c r="G1458" s="114" t="e">
        <f>#REF!</f>
        <v>#REF!</v>
      </c>
    </row>
    <row r="1459" spans="1:7" s="7" customFormat="1" ht="33.75" hidden="1" outlineLevel="5">
      <c r="A1459" s="58" t="s">
        <v>339</v>
      </c>
      <c r="B1459" s="23">
        <v>951</v>
      </c>
      <c r="C1459" s="60" t="s">
        <v>338</v>
      </c>
      <c r="D1459" s="66" t="s">
        <v>630</v>
      </c>
      <c r="E1459" s="61" t="str">
        <f t="shared" si="42"/>
        <v>10001 29999</v>
      </c>
      <c r="F1459" s="114" t="e">
        <f>#REF!</f>
        <v>#REF!</v>
      </c>
      <c r="G1459" s="114" t="e">
        <f>#REF!</f>
        <v>#REF!</v>
      </c>
    </row>
    <row r="1460" spans="1:7" s="7" customFormat="1" ht="45" hidden="1" outlineLevel="6">
      <c r="A1460" s="79" t="s">
        <v>340</v>
      </c>
      <c r="B1460" s="23">
        <v>951</v>
      </c>
      <c r="C1460" s="60" t="s">
        <v>338</v>
      </c>
      <c r="D1460" s="66" t="s">
        <v>630</v>
      </c>
      <c r="E1460" s="61" t="str">
        <f t="shared" si="42"/>
        <v>10001 29999</v>
      </c>
      <c r="F1460" s="114" t="e">
        <f>#REF!</f>
        <v>#REF!</v>
      </c>
      <c r="G1460" s="114" t="e">
        <f>#REF!</f>
        <v>#REF!</v>
      </c>
    </row>
    <row r="1461" spans="1:7" s="7" customFormat="1" ht="33.75" hidden="1" outlineLevel="7">
      <c r="A1461" s="58" t="s">
        <v>13</v>
      </c>
      <c r="B1461" s="23">
        <v>951</v>
      </c>
      <c r="C1461" s="63" t="s">
        <v>338</v>
      </c>
      <c r="D1461" s="66" t="s">
        <v>630</v>
      </c>
      <c r="E1461" s="61" t="str">
        <f t="shared" si="42"/>
        <v>10001 29999</v>
      </c>
      <c r="F1461" s="114" t="e">
        <f>#REF!</f>
        <v>#REF!</v>
      </c>
      <c r="G1461" s="114" t="e">
        <f>#REF!</f>
        <v>#REF!</v>
      </c>
    </row>
    <row r="1462" spans="1:7" s="7" customFormat="1" ht="15.75" hidden="1" outlineLevel="7">
      <c r="A1462" s="58" t="s">
        <v>15</v>
      </c>
      <c r="B1462" s="23">
        <v>951</v>
      </c>
      <c r="C1462" s="63" t="s">
        <v>338</v>
      </c>
      <c r="D1462" s="66" t="s">
        <v>630</v>
      </c>
      <c r="E1462" s="61" t="str">
        <f t="shared" si="42"/>
        <v>10001 29999</v>
      </c>
      <c r="F1462" s="114" t="e">
        <f>#REF!</f>
        <v>#REF!</v>
      </c>
      <c r="G1462" s="114" t="e">
        <f>#REF!</f>
        <v>#REF!</v>
      </c>
    </row>
    <row r="1463" spans="1:7" s="7" customFormat="1" ht="15.75" hidden="1" outlineLevel="5">
      <c r="A1463" s="34" t="s">
        <v>17</v>
      </c>
      <c r="B1463" s="23">
        <v>951</v>
      </c>
      <c r="C1463" s="60" t="s">
        <v>338</v>
      </c>
      <c r="D1463" s="66" t="s">
        <v>630</v>
      </c>
      <c r="E1463" s="61" t="str">
        <f t="shared" si="42"/>
        <v>10001 29999</v>
      </c>
      <c r="F1463" s="114" t="e">
        <f>#REF!</f>
        <v>#REF!</v>
      </c>
      <c r="G1463" s="114" t="e">
        <f>#REF!</f>
        <v>#REF!</v>
      </c>
    </row>
    <row r="1464" spans="1:7" s="7" customFormat="1" ht="15.75" hidden="1" outlineLevel="6">
      <c r="A1464" s="34" t="s">
        <v>22</v>
      </c>
      <c r="B1464" s="23">
        <v>951</v>
      </c>
      <c r="C1464" s="60" t="s">
        <v>338</v>
      </c>
      <c r="D1464" s="66" t="s">
        <v>630</v>
      </c>
      <c r="E1464" s="61" t="str">
        <f t="shared" si="42"/>
        <v>10001 29999</v>
      </c>
      <c r="F1464" s="114" t="e">
        <f>#REF!</f>
        <v>#REF!</v>
      </c>
      <c r="G1464" s="114" t="e">
        <f>#REF!</f>
        <v>#REF!</v>
      </c>
    </row>
    <row r="1465" spans="1:7" s="7" customFormat="1" ht="15.75" hidden="1" outlineLevel="7">
      <c r="A1465" s="58" t="s">
        <v>24</v>
      </c>
      <c r="B1465" s="23">
        <v>951</v>
      </c>
      <c r="C1465" s="63" t="s">
        <v>338</v>
      </c>
      <c r="D1465" s="66" t="s">
        <v>630</v>
      </c>
      <c r="E1465" s="61" t="str">
        <f t="shared" si="42"/>
        <v>10001 29999</v>
      </c>
      <c r="F1465" s="114" t="e">
        <f>#REF!</f>
        <v>#REF!</v>
      </c>
      <c r="G1465" s="114" t="e">
        <f>#REF!</f>
        <v>#REF!</v>
      </c>
    </row>
    <row r="1466" spans="1:7" s="7" customFormat="1" ht="15.75" hidden="1" outlineLevel="7">
      <c r="A1466" s="58" t="s">
        <v>26</v>
      </c>
      <c r="B1466" s="23">
        <v>951</v>
      </c>
      <c r="C1466" s="63" t="s">
        <v>338</v>
      </c>
      <c r="D1466" s="66" t="s">
        <v>630</v>
      </c>
      <c r="E1466" s="61" t="str">
        <f t="shared" si="42"/>
        <v>10001 29999</v>
      </c>
      <c r="F1466" s="114" t="e">
        <f>#REF!</f>
        <v>#REF!</v>
      </c>
      <c r="G1466" s="114" t="e">
        <f>#REF!</f>
        <v>#REF!</v>
      </c>
    </row>
    <row r="1467" spans="1:7" s="7" customFormat="1" ht="15.75" hidden="1" outlineLevel="5">
      <c r="A1467" s="34" t="s">
        <v>28</v>
      </c>
      <c r="B1467" s="23">
        <v>951</v>
      </c>
      <c r="C1467" s="60" t="s">
        <v>338</v>
      </c>
      <c r="D1467" s="66" t="s">
        <v>630</v>
      </c>
      <c r="E1467" s="61" t="str">
        <f t="shared" si="42"/>
        <v>10001 29999</v>
      </c>
      <c r="F1467" s="114" t="e">
        <f>#REF!</f>
        <v>#REF!</v>
      </c>
      <c r="G1467" s="114" t="e">
        <f>#REF!</f>
        <v>#REF!</v>
      </c>
    </row>
    <row r="1468" spans="1:7" s="7" customFormat="1" ht="15.75" hidden="1" outlineLevel="6">
      <c r="A1468" s="34" t="s">
        <v>30</v>
      </c>
      <c r="B1468" s="23">
        <v>951</v>
      </c>
      <c r="C1468" s="60" t="s">
        <v>338</v>
      </c>
      <c r="D1468" s="66" t="s">
        <v>630</v>
      </c>
      <c r="E1468" s="61" t="str">
        <f t="shared" si="42"/>
        <v>10001 29999</v>
      </c>
      <c r="F1468" s="114" t="e">
        <f>#REF!</f>
        <v>#REF!</v>
      </c>
      <c r="G1468" s="114" t="e">
        <f>#REF!</f>
        <v>#REF!</v>
      </c>
    </row>
    <row r="1469" spans="1:7" s="7" customFormat="1" ht="15.75" hidden="1" outlineLevel="7">
      <c r="A1469" s="58" t="s">
        <v>43</v>
      </c>
      <c r="B1469" s="23">
        <v>951</v>
      </c>
      <c r="C1469" s="63" t="s">
        <v>338</v>
      </c>
      <c r="D1469" s="66" t="s">
        <v>630</v>
      </c>
      <c r="E1469" s="61" t="str">
        <f t="shared" si="42"/>
        <v>10001 29999</v>
      </c>
      <c r="F1469" s="114" t="e">
        <f>#REF!</f>
        <v>#REF!</v>
      </c>
      <c r="G1469" s="114" t="e">
        <f>#REF!</f>
        <v>#REF!</v>
      </c>
    </row>
    <row r="1470" spans="1:7" s="7" customFormat="1" ht="15.75" hidden="1" outlineLevel="7">
      <c r="A1470" s="58" t="s">
        <v>45</v>
      </c>
      <c r="B1470" s="23">
        <v>951</v>
      </c>
      <c r="C1470" s="63" t="s">
        <v>338</v>
      </c>
      <c r="D1470" s="66" t="s">
        <v>630</v>
      </c>
      <c r="E1470" s="61" t="str">
        <f t="shared" si="42"/>
        <v>10001 29999</v>
      </c>
      <c r="F1470" s="114" t="e">
        <f>#REF!</f>
        <v>#REF!</v>
      </c>
      <c r="G1470" s="114" t="e">
        <f>#REF!</f>
        <v>#REF!</v>
      </c>
    </row>
    <row r="1471" spans="1:7" s="7" customFormat="1" ht="15.75" hidden="1" outlineLevel="4">
      <c r="A1471" s="34" t="s">
        <v>52</v>
      </c>
      <c r="B1471" s="23">
        <v>951</v>
      </c>
      <c r="C1471" s="60" t="s">
        <v>338</v>
      </c>
      <c r="D1471" s="66" t="s">
        <v>630</v>
      </c>
      <c r="E1471" s="61" t="str">
        <f t="shared" si="42"/>
        <v>10001 29999</v>
      </c>
      <c r="F1471" s="114" t="e">
        <f>#REF!</f>
        <v>#REF!</v>
      </c>
      <c r="G1471" s="114" t="e">
        <f>#REF!</f>
        <v>#REF!</v>
      </c>
    </row>
    <row r="1472" spans="1:7" s="7" customFormat="1" ht="15.75" hidden="1" outlineLevel="5">
      <c r="A1472" s="34" t="s">
        <v>47</v>
      </c>
      <c r="B1472" s="23">
        <v>951</v>
      </c>
      <c r="C1472" s="60" t="s">
        <v>338</v>
      </c>
      <c r="D1472" s="66" t="s">
        <v>630</v>
      </c>
      <c r="E1472" s="61" t="str">
        <f t="shared" si="42"/>
        <v>10001 29999</v>
      </c>
      <c r="F1472" s="114" t="e">
        <f>#REF!</f>
        <v>#REF!</v>
      </c>
      <c r="G1472" s="114" t="e">
        <f>#REF!</f>
        <v>#REF!</v>
      </c>
    </row>
    <row r="1473" spans="1:7" s="7" customFormat="1" ht="45" hidden="1" outlineLevel="6">
      <c r="A1473" s="79" t="s">
        <v>341</v>
      </c>
      <c r="B1473" s="23">
        <v>951</v>
      </c>
      <c r="C1473" s="60" t="s">
        <v>338</v>
      </c>
      <c r="D1473" s="66" t="s">
        <v>630</v>
      </c>
      <c r="E1473" s="61" t="str">
        <f t="shared" si="42"/>
        <v>10001 29999</v>
      </c>
      <c r="F1473" s="114" t="e">
        <f>#REF!</f>
        <v>#REF!</v>
      </c>
      <c r="G1473" s="114" t="e">
        <f>#REF!</f>
        <v>#REF!</v>
      </c>
    </row>
    <row r="1474" spans="1:7" s="7" customFormat="1" ht="33.75" hidden="1" outlineLevel="7">
      <c r="A1474" s="58" t="s">
        <v>13</v>
      </c>
      <c r="B1474" s="23">
        <v>951</v>
      </c>
      <c r="C1474" s="63" t="s">
        <v>338</v>
      </c>
      <c r="D1474" s="66" t="s">
        <v>630</v>
      </c>
      <c r="E1474" s="61" t="str">
        <f t="shared" si="42"/>
        <v>10001 29999</v>
      </c>
      <c r="F1474" s="114" t="e">
        <f>#REF!</f>
        <v>#REF!</v>
      </c>
      <c r="G1474" s="114" t="e">
        <f>#REF!</f>
        <v>#REF!</v>
      </c>
    </row>
    <row r="1475" spans="1:7" s="7" customFormat="1" ht="15.75" hidden="1" outlineLevel="7">
      <c r="A1475" s="58" t="s">
        <v>15</v>
      </c>
      <c r="B1475" s="23">
        <v>951</v>
      </c>
      <c r="C1475" s="63" t="s">
        <v>338</v>
      </c>
      <c r="D1475" s="66" t="s">
        <v>630</v>
      </c>
      <c r="E1475" s="61" t="str">
        <f t="shared" si="42"/>
        <v>10001 29999</v>
      </c>
      <c r="F1475" s="114" t="e">
        <f>#REF!</f>
        <v>#REF!</v>
      </c>
      <c r="G1475" s="114" t="e">
        <f>#REF!</f>
        <v>#REF!</v>
      </c>
    </row>
    <row r="1476" spans="1:7" s="7" customFormat="1" ht="15.75" hidden="1" outlineLevel="5">
      <c r="A1476" s="34" t="s">
        <v>17</v>
      </c>
      <c r="B1476" s="23">
        <v>951</v>
      </c>
      <c r="C1476" s="60" t="s">
        <v>338</v>
      </c>
      <c r="D1476" s="66" t="s">
        <v>630</v>
      </c>
      <c r="E1476" s="61" t="str">
        <f t="shared" si="42"/>
        <v>10001 29999</v>
      </c>
      <c r="F1476" s="114" t="e">
        <f>#REF!</f>
        <v>#REF!</v>
      </c>
      <c r="G1476" s="114" t="e">
        <f>#REF!</f>
        <v>#REF!</v>
      </c>
    </row>
    <row r="1477" spans="1:7" s="7" customFormat="1" ht="15.75" hidden="1" outlineLevel="6">
      <c r="A1477" s="34" t="s">
        <v>22</v>
      </c>
      <c r="B1477" s="23">
        <v>951</v>
      </c>
      <c r="C1477" s="60" t="s">
        <v>338</v>
      </c>
      <c r="D1477" s="66" t="s">
        <v>630</v>
      </c>
      <c r="E1477" s="61" t="str">
        <f t="shared" si="42"/>
        <v>10001 29999</v>
      </c>
      <c r="F1477" s="114" t="e">
        <f>#REF!</f>
        <v>#REF!</v>
      </c>
      <c r="G1477" s="114" t="e">
        <f>#REF!</f>
        <v>#REF!</v>
      </c>
    </row>
    <row r="1478" spans="1:7" s="7" customFormat="1" ht="15.75" hidden="1" outlineLevel="7">
      <c r="A1478" s="58" t="s">
        <v>24</v>
      </c>
      <c r="B1478" s="23">
        <v>951</v>
      </c>
      <c r="C1478" s="63" t="s">
        <v>338</v>
      </c>
      <c r="D1478" s="66" t="s">
        <v>630</v>
      </c>
      <c r="E1478" s="61" t="str">
        <f t="shared" si="42"/>
        <v>10001 29999</v>
      </c>
      <c r="F1478" s="114" t="e">
        <f>#REF!</f>
        <v>#REF!</v>
      </c>
      <c r="G1478" s="114" t="e">
        <f>#REF!</f>
        <v>#REF!</v>
      </c>
    </row>
    <row r="1479" spans="1:7" s="7" customFormat="1" ht="15.75" hidden="1" outlineLevel="7">
      <c r="A1479" s="58" t="s">
        <v>26</v>
      </c>
      <c r="B1479" s="23">
        <v>951</v>
      </c>
      <c r="C1479" s="63" t="s">
        <v>338</v>
      </c>
      <c r="D1479" s="66" t="s">
        <v>630</v>
      </c>
      <c r="E1479" s="61" t="str">
        <f t="shared" si="42"/>
        <v>10001 29999</v>
      </c>
      <c r="F1479" s="114" t="e">
        <f>#REF!</f>
        <v>#REF!</v>
      </c>
      <c r="G1479" s="114" t="e">
        <f>#REF!</f>
        <v>#REF!</v>
      </c>
    </row>
    <row r="1480" spans="1:7" s="7" customFormat="1" ht="15.75" hidden="1" outlineLevel="5">
      <c r="A1480" s="34" t="s">
        <v>28</v>
      </c>
      <c r="B1480" s="23">
        <v>951</v>
      </c>
      <c r="C1480" s="60" t="s">
        <v>338</v>
      </c>
      <c r="D1480" s="66" t="s">
        <v>630</v>
      </c>
      <c r="E1480" s="61" t="str">
        <f t="shared" si="42"/>
        <v>10001 29999</v>
      </c>
      <c r="F1480" s="114" t="e">
        <f>#REF!</f>
        <v>#REF!</v>
      </c>
      <c r="G1480" s="114" t="e">
        <f>#REF!</f>
        <v>#REF!</v>
      </c>
    </row>
    <row r="1481" spans="1:7" s="7" customFormat="1" ht="15.75" hidden="1" outlineLevel="6">
      <c r="A1481" s="34" t="s">
        <v>30</v>
      </c>
      <c r="B1481" s="23">
        <v>951</v>
      </c>
      <c r="C1481" s="60" t="s">
        <v>338</v>
      </c>
      <c r="D1481" s="66" t="s">
        <v>630</v>
      </c>
      <c r="E1481" s="61" t="str">
        <f t="shared" si="42"/>
        <v>10001 29999</v>
      </c>
      <c r="F1481" s="114" t="e">
        <f>#REF!</f>
        <v>#REF!</v>
      </c>
      <c r="G1481" s="114" t="e">
        <f>#REF!</f>
        <v>#REF!</v>
      </c>
    </row>
    <row r="1482" spans="1:7" s="7" customFormat="1" ht="15.75" hidden="1" outlineLevel="7">
      <c r="A1482" s="58" t="s">
        <v>43</v>
      </c>
      <c r="B1482" s="23">
        <v>951</v>
      </c>
      <c r="C1482" s="63" t="s">
        <v>338</v>
      </c>
      <c r="D1482" s="66" t="s">
        <v>630</v>
      </c>
      <c r="E1482" s="61" t="str">
        <f t="shared" si="42"/>
        <v>10001 29999</v>
      </c>
      <c r="F1482" s="114" t="e">
        <f>#REF!</f>
        <v>#REF!</v>
      </c>
      <c r="G1482" s="114" t="e">
        <f>#REF!</f>
        <v>#REF!</v>
      </c>
    </row>
    <row r="1483" spans="1:7" s="7" customFormat="1" ht="15.75" hidden="1" outlineLevel="2">
      <c r="A1483" s="58" t="s">
        <v>45</v>
      </c>
      <c r="B1483" s="23">
        <v>951</v>
      </c>
      <c r="C1483" s="60" t="s">
        <v>338</v>
      </c>
      <c r="D1483" s="66" t="s">
        <v>630</v>
      </c>
      <c r="E1483" s="61" t="str">
        <f t="shared" si="42"/>
        <v>10001 29999</v>
      </c>
      <c r="F1483" s="114" t="e">
        <f>#REF!</f>
        <v>#REF!</v>
      </c>
      <c r="G1483" s="114" t="e">
        <f>#REF!</f>
        <v>#REF!</v>
      </c>
    </row>
    <row r="1484" spans="1:7" s="7" customFormat="1" ht="15.75" hidden="1" outlineLevel="3">
      <c r="A1484" s="34" t="s">
        <v>52</v>
      </c>
      <c r="B1484" s="23">
        <v>951</v>
      </c>
      <c r="C1484" s="60" t="s">
        <v>338</v>
      </c>
      <c r="D1484" s="66" t="s">
        <v>630</v>
      </c>
      <c r="E1484" s="61" t="str">
        <f t="shared" si="42"/>
        <v>10001 29999</v>
      </c>
      <c r="F1484" s="114" t="e">
        <f>#REF!</f>
        <v>#REF!</v>
      </c>
      <c r="G1484" s="114" t="e">
        <f>#REF!</f>
        <v>#REF!</v>
      </c>
    </row>
    <row r="1485" spans="1:7" s="7" customFormat="1" ht="22.5" hidden="1" outlineLevel="5">
      <c r="A1485" s="58" t="s">
        <v>10</v>
      </c>
      <c r="B1485" s="23">
        <v>951</v>
      </c>
      <c r="C1485" s="60" t="s">
        <v>338</v>
      </c>
      <c r="D1485" s="66" t="s">
        <v>630</v>
      </c>
      <c r="E1485" s="61" t="str">
        <f t="shared" si="42"/>
        <v>10001 29999</v>
      </c>
      <c r="F1485" s="114" t="e">
        <f>#REF!</f>
        <v>#REF!</v>
      </c>
      <c r="G1485" s="114" t="e">
        <f>#REF!</f>
        <v>#REF!</v>
      </c>
    </row>
    <row r="1486" spans="1:7" s="7" customFormat="1" ht="22.5" hidden="1" outlineLevel="6">
      <c r="A1486" s="58" t="s">
        <v>51</v>
      </c>
      <c r="B1486" s="23">
        <v>951</v>
      </c>
      <c r="C1486" s="60" t="s">
        <v>338</v>
      </c>
      <c r="D1486" s="66" t="s">
        <v>630</v>
      </c>
      <c r="E1486" s="61" t="str">
        <f t="shared" si="42"/>
        <v>10001 29999</v>
      </c>
      <c r="F1486" s="114" t="e">
        <f>#REF!</f>
        <v>#REF!</v>
      </c>
      <c r="G1486" s="114" t="e">
        <f>#REF!</f>
        <v>#REF!</v>
      </c>
    </row>
    <row r="1487" spans="1:7" s="7" customFormat="1" ht="33.75" hidden="1" outlineLevel="7">
      <c r="A1487" s="58" t="s">
        <v>13</v>
      </c>
      <c r="B1487" s="23">
        <v>951</v>
      </c>
      <c r="C1487" s="63" t="s">
        <v>338</v>
      </c>
      <c r="D1487" s="66" t="s">
        <v>630</v>
      </c>
      <c r="E1487" s="61" t="str">
        <f t="shared" si="42"/>
        <v>10001 29999</v>
      </c>
      <c r="F1487" s="114" t="e">
        <f>#REF!</f>
        <v>#REF!</v>
      </c>
      <c r="G1487" s="114" t="e">
        <f>#REF!</f>
        <v>#REF!</v>
      </c>
    </row>
    <row r="1488" spans="1:7" s="7" customFormat="1" ht="15.75" hidden="1" outlineLevel="3">
      <c r="A1488" s="58" t="s">
        <v>15</v>
      </c>
      <c r="B1488" s="23">
        <v>951</v>
      </c>
      <c r="C1488" s="60" t="s">
        <v>338</v>
      </c>
      <c r="D1488" s="66" t="s">
        <v>630</v>
      </c>
      <c r="E1488" s="61" t="str">
        <f t="shared" si="42"/>
        <v>10001 29999</v>
      </c>
      <c r="F1488" s="114" t="e">
        <f>#REF!</f>
        <v>#REF!</v>
      </c>
      <c r="G1488" s="114" t="e">
        <f>#REF!</f>
        <v>#REF!</v>
      </c>
    </row>
    <row r="1489" spans="1:7" s="7" customFormat="1" ht="15.75" hidden="1" outlineLevel="5">
      <c r="A1489" s="34" t="s">
        <v>17</v>
      </c>
      <c r="B1489" s="23">
        <v>951</v>
      </c>
      <c r="C1489" s="60" t="s">
        <v>338</v>
      </c>
      <c r="D1489" s="66" t="s">
        <v>630</v>
      </c>
      <c r="E1489" s="61" t="str">
        <f t="shared" si="42"/>
        <v>10001 29999</v>
      </c>
      <c r="F1489" s="114" t="e">
        <f>#REF!</f>
        <v>#REF!</v>
      </c>
      <c r="G1489" s="114" t="e">
        <f>#REF!</f>
        <v>#REF!</v>
      </c>
    </row>
    <row r="1490" spans="1:7" s="7" customFormat="1" ht="15.75" hidden="1" outlineLevel="6">
      <c r="A1490" s="58" t="s">
        <v>21</v>
      </c>
      <c r="B1490" s="23">
        <v>951</v>
      </c>
      <c r="C1490" s="60" t="s">
        <v>338</v>
      </c>
      <c r="D1490" s="66" t="s">
        <v>630</v>
      </c>
      <c r="E1490" s="61" t="str">
        <f t="shared" si="42"/>
        <v>10001 29999</v>
      </c>
      <c r="F1490" s="114" t="e">
        <f>#REF!</f>
        <v>#REF!</v>
      </c>
      <c r="G1490" s="114" t="e">
        <f>#REF!</f>
        <v>#REF!</v>
      </c>
    </row>
    <row r="1491" spans="1:7" s="7" customFormat="1" ht="33.75" hidden="1" outlineLevel="7">
      <c r="A1491" s="58" t="s">
        <v>13</v>
      </c>
      <c r="B1491" s="23">
        <v>951</v>
      </c>
      <c r="C1491" s="63" t="s">
        <v>338</v>
      </c>
      <c r="D1491" s="66" t="s">
        <v>630</v>
      </c>
      <c r="E1491" s="61" t="str">
        <f t="shared" si="42"/>
        <v>10001 29999</v>
      </c>
      <c r="F1491" s="114" t="e">
        <f>#REF!</f>
        <v>#REF!</v>
      </c>
      <c r="G1491" s="114" t="e">
        <f>#REF!</f>
        <v>#REF!</v>
      </c>
    </row>
    <row r="1492" spans="1:7" s="7" customFormat="1" ht="15.75" hidden="1" outlineLevel="7">
      <c r="A1492" s="58" t="s">
        <v>15</v>
      </c>
      <c r="B1492" s="23">
        <v>951</v>
      </c>
      <c r="C1492" s="63" t="s">
        <v>338</v>
      </c>
      <c r="D1492" s="66" t="s">
        <v>630</v>
      </c>
      <c r="E1492" s="61" t="str">
        <f t="shared" si="42"/>
        <v>10001 29999</v>
      </c>
      <c r="F1492" s="114" t="e">
        <f>#REF!</f>
        <v>#REF!</v>
      </c>
      <c r="G1492" s="114" t="e">
        <f>#REF!</f>
        <v>#REF!</v>
      </c>
    </row>
    <row r="1493" spans="1:7" s="7" customFormat="1" ht="15.75" hidden="1" outlineLevel="5">
      <c r="A1493" s="34" t="s">
        <v>17</v>
      </c>
      <c r="B1493" s="23">
        <v>951</v>
      </c>
      <c r="C1493" s="60" t="s">
        <v>338</v>
      </c>
      <c r="D1493" s="66" t="s">
        <v>630</v>
      </c>
      <c r="E1493" s="61" t="str">
        <f t="shared" si="42"/>
        <v>10001 29999</v>
      </c>
      <c r="F1493" s="114" t="e">
        <f>#REF!</f>
        <v>#REF!</v>
      </c>
      <c r="G1493" s="114" t="e">
        <f>#REF!</f>
        <v>#REF!</v>
      </c>
    </row>
    <row r="1494" spans="1:7" s="7" customFormat="1" ht="15.75" hidden="1" outlineLevel="6">
      <c r="A1494" s="34" t="s">
        <v>22</v>
      </c>
      <c r="B1494" s="23">
        <v>951</v>
      </c>
      <c r="C1494" s="60" t="s">
        <v>338</v>
      </c>
      <c r="D1494" s="66" t="s">
        <v>630</v>
      </c>
      <c r="E1494" s="61" t="str">
        <f t="shared" ref="E1494:E1557" si="43">D1494</f>
        <v>10001 29999</v>
      </c>
      <c r="F1494" s="114" t="e">
        <f>#REF!</f>
        <v>#REF!</v>
      </c>
      <c r="G1494" s="114" t="e">
        <f>#REF!</f>
        <v>#REF!</v>
      </c>
    </row>
    <row r="1495" spans="1:7" s="7" customFormat="1" ht="15.75" hidden="1" outlineLevel="7">
      <c r="A1495" s="58" t="s">
        <v>24</v>
      </c>
      <c r="B1495" s="23">
        <v>951</v>
      </c>
      <c r="C1495" s="63" t="s">
        <v>338</v>
      </c>
      <c r="D1495" s="66" t="s">
        <v>630</v>
      </c>
      <c r="E1495" s="61" t="str">
        <f t="shared" si="43"/>
        <v>10001 29999</v>
      </c>
      <c r="F1495" s="114" t="e">
        <f>#REF!</f>
        <v>#REF!</v>
      </c>
      <c r="G1495" s="114" t="e">
        <f>#REF!</f>
        <v>#REF!</v>
      </c>
    </row>
    <row r="1496" spans="1:7" s="7" customFormat="1" ht="15.75" hidden="1" outlineLevel="7">
      <c r="A1496" s="58" t="s">
        <v>26</v>
      </c>
      <c r="B1496" s="23">
        <v>951</v>
      </c>
      <c r="C1496" s="63" t="s">
        <v>338</v>
      </c>
      <c r="D1496" s="66" t="s">
        <v>630</v>
      </c>
      <c r="E1496" s="61" t="str">
        <f t="shared" si="43"/>
        <v>10001 29999</v>
      </c>
      <c r="F1496" s="114" t="e">
        <f>#REF!</f>
        <v>#REF!</v>
      </c>
      <c r="G1496" s="114" t="e">
        <f>#REF!</f>
        <v>#REF!</v>
      </c>
    </row>
    <row r="1497" spans="1:7" s="7" customFormat="1" ht="15.75" hidden="1" outlineLevel="5">
      <c r="A1497" s="34" t="s">
        <v>28</v>
      </c>
      <c r="B1497" s="23">
        <v>951</v>
      </c>
      <c r="C1497" s="60" t="s">
        <v>338</v>
      </c>
      <c r="D1497" s="66" t="s">
        <v>630</v>
      </c>
      <c r="E1497" s="61" t="str">
        <f t="shared" si="43"/>
        <v>10001 29999</v>
      </c>
      <c r="F1497" s="114" t="e">
        <f>#REF!</f>
        <v>#REF!</v>
      </c>
      <c r="G1497" s="114" t="e">
        <f>#REF!</f>
        <v>#REF!</v>
      </c>
    </row>
    <row r="1498" spans="1:7" s="7" customFormat="1" ht="15.75" hidden="1" outlineLevel="6">
      <c r="A1498" s="34" t="s">
        <v>30</v>
      </c>
      <c r="B1498" s="23">
        <v>951</v>
      </c>
      <c r="C1498" s="60" t="s">
        <v>338</v>
      </c>
      <c r="D1498" s="66" t="s">
        <v>630</v>
      </c>
      <c r="E1498" s="61" t="str">
        <f t="shared" si="43"/>
        <v>10001 29999</v>
      </c>
      <c r="F1498" s="114" t="e">
        <f>#REF!</f>
        <v>#REF!</v>
      </c>
      <c r="G1498" s="114" t="e">
        <f>#REF!</f>
        <v>#REF!</v>
      </c>
    </row>
    <row r="1499" spans="1:7" s="7" customFormat="1" ht="15.75" hidden="1" outlineLevel="7">
      <c r="A1499" s="58" t="s">
        <v>43</v>
      </c>
      <c r="B1499" s="23">
        <v>951</v>
      </c>
      <c r="C1499" s="63" t="s">
        <v>338</v>
      </c>
      <c r="D1499" s="66" t="s">
        <v>630</v>
      </c>
      <c r="E1499" s="61" t="str">
        <f t="shared" si="43"/>
        <v>10001 29999</v>
      </c>
      <c r="F1499" s="114" t="e">
        <f>#REF!</f>
        <v>#REF!</v>
      </c>
      <c r="G1499" s="114" t="e">
        <f>#REF!</f>
        <v>#REF!</v>
      </c>
    </row>
    <row r="1500" spans="1:7" s="7" customFormat="1" ht="15.75" hidden="1" outlineLevel="2">
      <c r="A1500" s="58" t="s">
        <v>45</v>
      </c>
      <c r="B1500" s="23">
        <v>951</v>
      </c>
      <c r="C1500" s="60" t="s">
        <v>338</v>
      </c>
      <c r="D1500" s="66" t="s">
        <v>630</v>
      </c>
      <c r="E1500" s="61" t="str">
        <f t="shared" si="43"/>
        <v>10001 29999</v>
      </c>
      <c r="F1500" s="114" t="e">
        <f>#REF!</f>
        <v>#REF!</v>
      </c>
      <c r="G1500" s="114" t="e">
        <f>#REF!</f>
        <v>#REF!</v>
      </c>
    </row>
    <row r="1501" spans="1:7" s="7" customFormat="1" ht="15.75" hidden="1" outlineLevel="3">
      <c r="A1501" s="34" t="s">
        <v>47</v>
      </c>
      <c r="B1501" s="23">
        <v>951</v>
      </c>
      <c r="C1501" s="60" t="s">
        <v>338</v>
      </c>
      <c r="D1501" s="66" t="s">
        <v>630</v>
      </c>
      <c r="E1501" s="61" t="str">
        <f t="shared" si="43"/>
        <v>10001 29999</v>
      </c>
      <c r="F1501" s="114" t="e">
        <f>#REF!</f>
        <v>#REF!</v>
      </c>
      <c r="G1501" s="114" t="e">
        <f>#REF!</f>
        <v>#REF!</v>
      </c>
    </row>
    <row r="1502" spans="1:7" s="7" customFormat="1" ht="15.75" hidden="1" outlineLevel="5">
      <c r="A1502" s="58" t="s">
        <v>342</v>
      </c>
      <c r="B1502" s="23">
        <v>951</v>
      </c>
      <c r="C1502" s="60" t="s">
        <v>338</v>
      </c>
      <c r="D1502" s="66" t="s">
        <v>630</v>
      </c>
      <c r="E1502" s="61" t="str">
        <f t="shared" si="43"/>
        <v>10001 29999</v>
      </c>
      <c r="F1502" s="114" t="e">
        <f>#REF!</f>
        <v>#REF!</v>
      </c>
      <c r="G1502" s="114" t="e">
        <f>#REF!</f>
        <v>#REF!</v>
      </c>
    </row>
    <row r="1503" spans="1:7" s="7" customFormat="1" ht="15.75" hidden="1" outlineLevel="6">
      <c r="A1503" s="58" t="s">
        <v>75</v>
      </c>
      <c r="B1503" s="23">
        <v>951</v>
      </c>
      <c r="C1503" s="60" t="s">
        <v>338</v>
      </c>
      <c r="D1503" s="66" t="s">
        <v>630</v>
      </c>
      <c r="E1503" s="61" t="str">
        <f t="shared" si="43"/>
        <v>10001 29999</v>
      </c>
      <c r="F1503" s="114" t="e">
        <f>#REF!</f>
        <v>#REF!</v>
      </c>
      <c r="G1503" s="114" t="e">
        <f>#REF!</f>
        <v>#REF!</v>
      </c>
    </row>
    <row r="1504" spans="1:7" s="7" customFormat="1" ht="33.75" hidden="1" outlineLevel="7">
      <c r="A1504" s="58" t="s">
        <v>13</v>
      </c>
      <c r="B1504" s="23">
        <v>951</v>
      </c>
      <c r="C1504" s="63" t="s">
        <v>338</v>
      </c>
      <c r="D1504" s="66" t="s">
        <v>630</v>
      </c>
      <c r="E1504" s="61" t="str">
        <f t="shared" si="43"/>
        <v>10001 29999</v>
      </c>
      <c r="F1504" s="114" t="e">
        <f>#REF!</f>
        <v>#REF!</v>
      </c>
      <c r="G1504" s="114" t="e">
        <f>#REF!</f>
        <v>#REF!</v>
      </c>
    </row>
    <row r="1505" spans="1:7" s="7" customFormat="1" ht="15.75" hidden="1" outlineLevel="7">
      <c r="A1505" s="58" t="s">
        <v>76</v>
      </c>
      <c r="B1505" s="23">
        <v>951</v>
      </c>
      <c r="C1505" s="63" t="s">
        <v>338</v>
      </c>
      <c r="D1505" s="66" t="s">
        <v>630</v>
      </c>
      <c r="E1505" s="61" t="str">
        <f t="shared" si="43"/>
        <v>10001 29999</v>
      </c>
      <c r="F1505" s="114" t="e">
        <f>#REF!</f>
        <v>#REF!</v>
      </c>
      <c r="G1505" s="114" t="e">
        <f>#REF!</f>
        <v>#REF!</v>
      </c>
    </row>
    <row r="1506" spans="1:7" s="7" customFormat="1" ht="15.75" hidden="1" outlineLevel="5">
      <c r="A1506" s="34" t="s">
        <v>17</v>
      </c>
      <c r="B1506" s="23">
        <v>951</v>
      </c>
      <c r="C1506" s="60" t="s">
        <v>338</v>
      </c>
      <c r="D1506" s="66" t="s">
        <v>630</v>
      </c>
      <c r="E1506" s="61" t="str">
        <f t="shared" si="43"/>
        <v>10001 29999</v>
      </c>
      <c r="F1506" s="114" t="e">
        <f>#REF!</f>
        <v>#REF!</v>
      </c>
      <c r="G1506" s="114" t="e">
        <f>#REF!</f>
        <v>#REF!</v>
      </c>
    </row>
    <row r="1507" spans="1:7" s="7" customFormat="1" ht="15.75" hidden="1" outlineLevel="6">
      <c r="A1507" s="34" t="s">
        <v>22</v>
      </c>
      <c r="B1507" s="23">
        <v>951</v>
      </c>
      <c r="C1507" s="60" t="s">
        <v>338</v>
      </c>
      <c r="D1507" s="66" t="s">
        <v>630</v>
      </c>
      <c r="E1507" s="61" t="str">
        <f t="shared" si="43"/>
        <v>10001 29999</v>
      </c>
      <c r="F1507" s="114" t="e">
        <f>#REF!</f>
        <v>#REF!</v>
      </c>
      <c r="G1507" s="114" t="e">
        <f>#REF!</f>
        <v>#REF!</v>
      </c>
    </row>
    <row r="1508" spans="1:7" s="7" customFormat="1" ht="15.75" hidden="1" outlineLevel="7">
      <c r="A1508" s="58" t="s">
        <v>24</v>
      </c>
      <c r="B1508" s="23">
        <v>951</v>
      </c>
      <c r="C1508" s="63" t="s">
        <v>338</v>
      </c>
      <c r="D1508" s="66" t="s">
        <v>630</v>
      </c>
      <c r="E1508" s="61" t="str">
        <f t="shared" si="43"/>
        <v>10001 29999</v>
      </c>
      <c r="F1508" s="114" t="e">
        <f>#REF!</f>
        <v>#REF!</v>
      </c>
      <c r="G1508" s="114" t="e">
        <f>#REF!</f>
        <v>#REF!</v>
      </c>
    </row>
    <row r="1509" spans="1:7" s="7" customFormat="1" ht="15.75" hidden="1" outlineLevel="7">
      <c r="A1509" s="58" t="s">
        <v>26</v>
      </c>
      <c r="B1509" s="23">
        <v>951</v>
      </c>
      <c r="C1509" s="63" t="s">
        <v>338</v>
      </c>
      <c r="D1509" s="66" t="s">
        <v>630</v>
      </c>
      <c r="E1509" s="61" t="str">
        <f t="shared" si="43"/>
        <v>10001 29999</v>
      </c>
      <c r="F1509" s="114" t="e">
        <f>#REF!</f>
        <v>#REF!</v>
      </c>
      <c r="G1509" s="114" t="e">
        <f>#REF!</f>
        <v>#REF!</v>
      </c>
    </row>
    <row r="1510" spans="1:7" s="7" customFormat="1" ht="15.75" hidden="1" outlineLevel="5">
      <c r="A1510" s="34" t="s">
        <v>28</v>
      </c>
      <c r="B1510" s="23">
        <v>951</v>
      </c>
      <c r="C1510" s="60" t="s">
        <v>338</v>
      </c>
      <c r="D1510" s="66" t="s">
        <v>630</v>
      </c>
      <c r="E1510" s="61" t="str">
        <f t="shared" si="43"/>
        <v>10001 29999</v>
      </c>
      <c r="F1510" s="114" t="e">
        <f>#REF!</f>
        <v>#REF!</v>
      </c>
      <c r="G1510" s="114" t="e">
        <f>#REF!</f>
        <v>#REF!</v>
      </c>
    </row>
    <row r="1511" spans="1:7" s="7" customFormat="1" ht="15.75" hidden="1" outlineLevel="6">
      <c r="A1511" s="34" t="s">
        <v>30</v>
      </c>
      <c r="B1511" s="23">
        <v>951</v>
      </c>
      <c r="C1511" s="60" t="s">
        <v>338</v>
      </c>
      <c r="D1511" s="66" t="s">
        <v>630</v>
      </c>
      <c r="E1511" s="61" t="str">
        <f t="shared" si="43"/>
        <v>10001 29999</v>
      </c>
      <c r="F1511" s="114" t="e">
        <f>#REF!</f>
        <v>#REF!</v>
      </c>
      <c r="G1511" s="114" t="e">
        <f>#REF!</f>
        <v>#REF!</v>
      </c>
    </row>
    <row r="1512" spans="1:7" s="7" customFormat="1" ht="15.75" hidden="1" outlineLevel="7">
      <c r="A1512" s="58" t="s">
        <v>32</v>
      </c>
      <c r="B1512" s="23">
        <v>951</v>
      </c>
      <c r="C1512" s="63" t="s">
        <v>338</v>
      </c>
      <c r="D1512" s="66" t="s">
        <v>630</v>
      </c>
      <c r="E1512" s="61" t="str">
        <f t="shared" si="43"/>
        <v>10001 29999</v>
      </c>
      <c r="F1512" s="114" t="e">
        <f>#REF!</f>
        <v>#REF!</v>
      </c>
      <c r="G1512" s="114" t="e">
        <f>#REF!</f>
        <v>#REF!</v>
      </c>
    </row>
    <row r="1513" spans="1:7" s="7" customFormat="1" ht="15.75" hidden="1" outlineLevel="6">
      <c r="A1513" s="58" t="s">
        <v>286</v>
      </c>
      <c r="B1513" s="23">
        <v>951</v>
      </c>
      <c r="C1513" s="60" t="s">
        <v>338</v>
      </c>
      <c r="D1513" s="66" t="s">
        <v>630</v>
      </c>
      <c r="E1513" s="61" t="str">
        <f t="shared" si="43"/>
        <v>10001 29999</v>
      </c>
      <c r="F1513" s="114" t="e">
        <f>#REF!</f>
        <v>#REF!</v>
      </c>
      <c r="G1513" s="114" t="e">
        <f>#REF!</f>
        <v>#REF!</v>
      </c>
    </row>
    <row r="1514" spans="1:7" s="7" customFormat="1" ht="22.5" hidden="1" outlineLevel="7">
      <c r="A1514" s="34" t="s">
        <v>287</v>
      </c>
      <c r="B1514" s="23">
        <v>951</v>
      </c>
      <c r="C1514" s="63" t="s">
        <v>338</v>
      </c>
      <c r="D1514" s="66" t="s">
        <v>630</v>
      </c>
      <c r="E1514" s="61" t="str">
        <f t="shared" si="43"/>
        <v>10001 29999</v>
      </c>
      <c r="F1514" s="114" t="e">
        <f>#REF!</f>
        <v>#REF!</v>
      </c>
      <c r="G1514" s="114" t="e">
        <f>#REF!</f>
        <v>#REF!</v>
      </c>
    </row>
    <row r="1515" spans="1:7" s="7" customFormat="1" ht="15.75" hidden="1" outlineLevel="5">
      <c r="A1515" s="58" t="s">
        <v>64</v>
      </c>
      <c r="B1515" s="23">
        <v>951</v>
      </c>
      <c r="C1515" s="60" t="s">
        <v>338</v>
      </c>
      <c r="D1515" s="66" t="s">
        <v>630</v>
      </c>
      <c r="E1515" s="61" t="str">
        <f t="shared" si="43"/>
        <v>10001 29999</v>
      </c>
      <c r="F1515" s="114" t="e">
        <f>#REF!</f>
        <v>#REF!</v>
      </c>
      <c r="G1515" s="114" t="e">
        <f>#REF!</f>
        <v>#REF!</v>
      </c>
    </row>
    <row r="1516" spans="1:7" s="7" customFormat="1" ht="15.75" hidden="1" outlineLevel="6">
      <c r="A1516" s="34" t="s">
        <v>64</v>
      </c>
      <c r="B1516" s="23">
        <v>951</v>
      </c>
      <c r="C1516" s="60" t="s">
        <v>338</v>
      </c>
      <c r="D1516" s="66" t="s">
        <v>630</v>
      </c>
      <c r="E1516" s="61" t="str">
        <f t="shared" si="43"/>
        <v>10001 29999</v>
      </c>
      <c r="F1516" s="114" t="e">
        <f>#REF!</f>
        <v>#REF!</v>
      </c>
      <c r="G1516" s="114" t="e">
        <f>#REF!</f>
        <v>#REF!</v>
      </c>
    </row>
    <row r="1517" spans="1:7" s="7" customFormat="1" ht="22.5" hidden="1" outlineLevel="7">
      <c r="A1517" s="58" t="s">
        <v>101</v>
      </c>
      <c r="B1517" s="23">
        <v>951</v>
      </c>
      <c r="C1517" s="63" t="s">
        <v>338</v>
      </c>
      <c r="D1517" s="66" t="s">
        <v>630</v>
      </c>
      <c r="E1517" s="61" t="str">
        <f t="shared" si="43"/>
        <v>10001 29999</v>
      </c>
      <c r="F1517" s="114" t="e">
        <f>#REF!</f>
        <v>#REF!</v>
      </c>
      <c r="G1517" s="114" t="e">
        <f>#REF!</f>
        <v>#REF!</v>
      </c>
    </row>
    <row r="1518" spans="1:7" s="7" customFormat="1" ht="15.75" hidden="1" outlineLevel="7">
      <c r="A1518" s="58" t="s">
        <v>132</v>
      </c>
      <c r="B1518" s="23">
        <v>951</v>
      </c>
      <c r="C1518" s="63" t="s">
        <v>338</v>
      </c>
      <c r="D1518" s="66" t="s">
        <v>630</v>
      </c>
      <c r="E1518" s="61" t="str">
        <f t="shared" si="43"/>
        <v>10001 29999</v>
      </c>
      <c r="F1518" s="114" t="e">
        <f>#REF!</f>
        <v>#REF!</v>
      </c>
      <c r="G1518" s="114" t="e">
        <f>#REF!</f>
        <v>#REF!</v>
      </c>
    </row>
    <row r="1519" spans="1:7" s="7" customFormat="1" ht="22.5" hidden="1" outlineLevel="6">
      <c r="A1519" s="34" t="s">
        <v>133</v>
      </c>
      <c r="B1519" s="23">
        <v>951</v>
      </c>
      <c r="C1519" s="60" t="s">
        <v>338</v>
      </c>
      <c r="D1519" s="66" t="s">
        <v>630</v>
      </c>
      <c r="E1519" s="61" t="str">
        <f t="shared" si="43"/>
        <v>10001 29999</v>
      </c>
      <c r="F1519" s="114" t="e">
        <f>#REF!</f>
        <v>#REF!</v>
      </c>
      <c r="G1519" s="114" t="e">
        <f>#REF!</f>
        <v>#REF!</v>
      </c>
    </row>
    <row r="1520" spans="1:7" s="7" customFormat="1" ht="15.75" hidden="1" outlineLevel="7">
      <c r="A1520" s="34" t="s">
        <v>134</v>
      </c>
      <c r="B1520" s="23">
        <v>951</v>
      </c>
      <c r="C1520" s="63" t="s">
        <v>338</v>
      </c>
      <c r="D1520" s="66" t="s">
        <v>630</v>
      </c>
      <c r="E1520" s="61" t="str">
        <f t="shared" si="43"/>
        <v>10001 29999</v>
      </c>
      <c r="F1520" s="114" t="e">
        <f>#REF!</f>
        <v>#REF!</v>
      </c>
      <c r="G1520" s="114" t="e">
        <f>#REF!</f>
        <v>#REF!</v>
      </c>
    </row>
    <row r="1521" spans="1:7" s="7" customFormat="1" ht="15.75" hidden="1" outlineLevel="7">
      <c r="A1521" s="58" t="s">
        <v>102</v>
      </c>
      <c r="B1521" s="23">
        <v>951</v>
      </c>
      <c r="C1521" s="63" t="s">
        <v>338</v>
      </c>
      <c r="D1521" s="66" t="s">
        <v>630</v>
      </c>
      <c r="E1521" s="61" t="str">
        <f t="shared" si="43"/>
        <v>10001 29999</v>
      </c>
      <c r="F1521" s="114" t="e">
        <f>#REF!</f>
        <v>#REF!</v>
      </c>
      <c r="G1521" s="114" t="e">
        <f>#REF!</f>
        <v>#REF!</v>
      </c>
    </row>
    <row r="1522" spans="1:7" s="7" customFormat="1" ht="22.5" hidden="1" outlineLevel="5">
      <c r="A1522" s="34" t="s">
        <v>103</v>
      </c>
      <c r="B1522" s="23">
        <v>951</v>
      </c>
      <c r="C1522" s="60" t="s">
        <v>338</v>
      </c>
      <c r="D1522" s="66" t="s">
        <v>630</v>
      </c>
      <c r="E1522" s="61" t="str">
        <f t="shared" si="43"/>
        <v>10001 29999</v>
      </c>
      <c r="F1522" s="114" t="e">
        <f>#REF!</f>
        <v>#REF!</v>
      </c>
      <c r="G1522" s="114" t="e">
        <f>#REF!</f>
        <v>#REF!</v>
      </c>
    </row>
    <row r="1523" spans="1:7" s="7" customFormat="1" ht="15.75" hidden="1" outlineLevel="6">
      <c r="A1523" s="34" t="s">
        <v>311</v>
      </c>
      <c r="B1523" s="23">
        <v>951</v>
      </c>
      <c r="C1523" s="60" t="s">
        <v>338</v>
      </c>
      <c r="D1523" s="66" t="s">
        <v>630</v>
      </c>
      <c r="E1523" s="61" t="str">
        <f t="shared" si="43"/>
        <v>10001 29999</v>
      </c>
      <c r="F1523" s="114" t="e">
        <f>#REF!</f>
        <v>#REF!</v>
      </c>
      <c r="G1523" s="114" t="e">
        <f>#REF!</f>
        <v>#REF!</v>
      </c>
    </row>
    <row r="1524" spans="1:7" s="7" customFormat="1" ht="15.75" hidden="1" outlineLevel="7">
      <c r="A1524" s="58" t="s">
        <v>43</v>
      </c>
      <c r="B1524" s="23">
        <v>951</v>
      </c>
      <c r="C1524" s="63" t="s">
        <v>338</v>
      </c>
      <c r="D1524" s="66" t="s">
        <v>630</v>
      </c>
      <c r="E1524" s="61" t="str">
        <f t="shared" si="43"/>
        <v>10001 29999</v>
      </c>
      <c r="F1524" s="114" t="e">
        <f>#REF!</f>
        <v>#REF!</v>
      </c>
      <c r="G1524" s="114" t="e">
        <f>#REF!</f>
        <v>#REF!</v>
      </c>
    </row>
    <row r="1525" spans="1:7" s="7" customFormat="1" ht="15.75" hidden="1" outlineLevel="2">
      <c r="A1525" s="58" t="s">
        <v>45</v>
      </c>
      <c r="B1525" s="23">
        <v>951</v>
      </c>
      <c r="C1525" s="60" t="s">
        <v>338</v>
      </c>
      <c r="D1525" s="66" t="s">
        <v>630</v>
      </c>
      <c r="E1525" s="61" t="str">
        <f t="shared" si="43"/>
        <v>10001 29999</v>
      </c>
      <c r="F1525" s="114" t="e">
        <f>#REF!</f>
        <v>#REF!</v>
      </c>
      <c r="G1525" s="114" t="e">
        <f>#REF!</f>
        <v>#REF!</v>
      </c>
    </row>
    <row r="1526" spans="1:7" s="7" customFormat="1" ht="15.75" hidden="1" outlineLevel="3">
      <c r="A1526" s="34" t="s">
        <v>47</v>
      </c>
      <c r="B1526" s="23">
        <v>951</v>
      </c>
      <c r="C1526" s="60" t="s">
        <v>338</v>
      </c>
      <c r="D1526" s="66" t="s">
        <v>630</v>
      </c>
      <c r="E1526" s="61" t="str">
        <f t="shared" si="43"/>
        <v>10001 29999</v>
      </c>
      <c r="F1526" s="114" t="e">
        <f>#REF!</f>
        <v>#REF!</v>
      </c>
      <c r="G1526" s="114" t="e">
        <f>#REF!</f>
        <v>#REF!</v>
      </c>
    </row>
    <row r="1527" spans="1:7" s="7" customFormat="1" ht="15.75" hidden="1" outlineLevel="5">
      <c r="A1527" s="58" t="s">
        <v>291</v>
      </c>
      <c r="B1527" s="23">
        <v>951</v>
      </c>
      <c r="C1527" s="60" t="s">
        <v>338</v>
      </c>
      <c r="D1527" s="66" t="s">
        <v>630</v>
      </c>
      <c r="E1527" s="61" t="str">
        <f t="shared" si="43"/>
        <v>10001 29999</v>
      </c>
      <c r="F1527" s="114" t="e">
        <f>#REF!</f>
        <v>#REF!</v>
      </c>
      <c r="G1527" s="114" t="e">
        <f>#REF!</f>
        <v>#REF!</v>
      </c>
    </row>
    <row r="1528" spans="1:7" s="7" customFormat="1" ht="15.75" hidden="1" outlineLevel="6">
      <c r="A1528" s="58" t="s">
        <v>343</v>
      </c>
      <c r="B1528" s="23">
        <v>951</v>
      </c>
      <c r="C1528" s="60" t="s">
        <v>338</v>
      </c>
      <c r="D1528" s="66" t="s">
        <v>630</v>
      </c>
      <c r="E1528" s="61" t="str">
        <f t="shared" si="43"/>
        <v>10001 29999</v>
      </c>
      <c r="F1528" s="114" t="e">
        <f>#REF!</f>
        <v>#REF!</v>
      </c>
      <c r="G1528" s="114" t="e">
        <f>#REF!</f>
        <v>#REF!</v>
      </c>
    </row>
    <row r="1529" spans="1:7" s="7" customFormat="1" ht="15.75" hidden="1" outlineLevel="7">
      <c r="A1529" s="58" t="s">
        <v>24</v>
      </c>
      <c r="B1529" s="23">
        <v>951</v>
      </c>
      <c r="C1529" s="63" t="s">
        <v>338</v>
      </c>
      <c r="D1529" s="66" t="s">
        <v>630</v>
      </c>
      <c r="E1529" s="61" t="str">
        <f t="shared" si="43"/>
        <v>10001 29999</v>
      </c>
      <c r="F1529" s="114" t="e">
        <f>#REF!</f>
        <v>#REF!</v>
      </c>
      <c r="G1529" s="114" t="e">
        <f>#REF!</f>
        <v>#REF!</v>
      </c>
    </row>
    <row r="1530" spans="1:7" s="7" customFormat="1" ht="15.75" hidden="1" outlineLevel="5">
      <c r="A1530" s="58" t="s">
        <v>26</v>
      </c>
      <c r="B1530" s="23">
        <v>951</v>
      </c>
      <c r="C1530" s="60" t="s">
        <v>338</v>
      </c>
      <c r="D1530" s="66" t="s">
        <v>630</v>
      </c>
      <c r="E1530" s="61" t="str">
        <f t="shared" si="43"/>
        <v>10001 29999</v>
      </c>
      <c r="F1530" s="114" t="e">
        <f>#REF!</f>
        <v>#REF!</v>
      </c>
      <c r="G1530" s="114" t="e">
        <f>#REF!</f>
        <v>#REF!</v>
      </c>
    </row>
    <row r="1531" spans="1:7" s="7" customFormat="1" ht="15.75" hidden="1" outlineLevel="6">
      <c r="A1531" s="34" t="s">
        <v>30</v>
      </c>
      <c r="B1531" s="23">
        <v>951</v>
      </c>
      <c r="C1531" s="60" t="s">
        <v>338</v>
      </c>
      <c r="D1531" s="66" t="s">
        <v>630</v>
      </c>
      <c r="E1531" s="61" t="str">
        <f t="shared" si="43"/>
        <v>10001 29999</v>
      </c>
      <c r="F1531" s="114" t="e">
        <f>#REF!</f>
        <v>#REF!</v>
      </c>
      <c r="G1531" s="114" t="e">
        <f>#REF!</f>
        <v>#REF!</v>
      </c>
    </row>
    <row r="1532" spans="1:7" s="7" customFormat="1" ht="15.75" hidden="1" outlineLevel="7">
      <c r="A1532" s="58" t="s">
        <v>32</v>
      </c>
      <c r="B1532" s="23">
        <v>951</v>
      </c>
      <c r="C1532" s="63" t="s">
        <v>338</v>
      </c>
      <c r="D1532" s="66" t="s">
        <v>630</v>
      </c>
      <c r="E1532" s="61" t="str">
        <f t="shared" si="43"/>
        <v>10001 29999</v>
      </c>
      <c r="F1532" s="114" t="e">
        <f>#REF!</f>
        <v>#REF!</v>
      </c>
      <c r="G1532" s="114" t="e">
        <f>#REF!</f>
        <v>#REF!</v>
      </c>
    </row>
    <row r="1533" spans="1:7" s="7" customFormat="1" ht="15.75" hidden="1" outlineLevel="5">
      <c r="A1533" s="58" t="s">
        <v>33</v>
      </c>
      <c r="B1533" s="23">
        <v>951</v>
      </c>
      <c r="C1533" s="60" t="s">
        <v>338</v>
      </c>
      <c r="D1533" s="66" t="s">
        <v>630</v>
      </c>
      <c r="E1533" s="61" t="str">
        <f t="shared" si="43"/>
        <v>10001 29999</v>
      </c>
      <c r="F1533" s="114" t="e">
        <f>#REF!</f>
        <v>#REF!</v>
      </c>
      <c r="G1533" s="114" t="e">
        <f>#REF!</f>
        <v>#REF!</v>
      </c>
    </row>
    <row r="1534" spans="1:7" s="7" customFormat="1" ht="15.75" hidden="1" outlineLevel="6">
      <c r="A1534" s="34" t="s">
        <v>33</v>
      </c>
      <c r="B1534" s="23">
        <v>951</v>
      </c>
      <c r="C1534" s="60" t="s">
        <v>338</v>
      </c>
      <c r="D1534" s="66" t="s">
        <v>630</v>
      </c>
      <c r="E1534" s="61" t="str">
        <f t="shared" si="43"/>
        <v>10001 29999</v>
      </c>
      <c r="F1534" s="114" t="e">
        <f>#REF!</f>
        <v>#REF!</v>
      </c>
      <c r="G1534" s="114" t="e">
        <f>#REF!</f>
        <v>#REF!</v>
      </c>
    </row>
    <row r="1535" spans="1:7" s="7" customFormat="1" ht="22.5" hidden="1" outlineLevel="7">
      <c r="A1535" s="58" t="s">
        <v>101</v>
      </c>
      <c r="B1535" s="23">
        <v>951</v>
      </c>
      <c r="C1535" s="63" t="s">
        <v>338</v>
      </c>
      <c r="D1535" s="66" t="s">
        <v>630</v>
      </c>
      <c r="E1535" s="61" t="str">
        <f t="shared" si="43"/>
        <v>10001 29999</v>
      </c>
      <c r="F1535" s="114" t="e">
        <f>#REF!</f>
        <v>#REF!</v>
      </c>
      <c r="G1535" s="114" t="e">
        <f>#REF!</f>
        <v>#REF!</v>
      </c>
    </row>
    <row r="1536" spans="1:7" s="7" customFormat="1" ht="22.5" hidden="1" outlineLevel="3">
      <c r="A1536" s="58" t="s">
        <v>109</v>
      </c>
      <c r="B1536" s="23">
        <v>951</v>
      </c>
      <c r="C1536" s="60" t="s">
        <v>338</v>
      </c>
      <c r="D1536" s="66" t="s">
        <v>630</v>
      </c>
      <c r="E1536" s="61" t="str">
        <f t="shared" si="43"/>
        <v>10001 29999</v>
      </c>
      <c r="F1536" s="114" t="e">
        <f>#REF!</f>
        <v>#REF!</v>
      </c>
      <c r="G1536" s="114" t="e">
        <f>#REF!</f>
        <v>#REF!</v>
      </c>
    </row>
    <row r="1537" spans="1:7" s="7" customFormat="1" ht="15.75" hidden="1" outlineLevel="5">
      <c r="A1537" s="34" t="s">
        <v>109</v>
      </c>
      <c r="B1537" s="23">
        <v>951</v>
      </c>
      <c r="C1537" s="60" t="s">
        <v>338</v>
      </c>
      <c r="D1537" s="66" t="s">
        <v>630</v>
      </c>
      <c r="E1537" s="61" t="str">
        <f t="shared" si="43"/>
        <v>10001 29999</v>
      </c>
      <c r="F1537" s="114" t="e">
        <f>#REF!</f>
        <v>#REF!</v>
      </c>
      <c r="G1537" s="114" t="e">
        <f>#REF!</f>
        <v>#REF!</v>
      </c>
    </row>
    <row r="1538" spans="1:7" s="7" customFormat="1" ht="15.75" hidden="1" outlineLevel="6">
      <c r="A1538" s="58" t="s">
        <v>344</v>
      </c>
      <c r="B1538" s="23">
        <v>951</v>
      </c>
      <c r="C1538" s="60" t="s">
        <v>338</v>
      </c>
      <c r="D1538" s="66" t="s">
        <v>630</v>
      </c>
      <c r="E1538" s="61" t="str">
        <f t="shared" si="43"/>
        <v>10001 29999</v>
      </c>
      <c r="F1538" s="114" t="e">
        <f>#REF!</f>
        <v>#REF!</v>
      </c>
      <c r="G1538" s="114" t="e">
        <f>#REF!</f>
        <v>#REF!</v>
      </c>
    </row>
    <row r="1539" spans="1:7" s="7" customFormat="1" ht="15.75" hidden="1" outlineLevel="7">
      <c r="A1539" s="58" t="s">
        <v>24</v>
      </c>
      <c r="B1539" s="23">
        <v>951</v>
      </c>
      <c r="C1539" s="63" t="s">
        <v>338</v>
      </c>
      <c r="D1539" s="66" t="s">
        <v>630</v>
      </c>
      <c r="E1539" s="61" t="str">
        <f t="shared" si="43"/>
        <v>10001 29999</v>
      </c>
      <c r="F1539" s="114" t="e">
        <f>#REF!</f>
        <v>#REF!</v>
      </c>
      <c r="G1539" s="114" t="e">
        <f>#REF!</f>
        <v>#REF!</v>
      </c>
    </row>
    <row r="1540" spans="1:7" s="7" customFormat="1" ht="15.75" hidden="1" outlineLevel="3">
      <c r="A1540" s="58" t="s">
        <v>26</v>
      </c>
      <c r="B1540" s="23">
        <v>951</v>
      </c>
      <c r="C1540" s="60" t="s">
        <v>338</v>
      </c>
      <c r="D1540" s="66" t="s">
        <v>630</v>
      </c>
      <c r="E1540" s="61" t="str">
        <f t="shared" si="43"/>
        <v>10001 29999</v>
      </c>
      <c r="F1540" s="114" t="e">
        <f>#REF!</f>
        <v>#REF!</v>
      </c>
      <c r="G1540" s="114" t="e">
        <f>#REF!</f>
        <v>#REF!</v>
      </c>
    </row>
    <row r="1541" spans="1:7" s="7" customFormat="1" ht="15.75" hidden="1" outlineLevel="5">
      <c r="A1541" s="34" t="s">
        <v>28</v>
      </c>
      <c r="B1541" s="23">
        <v>951</v>
      </c>
      <c r="C1541" s="60" t="s">
        <v>338</v>
      </c>
      <c r="D1541" s="66" t="s">
        <v>630</v>
      </c>
      <c r="E1541" s="61" t="str">
        <f t="shared" si="43"/>
        <v>10001 29999</v>
      </c>
      <c r="F1541" s="114" t="e">
        <f>#REF!</f>
        <v>#REF!</v>
      </c>
      <c r="G1541" s="114" t="e">
        <f>#REF!</f>
        <v>#REF!</v>
      </c>
    </row>
    <row r="1542" spans="1:7" s="7" customFormat="1" ht="15.75" hidden="1" outlineLevel="6">
      <c r="A1542" s="58" t="s">
        <v>345</v>
      </c>
      <c r="B1542" s="23">
        <v>951</v>
      </c>
      <c r="C1542" s="60" t="s">
        <v>338</v>
      </c>
      <c r="D1542" s="66" t="s">
        <v>630</v>
      </c>
      <c r="E1542" s="61" t="str">
        <f t="shared" si="43"/>
        <v>10001 29999</v>
      </c>
      <c r="F1542" s="114" t="e">
        <f>#REF!</f>
        <v>#REF!</v>
      </c>
      <c r="G1542" s="114" t="e">
        <f>#REF!</f>
        <v>#REF!</v>
      </c>
    </row>
    <row r="1543" spans="1:7" s="7" customFormat="1" ht="15.75" hidden="1" outlineLevel="7">
      <c r="A1543" s="58" t="s">
        <v>32</v>
      </c>
      <c r="B1543" s="23">
        <v>951</v>
      </c>
      <c r="C1543" s="63" t="s">
        <v>338</v>
      </c>
      <c r="D1543" s="66" t="s">
        <v>630</v>
      </c>
      <c r="E1543" s="61" t="str">
        <f t="shared" si="43"/>
        <v>10001 29999</v>
      </c>
      <c r="F1543" s="114" t="e">
        <f>#REF!</f>
        <v>#REF!</v>
      </c>
      <c r="G1543" s="114" t="e">
        <f>#REF!</f>
        <v>#REF!</v>
      </c>
    </row>
    <row r="1544" spans="1:7" s="7" customFormat="1" ht="15.75" hidden="1" outlineLevel="3">
      <c r="A1544" s="58" t="s">
        <v>33</v>
      </c>
      <c r="B1544" s="23">
        <v>951</v>
      </c>
      <c r="C1544" s="60" t="s">
        <v>338</v>
      </c>
      <c r="D1544" s="66" t="s">
        <v>630</v>
      </c>
      <c r="E1544" s="61" t="str">
        <f t="shared" si="43"/>
        <v>10001 29999</v>
      </c>
      <c r="F1544" s="114" t="e">
        <f>#REF!</f>
        <v>#REF!</v>
      </c>
      <c r="G1544" s="114" t="e">
        <f>#REF!</f>
        <v>#REF!</v>
      </c>
    </row>
    <row r="1545" spans="1:7" s="7" customFormat="1" ht="15.75" hidden="1" outlineLevel="5">
      <c r="A1545" s="34" t="s">
        <v>33</v>
      </c>
      <c r="B1545" s="23">
        <v>951</v>
      </c>
      <c r="C1545" s="60" t="s">
        <v>338</v>
      </c>
      <c r="D1545" s="66" t="s">
        <v>630</v>
      </c>
      <c r="E1545" s="61" t="str">
        <f t="shared" si="43"/>
        <v>10001 29999</v>
      </c>
      <c r="F1545" s="114" t="e">
        <f>#REF!</f>
        <v>#REF!</v>
      </c>
      <c r="G1545" s="114" t="e">
        <f>#REF!</f>
        <v>#REF!</v>
      </c>
    </row>
    <row r="1546" spans="1:7" s="7" customFormat="1" ht="15.75" hidden="1" outlineLevel="6">
      <c r="A1546" s="58" t="s">
        <v>346</v>
      </c>
      <c r="B1546" s="23">
        <v>951</v>
      </c>
      <c r="C1546" s="60" t="s">
        <v>338</v>
      </c>
      <c r="D1546" s="66" t="s">
        <v>630</v>
      </c>
      <c r="E1546" s="61" t="str">
        <f t="shared" si="43"/>
        <v>10001 29999</v>
      </c>
      <c r="F1546" s="114" t="e">
        <f>#REF!</f>
        <v>#REF!</v>
      </c>
      <c r="G1546" s="114" t="e">
        <f>#REF!</f>
        <v>#REF!</v>
      </c>
    </row>
    <row r="1547" spans="1:7" s="7" customFormat="1" ht="15.75" hidden="1" outlineLevel="7">
      <c r="A1547" s="58" t="s">
        <v>24</v>
      </c>
      <c r="B1547" s="23">
        <v>951</v>
      </c>
      <c r="C1547" s="63" t="s">
        <v>338</v>
      </c>
      <c r="D1547" s="66" t="s">
        <v>630</v>
      </c>
      <c r="E1547" s="61" t="str">
        <f t="shared" si="43"/>
        <v>10001 29999</v>
      </c>
      <c r="F1547" s="114" t="e">
        <f>#REF!</f>
        <v>#REF!</v>
      </c>
      <c r="G1547" s="114" t="e">
        <f>#REF!</f>
        <v>#REF!</v>
      </c>
    </row>
    <row r="1548" spans="1:7" s="7" customFormat="1" ht="15.75" hidden="1" outlineLevel="3">
      <c r="A1548" s="58" t="s">
        <v>26</v>
      </c>
      <c r="B1548" s="23">
        <v>951</v>
      </c>
      <c r="C1548" s="60" t="s">
        <v>338</v>
      </c>
      <c r="D1548" s="66" t="s">
        <v>630</v>
      </c>
      <c r="E1548" s="61" t="str">
        <f t="shared" si="43"/>
        <v>10001 29999</v>
      </c>
      <c r="F1548" s="114" t="e">
        <f>#REF!</f>
        <v>#REF!</v>
      </c>
      <c r="G1548" s="114" t="e">
        <f>#REF!</f>
        <v>#REF!</v>
      </c>
    </row>
    <row r="1549" spans="1:7" s="7" customFormat="1" ht="15.75" hidden="1" outlineLevel="5">
      <c r="A1549" s="34" t="s">
        <v>30</v>
      </c>
      <c r="B1549" s="23">
        <v>951</v>
      </c>
      <c r="C1549" s="60" t="s">
        <v>338</v>
      </c>
      <c r="D1549" s="66" t="s">
        <v>630</v>
      </c>
      <c r="E1549" s="61" t="str">
        <f t="shared" si="43"/>
        <v>10001 29999</v>
      </c>
      <c r="F1549" s="114" t="e">
        <f>#REF!</f>
        <v>#REF!</v>
      </c>
      <c r="G1549" s="114" t="e">
        <f>#REF!</f>
        <v>#REF!</v>
      </c>
    </row>
    <row r="1550" spans="1:7" s="7" customFormat="1" ht="15.75" hidden="1" outlineLevel="6">
      <c r="A1550" s="58" t="s">
        <v>312</v>
      </c>
      <c r="B1550" s="23">
        <v>951</v>
      </c>
      <c r="C1550" s="60" t="s">
        <v>338</v>
      </c>
      <c r="D1550" s="66" t="s">
        <v>630</v>
      </c>
      <c r="E1550" s="61" t="str">
        <f t="shared" si="43"/>
        <v>10001 29999</v>
      </c>
      <c r="F1550" s="114" t="e">
        <f>#REF!</f>
        <v>#REF!</v>
      </c>
      <c r="G1550" s="114" t="e">
        <f>#REF!</f>
        <v>#REF!</v>
      </c>
    </row>
    <row r="1551" spans="1:7" s="7" customFormat="1" ht="15.75" hidden="1" outlineLevel="7">
      <c r="A1551" s="58" t="s">
        <v>24</v>
      </c>
      <c r="B1551" s="23">
        <v>951</v>
      </c>
      <c r="C1551" s="63" t="s">
        <v>338</v>
      </c>
      <c r="D1551" s="66" t="s">
        <v>630</v>
      </c>
      <c r="E1551" s="61" t="str">
        <f t="shared" si="43"/>
        <v>10001 29999</v>
      </c>
      <c r="F1551" s="114" t="e">
        <f>#REF!</f>
        <v>#REF!</v>
      </c>
      <c r="G1551" s="114" t="e">
        <f>#REF!</f>
        <v>#REF!</v>
      </c>
    </row>
    <row r="1552" spans="1:7" s="7" customFormat="1" ht="15.75" hidden="1" outlineLevel="7">
      <c r="A1552" s="58" t="s">
        <v>26</v>
      </c>
      <c r="B1552" s="23">
        <v>951</v>
      </c>
      <c r="C1552" s="63" t="s">
        <v>338</v>
      </c>
      <c r="D1552" s="66" t="s">
        <v>630</v>
      </c>
      <c r="E1552" s="61" t="str">
        <f t="shared" si="43"/>
        <v>10001 29999</v>
      </c>
      <c r="F1552" s="114" t="e">
        <f>#REF!</f>
        <v>#REF!</v>
      </c>
      <c r="G1552" s="114" t="e">
        <f>#REF!</f>
        <v>#REF!</v>
      </c>
    </row>
    <row r="1553" spans="1:7" s="7" customFormat="1" ht="15.75" hidden="1" outlineLevel="3">
      <c r="A1553" s="34" t="s">
        <v>28</v>
      </c>
      <c r="B1553" s="23">
        <v>951</v>
      </c>
      <c r="C1553" s="60" t="s">
        <v>338</v>
      </c>
      <c r="D1553" s="66" t="s">
        <v>630</v>
      </c>
      <c r="E1553" s="61" t="str">
        <f t="shared" si="43"/>
        <v>10001 29999</v>
      </c>
      <c r="F1553" s="114" t="e">
        <f>#REF!</f>
        <v>#REF!</v>
      </c>
      <c r="G1553" s="114" t="e">
        <f>#REF!</f>
        <v>#REF!</v>
      </c>
    </row>
    <row r="1554" spans="1:7" s="7" customFormat="1" ht="15.75" hidden="1" outlineLevel="5">
      <c r="A1554" s="34" t="s">
        <v>30</v>
      </c>
      <c r="B1554" s="23">
        <v>951</v>
      </c>
      <c r="C1554" s="60" t="s">
        <v>338</v>
      </c>
      <c r="D1554" s="66" t="s">
        <v>630</v>
      </c>
      <c r="E1554" s="61" t="str">
        <f t="shared" si="43"/>
        <v>10001 29999</v>
      </c>
      <c r="F1554" s="114" t="e">
        <f>#REF!</f>
        <v>#REF!</v>
      </c>
      <c r="G1554" s="114" t="e">
        <f>#REF!</f>
        <v>#REF!</v>
      </c>
    </row>
    <row r="1555" spans="1:7" s="7" customFormat="1" ht="15.75" hidden="1" outlineLevel="6">
      <c r="A1555" s="58" t="s">
        <v>347</v>
      </c>
      <c r="B1555" s="23">
        <v>951</v>
      </c>
      <c r="C1555" s="60" t="s">
        <v>338</v>
      </c>
      <c r="D1555" s="66" t="s">
        <v>630</v>
      </c>
      <c r="E1555" s="61" t="str">
        <f t="shared" si="43"/>
        <v>10001 29999</v>
      </c>
      <c r="F1555" s="114" t="e">
        <f>#REF!</f>
        <v>#REF!</v>
      </c>
      <c r="G1555" s="114" t="e">
        <f>#REF!</f>
        <v>#REF!</v>
      </c>
    </row>
    <row r="1556" spans="1:7" s="7" customFormat="1" ht="15.75" hidden="1" outlineLevel="7">
      <c r="A1556" s="58" t="s">
        <v>32</v>
      </c>
      <c r="B1556" s="23">
        <v>951</v>
      </c>
      <c r="C1556" s="63" t="s">
        <v>338</v>
      </c>
      <c r="D1556" s="66" t="s">
        <v>630</v>
      </c>
      <c r="E1556" s="61" t="str">
        <f t="shared" si="43"/>
        <v>10001 29999</v>
      </c>
      <c r="F1556" s="114" t="e">
        <f>#REF!</f>
        <v>#REF!</v>
      </c>
      <c r="G1556" s="114" t="e">
        <f>#REF!</f>
        <v>#REF!</v>
      </c>
    </row>
    <row r="1557" spans="1:7" s="7" customFormat="1" ht="15.75" hidden="1" outlineLevel="3">
      <c r="A1557" s="58" t="s">
        <v>33</v>
      </c>
      <c r="B1557" s="23">
        <v>951</v>
      </c>
      <c r="C1557" s="60" t="s">
        <v>338</v>
      </c>
      <c r="D1557" s="66" t="s">
        <v>630</v>
      </c>
      <c r="E1557" s="61" t="str">
        <f t="shared" si="43"/>
        <v>10001 29999</v>
      </c>
      <c r="F1557" s="114" t="e">
        <f>#REF!</f>
        <v>#REF!</v>
      </c>
      <c r="G1557" s="114" t="e">
        <f>#REF!</f>
        <v>#REF!</v>
      </c>
    </row>
    <row r="1558" spans="1:7" s="7" customFormat="1" ht="15.75" hidden="1" outlineLevel="5">
      <c r="A1558" s="34" t="s">
        <v>33</v>
      </c>
      <c r="B1558" s="23">
        <v>951</v>
      </c>
      <c r="C1558" s="60" t="s">
        <v>338</v>
      </c>
      <c r="D1558" s="66" t="s">
        <v>630</v>
      </c>
      <c r="E1558" s="61" t="str">
        <f t="shared" ref="E1558:E1615" si="44">D1558</f>
        <v>10001 29999</v>
      </c>
      <c r="F1558" s="114" t="e">
        <f>#REF!</f>
        <v>#REF!</v>
      </c>
      <c r="G1558" s="114" t="e">
        <f>#REF!</f>
        <v>#REF!</v>
      </c>
    </row>
    <row r="1559" spans="1:7" s="7" customFormat="1" ht="22.5" hidden="1" outlineLevel="6">
      <c r="A1559" s="58" t="s">
        <v>348</v>
      </c>
      <c r="B1559" s="23">
        <v>951</v>
      </c>
      <c r="C1559" s="60" t="s">
        <v>338</v>
      </c>
      <c r="D1559" s="66" t="s">
        <v>630</v>
      </c>
      <c r="E1559" s="61" t="str">
        <f t="shared" si="44"/>
        <v>10001 29999</v>
      </c>
      <c r="F1559" s="114" t="e">
        <f>#REF!</f>
        <v>#REF!</v>
      </c>
      <c r="G1559" s="114" t="e">
        <f>#REF!</f>
        <v>#REF!</v>
      </c>
    </row>
    <row r="1560" spans="1:7" s="7" customFormat="1" ht="15.75" hidden="1" outlineLevel="7">
      <c r="A1560" s="58" t="s">
        <v>32</v>
      </c>
      <c r="B1560" s="23">
        <v>951</v>
      </c>
      <c r="C1560" s="63" t="s">
        <v>338</v>
      </c>
      <c r="D1560" s="66" t="s">
        <v>630</v>
      </c>
      <c r="E1560" s="61" t="str">
        <f t="shared" si="44"/>
        <v>10001 29999</v>
      </c>
      <c r="F1560" s="114" t="e">
        <f>#REF!</f>
        <v>#REF!</v>
      </c>
      <c r="G1560" s="114" t="e">
        <f>#REF!</f>
        <v>#REF!</v>
      </c>
    </row>
    <row r="1561" spans="1:7" s="7" customFormat="1" ht="15.75" hidden="1" outlineLevel="3">
      <c r="A1561" s="58" t="s">
        <v>33</v>
      </c>
      <c r="B1561" s="23">
        <v>951</v>
      </c>
      <c r="C1561" s="60" t="s">
        <v>338</v>
      </c>
      <c r="D1561" s="66" t="s">
        <v>630</v>
      </c>
      <c r="E1561" s="61" t="str">
        <f t="shared" si="44"/>
        <v>10001 29999</v>
      </c>
      <c r="F1561" s="114" t="e">
        <f>#REF!</f>
        <v>#REF!</v>
      </c>
      <c r="G1561" s="114" t="e">
        <f>#REF!</f>
        <v>#REF!</v>
      </c>
    </row>
    <row r="1562" spans="1:7" s="7" customFormat="1" ht="15.75" hidden="1" outlineLevel="5">
      <c r="A1562" s="34" t="s">
        <v>33</v>
      </c>
      <c r="B1562" s="23">
        <v>951</v>
      </c>
      <c r="C1562" s="60" t="s">
        <v>338</v>
      </c>
      <c r="D1562" s="66" t="s">
        <v>630</v>
      </c>
      <c r="E1562" s="61" t="str">
        <f t="shared" si="44"/>
        <v>10001 29999</v>
      </c>
      <c r="F1562" s="114" t="e">
        <f>#REF!</f>
        <v>#REF!</v>
      </c>
      <c r="G1562" s="114" t="e">
        <f>#REF!</f>
        <v>#REF!</v>
      </c>
    </row>
    <row r="1563" spans="1:7" s="7" customFormat="1" ht="22.5" hidden="1" outlineLevel="6">
      <c r="A1563" s="58" t="s">
        <v>349</v>
      </c>
      <c r="B1563" s="23">
        <v>951</v>
      </c>
      <c r="C1563" s="60" t="s">
        <v>338</v>
      </c>
      <c r="D1563" s="66" t="s">
        <v>630</v>
      </c>
      <c r="E1563" s="61" t="str">
        <f t="shared" si="44"/>
        <v>10001 29999</v>
      </c>
      <c r="F1563" s="114" t="e">
        <f>#REF!</f>
        <v>#REF!</v>
      </c>
      <c r="G1563" s="114" t="e">
        <f>#REF!</f>
        <v>#REF!</v>
      </c>
    </row>
    <row r="1564" spans="1:7" s="7" customFormat="1" ht="15.75" hidden="1" outlineLevel="7">
      <c r="A1564" s="58" t="s">
        <v>32</v>
      </c>
      <c r="B1564" s="23">
        <v>951</v>
      </c>
      <c r="C1564" s="63" t="s">
        <v>338</v>
      </c>
      <c r="D1564" s="66" t="s">
        <v>630</v>
      </c>
      <c r="E1564" s="61" t="str">
        <f t="shared" si="44"/>
        <v>10001 29999</v>
      </c>
      <c r="F1564" s="114" t="e">
        <f>#REF!</f>
        <v>#REF!</v>
      </c>
      <c r="G1564" s="114" t="e">
        <f>#REF!</f>
        <v>#REF!</v>
      </c>
    </row>
    <row r="1565" spans="1:7" s="7" customFormat="1" ht="15.75" hidden="1" outlineLevel="3">
      <c r="A1565" s="58" t="s">
        <v>33</v>
      </c>
      <c r="B1565" s="23">
        <v>951</v>
      </c>
      <c r="C1565" s="60" t="s">
        <v>338</v>
      </c>
      <c r="D1565" s="66" t="s">
        <v>630</v>
      </c>
      <c r="E1565" s="61" t="str">
        <f t="shared" si="44"/>
        <v>10001 29999</v>
      </c>
      <c r="F1565" s="114" t="e">
        <f>#REF!</f>
        <v>#REF!</v>
      </c>
      <c r="G1565" s="114" t="e">
        <f>#REF!</f>
        <v>#REF!</v>
      </c>
    </row>
    <row r="1566" spans="1:7" s="7" customFormat="1" ht="15.75" hidden="1" outlineLevel="5">
      <c r="A1566" s="34" t="s">
        <v>33</v>
      </c>
      <c r="B1566" s="23">
        <v>951</v>
      </c>
      <c r="C1566" s="60" t="s">
        <v>338</v>
      </c>
      <c r="D1566" s="66" t="s">
        <v>630</v>
      </c>
      <c r="E1566" s="61" t="str">
        <f t="shared" si="44"/>
        <v>10001 29999</v>
      </c>
      <c r="F1566" s="114" t="e">
        <f>#REF!</f>
        <v>#REF!</v>
      </c>
      <c r="G1566" s="114" t="e">
        <f>#REF!</f>
        <v>#REF!</v>
      </c>
    </row>
    <row r="1567" spans="1:7" s="7" customFormat="1" ht="15.75" hidden="1" outlineLevel="6">
      <c r="A1567" s="58" t="s">
        <v>350</v>
      </c>
      <c r="B1567" s="23">
        <v>951</v>
      </c>
      <c r="C1567" s="60" t="s">
        <v>338</v>
      </c>
      <c r="D1567" s="66" t="s">
        <v>630</v>
      </c>
      <c r="E1567" s="61" t="str">
        <f t="shared" si="44"/>
        <v>10001 29999</v>
      </c>
      <c r="F1567" s="114" t="e">
        <f>#REF!</f>
        <v>#REF!</v>
      </c>
      <c r="G1567" s="114" t="e">
        <f>#REF!</f>
        <v>#REF!</v>
      </c>
    </row>
    <row r="1568" spans="1:7" s="7" customFormat="1" ht="15.75" hidden="1" outlineLevel="7">
      <c r="A1568" s="58" t="s">
        <v>24</v>
      </c>
      <c r="B1568" s="23">
        <v>951</v>
      </c>
      <c r="C1568" s="63" t="s">
        <v>338</v>
      </c>
      <c r="D1568" s="66" t="s">
        <v>630</v>
      </c>
      <c r="E1568" s="61" t="str">
        <f t="shared" si="44"/>
        <v>10001 29999</v>
      </c>
      <c r="F1568" s="114" t="e">
        <f>#REF!</f>
        <v>#REF!</v>
      </c>
      <c r="G1568" s="114" t="e">
        <f>#REF!</f>
        <v>#REF!</v>
      </c>
    </row>
    <row r="1569" spans="1:7" s="7" customFormat="1" ht="15.75" hidden="1" outlineLevel="2">
      <c r="A1569" s="58" t="s">
        <v>26</v>
      </c>
      <c r="B1569" s="23">
        <v>951</v>
      </c>
      <c r="C1569" s="60" t="s">
        <v>338</v>
      </c>
      <c r="D1569" s="66" t="s">
        <v>630</v>
      </c>
      <c r="E1569" s="61" t="str">
        <f t="shared" si="44"/>
        <v>10001 29999</v>
      </c>
      <c r="F1569" s="114" t="e">
        <f>#REF!</f>
        <v>#REF!</v>
      </c>
      <c r="G1569" s="114" t="e">
        <f>#REF!</f>
        <v>#REF!</v>
      </c>
    </row>
    <row r="1570" spans="1:7" s="7" customFormat="1" ht="15.75" hidden="1" outlineLevel="3">
      <c r="A1570" s="34" t="s">
        <v>30</v>
      </c>
      <c r="B1570" s="23">
        <v>951</v>
      </c>
      <c r="C1570" s="60" t="s">
        <v>338</v>
      </c>
      <c r="D1570" s="66" t="s">
        <v>630</v>
      </c>
      <c r="E1570" s="61" t="str">
        <f t="shared" si="44"/>
        <v>10001 29999</v>
      </c>
      <c r="F1570" s="114" t="e">
        <f>#REF!</f>
        <v>#REF!</v>
      </c>
      <c r="G1570" s="114" t="e">
        <f>#REF!</f>
        <v>#REF!</v>
      </c>
    </row>
    <row r="1571" spans="1:7" s="7" customFormat="1" ht="15.75" hidden="1" outlineLevel="5">
      <c r="A1571" s="58" t="s">
        <v>114</v>
      </c>
      <c r="B1571" s="23">
        <v>951</v>
      </c>
      <c r="C1571" s="60" t="s">
        <v>338</v>
      </c>
      <c r="D1571" s="66" t="s">
        <v>630</v>
      </c>
      <c r="E1571" s="61" t="str">
        <f t="shared" si="44"/>
        <v>10001 29999</v>
      </c>
      <c r="F1571" s="114" t="e">
        <f>#REF!</f>
        <v>#REF!</v>
      </c>
      <c r="G1571" s="114" t="e">
        <f>#REF!</f>
        <v>#REF!</v>
      </c>
    </row>
    <row r="1572" spans="1:7" s="7" customFormat="1" ht="22.5" hidden="1" outlineLevel="6">
      <c r="A1572" s="58" t="s">
        <v>138</v>
      </c>
      <c r="B1572" s="23">
        <v>951</v>
      </c>
      <c r="C1572" s="60" t="s">
        <v>338</v>
      </c>
      <c r="D1572" s="66" t="s">
        <v>630</v>
      </c>
      <c r="E1572" s="61" t="str">
        <f t="shared" si="44"/>
        <v>10001 29999</v>
      </c>
      <c r="F1572" s="114" t="e">
        <f>#REF!</f>
        <v>#REF!</v>
      </c>
      <c r="G1572" s="114" t="e">
        <f>#REF!</f>
        <v>#REF!</v>
      </c>
    </row>
    <row r="1573" spans="1:7" s="7" customFormat="1" ht="15.75" hidden="1" outlineLevel="7">
      <c r="A1573" s="58" t="s">
        <v>24</v>
      </c>
      <c r="B1573" s="23">
        <v>951</v>
      </c>
      <c r="C1573" s="63" t="s">
        <v>338</v>
      </c>
      <c r="D1573" s="66" t="s">
        <v>630</v>
      </c>
      <c r="E1573" s="61" t="str">
        <f t="shared" si="44"/>
        <v>10001 29999</v>
      </c>
      <c r="F1573" s="114" t="e">
        <f>#REF!</f>
        <v>#REF!</v>
      </c>
      <c r="G1573" s="114" t="e">
        <f>#REF!</f>
        <v>#REF!</v>
      </c>
    </row>
    <row r="1574" spans="1:7" s="7" customFormat="1" ht="15.75" hidden="1" outlineLevel="3">
      <c r="A1574" s="58" t="s">
        <v>26</v>
      </c>
      <c r="B1574" s="23">
        <v>951</v>
      </c>
      <c r="C1574" s="60" t="s">
        <v>338</v>
      </c>
      <c r="D1574" s="66" t="s">
        <v>630</v>
      </c>
      <c r="E1574" s="61" t="str">
        <f t="shared" si="44"/>
        <v>10001 29999</v>
      </c>
      <c r="F1574" s="114" t="e">
        <f>#REF!</f>
        <v>#REF!</v>
      </c>
      <c r="G1574" s="114" t="e">
        <f>#REF!</f>
        <v>#REF!</v>
      </c>
    </row>
    <row r="1575" spans="1:7" s="7" customFormat="1" ht="15.75" hidden="1" outlineLevel="5">
      <c r="A1575" s="34" t="s">
        <v>30</v>
      </c>
      <c r="B1575" s="23">
        <v>951</v>
      </c>
      <c r="C1575" s="60" t="s">
        <v>338</v>
      </c>
      <c r="D1575" s="66" t="s">
        <v>630</v>
      </c>
      <c r="E1575" s="61" t="str">
        <f t="shared" si="44"/>
        <v>10001 29999</v>
      </c>
      <c r="F1575" s="114" t="e">
        <f>#REF!</f>
        <v>#REF!</v>
      </c>
      <c r="G1575" s="114" t="e">
        <f>#REF!</f>
        <v>#REF!</v>
      </c>
    </row>
    <row r="1576" spans="1:7" s="7" customFormat="1" ht="22.5" hidden="1" outlineLevel="6">
      <c r="A1576" s="58" t="s">
        <v>135</v>
      </c>
      <c r="B1576" s="23">
        <v>951</v>
      </c>
      <c r="C1576" s="60" t="s">
        <v>338</v>
      </c>
      <c r="D1576" s="66" t="s">
        <v>630</v>
      </c>
      <c r="E1576" s="61" t="str">
        <f t="shared" si="44"/>
        <v>10001 29999</v>
      </c>
      <c r="F1576" s="114" t="e">
        <f>#REF!</f>
        <v>#REF!</v>
      </c>
      <c r="G1576" s="114" t="e">
        <f>#REF!</f>
        <v>#REF!</v>
      </c>
    </row>
    <row r="1577" spans="1:7" s="7" customFormat="1" ht="15.75" hidden="1" outlineLevel="7">
      <c r="A1577" s="58" t="s">
        <v>24</v>
      </c>
      <c r="B1577" s="23">
        <v>951</v>
      </c>
      <c r="C1577" s="63" t="s">
        <v>338</v>
      </c>
      <c r="D1577" s="66" t="s">
        <v>630</v>
      </c>
      <c r="E1577" s="61" t="str">
        <f t="shared" si="44"/>
        <v>10001 29999</v>
      </c>
      <c r="F1577" s="114" t="e">
        <f>#REF!</f>
        <v>#REF!</v>
      </c>
      <c r="G1577" s="114" t="e">
        <f>#REF!</f>
        <v>#REF!</v>
      </c>
    </row>
    <row r="1578" spans="1:7" s="7" customFormat="1" ht="15.75" hidden="1" outlineLevel="5">
      <c r="A1578" s="58" t="s">
        <v>26</v>
      </c>
      <c r="B1578" s="23">
        <v>951</v>
      </c>
      <c r="C1578" s="60" t="s">
        <v>338</v>
      </c>
      <c r="D1578" s="66" t="s">
        <v>630</v>
      </c>
      <c r="E1578" s="61" t="str">
        <f t="shared" si="44"/>
        <v>10001 29999</v>
      </c>
      <c r="F1578" s="114" t="e">
        <f>#REF!</f>
        <v>#REF!</v>
      </c>
      <c r="G1578" s="114" t="e">
        <f>#REF!</f>
        <v>#REF!</v>
      </c>
    </row>
    <row r="1579" spans="1:7" s="7" customFormat="1" ht="15.75" hidden="1" outlineLevel="6">
      <c r="A1579" s="34" t="s">
        <v>30</v>
      </c>
      <c r="B1579" s="23">
        <v>951</v>
      </c>
      <c r="C1579" s="60" t="s">
        <v>338</v>
      </c>
      <c r="D1579" s="66" t="s">
        <v>630</v>
      </c>
      <c r="E1579" s="61" t="str">
        <f t="shared" si="44"/>
        <v>10001 29999</v>
      </c>
      <c r="F1579" s="114" t="e">
        <f>#REF!</f>
        <v>#REF!</v>
      </c>
      <c r="G1579" s="114" t="e">
        <f>#REF!</f>
        <v>#REF!</v>
      </c>
    </row>
    <row r="1580" spans="1:7" s="7" customFormat="1" ht="22.5" hidden="1" outlineLevel="7">
      <c r="A1580" s="58" t="s">
        <v>101</v>
      </c>
      <c r="B1580" s="23">
        <v>951</v>
      </c>
      <c r="C1580" s="63" t="s">
        <v>338</v>
      </c>
      <c r="D1580" s="66" t="s">
        <v>630</v>
      </c>
      <c r="E1580" s="61" t="str">
        <f t="shared" si="44"/>
        <v>10001 29999</v>
      </c>
      <c r="F1580" s="114" t="e">
        <f>#REF!</f>
        <v>#REF!</v>
      </c>
      <c r="G1580" s="114" t="e">
        <f>#REF!</f>
        <v>#REF!</v>
      </c>
    </row>
    <row r="1581" spans="1:7" s="7" customFormat="1" ht="15.75" hidden="1" outlineLevel="6">
      <c r="A1581" s="58" t="s">
        <v>132</v>
      </c>
      <c r="B1581" s="23">
        <v>951</v>
      </c>
      <c r="C1581" s="60" t="s">
        <v>338</v>
      </c>
      <c r="D1581" s="66" t="s">
        <v>630</v>
      </c>
      <c r="E1581" s="61" t="str">
        <f t="shared" si="44"/>
        <v>10001 29999</v>
      </c>
      <c r="F1581" s="114" t="e">
        <f>#REF!</f>
        <v>#REF!</v>
      </c>
      <c r="G1581" s="114" t="e">
        <f>#REF!</f>
        <v>#REF!</v>
      </c>
    </row>
    <row r="1582" spans="1:7" s="7" customFormat="1" ht="15.75" hidden="1" outlineLevel="7">
      <c r="A1582" s="34" t="s">
        <v>134</v>
      </c>
      <c r="B1582" s="23">
        <v>951</v>
      </c>
      <c r="C1582" s="63" t="s">
        <v>338</v>
      </c>
      <c r="D1582" s="66" t="s">
        <v>630</v>
      </c>
      <c r="E1582" s="61" t="str">
        <f t="shared" si="44"/>
        <v>10001 29999</v>
      </c>
      <c r="F1582" s="114" t="e">
        <f>#REF!</f>
        <v>#REF!</v>
      </c>
      <c r="G1582" s="114" t="e">
        <f>#REF!</f>
        <v>#REF!</v>
      </c>
    </row>
    <row r="1583" spans="1:7" s="7" customFormat="1" ht="15.75" hidden="1" outlineLevel="3">
      <c r="A1583" s="58" t="s">
        <v>102</v>
      </c>
      <c r="B1583" s="23">
        <v>951</v>
      </c>
      <c r="C1583" s="60" t="s">
        <v>338</v>
      </c>
      <c r="D1583" s="66" t="s">
        <v>630</v>
      </c>
      <c r="E1583" s="61" t="str">
        <f t="shared" si="44"/>
        <v>10001 29999</v>
      </c>
      <c r="F1583" s="114" t="e">
        <f>#REF!</f>
        <v>#REF!</v>
      </c>
      <c r="G1583" s="114" t="e">
        <f>#REF!</f>
        <v>#REF!</v>
      </c>
    </row>
    <row r="1584" spans="1:7" s="7" customFormat="1" ht="15.75" hidden="1" outlineLevel="5">
      <c r="A1584" s="34" t="s">
        <v>311</v>
      </c>
      <c r="B1584" s="23">
        <v>951</v>
      </c>
      <c r="C1584" s="60" t="s">
        <v>338</v>
      </c>
      <c r="D1584" s="66" t="s">
        <v>630</v>
      </c>
      <c r="E1584" s="61" t="str">
        <f t="shared" si="44"/>
        <v>10001 29999</v>
      </c>
      <c r="F1584" s="114" t="e">
        <f>#REF!</f>
        <v>#REF!</v>
      </c>
      <c r="G1584" s="114" t="e">
        <f>#REF!</f>
        <v>#REF!</v>
      </c>
    </row>
    <row r="1585" spans="1:7" s="7" customFormat="1" ht="33.75" hidden="1" outlineLevel="6">
      <c r="A1585" s="58" t="s">
        <v>304</v>
      </c>
      <c r="B1585" s="23">
        <v>951</v>
      </c>
      <c r="C1585" s="60" t="s">
        <v>338</v>
      </c>
      <c r="D1585" s="66" t="s">
        <v>630</v>
      </c>
      <c r="E1585" s="61" t="str">
        <f t="shared" si="44"/>
        <v>10001 29999</v>
      </c>
      <c r="F1585" s="114" t="e">
        <f>#REF!</f>
        <v>#REF!</v>
      </c>
      <c r="G1585" s="114" t="e">
        <f>#REF!</f>
        <v>#REF!</v>
      </c>
    </row>
    <row r="1586" spans="1:7" s="7" customFormat="1" ht="15.75" hidden="1" outlineLevel="7">
      <c r="A1586" s="58" t="s">
        <v>24</v>
      </c>
      <c r="B1586" s="23">
        <v>951</v>
      </c>
      <c r="C1586" s="63" t="s">
        <v>338</v>
      </c>
      <c r="D1586" s="66" t="s">
        <v>630</v>
      </c>
      <c r="E1586" s="61" t="str">
        <f t="shared" si="44"/>
        <v>10001 29999</v>
      </c>
      <c r="F1586" s="114" t="e">
        <f>#REF!</f>
        <v>#REF!</v>
      </c>
      <c r="G1586" s="114" t="e">
        <f>#REF!</f>
        <v>#REF!</v>
      </c>
    </row>
    <row r="1587" spans="1:7" s="7" customFormat="1" ht="15.75" hidden="1" outlineLevel="7">
      <c r="A1587" s="58" t="s">
        <v>26</v>
      </c>
      <c r="B1587" s="23">
        <v>951</v>
      </c>
      <c r="C1587" s="63" t="s">
        <v>338</v>
      </c>
      <c r="D1587" s="66" t="s">
        <v>630</v>
      </c>
      <c r="E1587" s="61" t="str">
        <f t="shared" si="44"/>
        <v>10001 29999</v>
      </c>
      <c r="F1587" s="114" t="e">
        <f>#REF!</f>
        <v>#REF!</v>
      </c>
      <c r="G1587" s="114" t="e">
        <f>#REF!</f>
        <v>#REF!</v>
      </c>
    </row>
    <row r="1588" spans="1:7" s="7" customFormat="1" ht="15.75" hidden="1" outlineLevel="5">
      <c r="A1588" s="34" t="s">
        <v>28</v>
      </c>
      <c r="B1588" s="23">
        <v>951</v>
      </c>
      <c r="C1588" s="60" t="s">
        <v>338</v>
      </c>
      <c r="D1588" s="66" t="s">
        <v>630</v>
      </c>
      <c r="E1588" s="61" t="str">
        <f t="shared" si="44"/>
        <v>10001 29999</v>
      </c>
      <c r="F1588" s="114" t="e">
        <f>#REF!</f>
        <v>#REF!</v>
      </c>
      <c r="G1588" s="114" t="e">
        <f>#REF!</f>
        <v>#REF!</v>
      </c>
    </row>
    <row r="1589" spans="1:7" s="7" customFormat="1" ht="15.75" hidden="1" outlineLevel="6">
      <c r="A1589" s="34" t="s">
        <v>30</v>
      </c>
      <c r="B1589" s="23">
        <v>951</v>
      </c>
      <c r="C1589" s="60" t="s">
        <v>338</v>
      </c>
      <c r="D1589" s="66" t="s">
        <v>630</v>
      </c>
      <c r="E1589" s="61" t="str">
        <f t="shared" si="44"/>
        <v>10001 29999</v>
      </c>
      <c r="F1589" s="114" t="e">
        <f>#REF!</f>
        <v>#REF!</v>
      </c>
      <c r="G1589" s="114" t="e">
        <f>#REF!</f>
        <v>#REF!</v>
      </c>
    </row>
    <row r="1590" spans="1:7" s="7" customFormat="1" ht="22.5" hidden="1" outlineLevel="7">
      <c r="A1590" s="58" t="s">
        <v>101</v>
      </c>
      <c r="B1590" s="23">
        <v>951</v>
      </c>
      <c r="C1590" s="63" t="s">
        <v>338</v>
      </c>
      <c r="D1590" s="66" t="s">
        <v>630</v>
      </c>
      <c r="E1590" s="61" t="str">
        <f t="shared" si="44"/>
        <v>10001 29999</v>
      </c>
      <c r="F1590" s="114" t="e">
        <f>#REF!</f>
        <v>#REF!</v>
      </c>
      <c r="G1590" s="114" t="e">
        <f>#REF!</f>
        <v>#REF!</v>
      </c>
    </row>
    <row r="1591" spans="1:7" s="7" customFormat="1" ht="15.75" hidden="1" outlineLevel="3">
      <c r="A1591" s="58" t="s">
        <v>132</v>
      </c>
      <c r="B1591" s="23">
        <v>951</v>
      </c>
      <c r="C1591" s="60" t="s">
        <v>338</v>
      </c>
      <c r="D1591" s="66" t="s">
        <v>630</v>
      </c>
      <c r="E1591" s="61" t="str">
        <f t="shared" si="44"/>
        <v>10001 29999</v>
      </c>
      <c r="F1591" s="114" t="e">
        <f>#REF!</f>
        <v>#REF!</v>
      </c>
      <c r="G1591" s="114" t="e">
        <f>#REF!</f>
        <v>#REF!</v>
      </c>
    </row>
    <row r="1592" spans="1:7" s="7" customFormat="1" ht="15.75" hidden="1" outlineLevel="5">
      <c r="A1592" s="34" t="s">
        <v>134</v>
      </c>
      <c r="B1592" s="23">
        <v>951</v>
      </c>
      <c r="C1592" s="60" t="s">
        <v>338</v>
      </c>
      <c r="D1592" s="66" t="s">
        <v>630</v>
      </c>
      <c r="E1592" s="61" t="str">
        <f t="shared" si="44"/>
        <v>10001 29999</v>
      </c>
      <c r="F1592" s="114" t="e">
        <f>#REF!</f>
        <v>#REF!</v>
      </c>
      <c r="G1592" s="114" t="e">
        <f>#REF!</f>
        <v>#REF!</v>
      </c>
    </row>
    <row r="1593" spans="1:7" s="7" customFormat="1" ht="33.75" hidden="1" outlineLevel="6">
      <c r="A1593" s="58" t="s">
        <v>351</v>
      </c>
      <c r="B1593" s="23">
        <v>951</v>
      </c>
      <c r="C1593" s="60" t="s">
        <v>338</v>
      </c>
      <c r="D1593" s="66" t="s">
        <v>630</v>
      </c>
      <c r="E1593" s="61" t="str">
        <f t="shared" si="44"/>
        <v>10001 29999</v>
      </c>
      <c r="F1593" s="114" t="e">
        <f>#REF!</f>
        <v>#REF!</v>
      </c>
      <c r="G1593" s="114" t="e">
        <f>#REF!</f>
        <v>#REF!</v>
      </c>
    </row>
    <row r="1594" spans="1:7" s="7" customFormat="1" ht="15.75" hidden="1" outlineLevel="7">
      <c r="A1594" s="58" t="s">
        <v>24</v>
      </c>
      <c r="B1594" s="23">
        <v>951</v>
      </c>
      <c r="C1594" s="63" t="s">
        <v>338</v>
      </c>
      <c r="D1594" s="66" t="s">
        <v>630</v>
      </c>
      <c r="E1594" s="61" t="str">
        <f t="shared" si="44"/>
        <v>10001 29999</v>
      </c>
      <c r="F1594" s="114" t="e">
        <f>#REF!</f>
        <v>#REF!</v>
      </c>
      <c r="G1594" s="114" t="e">
        <f>#REF!</f>
        <v>#REF!</v>
      </c>
    </row>
    <row r="1595" spans="1:7" s="7" customFormat="1" ht="15.75" hidden="1" outlineLevel="3">
      <c r="A1595" s="58" t="s">
        <v>26</v>
      </c>
      <c r="B1595" s="23">
        <v>951</v>
      </c>
      <c r="C1595" s="60" t="s">
        <v>338</v>
      </c>
      <c r="D1595" s="66" t="s">
        <v>630</v>
      </c>
      <c r="E1595" s="61" t="str">
        <f t="shared" si="44"/>
        <v>10001 29999</v>
      </c>
      <c r="F1595" s="114" t="e">
        <f>#REF!</f>
        <v>#REF!</v>
      </c>
      <c r="G1595" s="114" t="e">
        <f>#REF!</f>
        <v>#REF!</v>
      </c>
    </row>
    <row r="1596" spans="1:7" s="7" customFormat="1" ht="15.75" hidden="1" outlineLevel="4">
      <c r="A1596" s="34" t="s">
        <v>30</v>
      </c>
      <c r="B1596" s="23">
        <v>951</v>
      </c>
      <c r="C1596" s="60" t="s">
        <v>338</v>
      </c>
      <c r="D1596" s="66" t="s">
        <v>630</v>
      </c>
      <c r="E1596" s="61" t="str">
        <f t="shared" si="44"/>
        <v>10001 29999</v>
      </c>
      <c r="F1596" s="114" t="e">
        <f>#REF!</f>
        <v>#REF!</v>
      </c>
      <c r="G1596" s="114" t="e">
        <f>#REF!</f>
        <v>#REF!</v>
      </c>
    </row>
    <row r="1597" spans="1:7" s="7" customFormat="1" ht="22.5" hidden="1" outlineLevel="5">
      <c r="A1597" s="58" t="s">
        <v>214</v>
      </c>
      <c r="B1597" s="23">
        <v>951</v>
      </c>
      <c r="C1597" s="60" t="s">
        <v>338</v>
      </c>
      <c r="D1597" s="66" t="s">
        <v>630</v>
      </c>
      <c r="E1597" s="61" t="str">
        <f t="shared" si="44"/>
        <v>10001 29999</v>
      </c>
      <c r="F1597" s="114" t="e">
        <f>#REF!</f>
        <v>#REF!</v>
      </c>
      <c r="G1597" s="114" t="e">
        <f>#REF!</f>
        <v>#REF!</v>
      </c>
    </row>
    <row r="1598" spans="1:7" s="7" customFormat="1" ht="22.5" hidden="1" outlineLevel="6">
      <c r="A1598" s="58" t="s">
        <v>352</v>
      </c>
      <c r="B1598" s="23">
        <v>951</v>
      </c>
      <c r="C1598" s="60" t="s">
        <v>338</v>
      </c>
      <c r="D1598" s="66" t="s">
        <v>630</v>
      </c>
      <c r="E1598" s="61" t="str">
        <f t="shared" si="44"/>
        <v>10001 29999</v>
      </c>
      <c r="F1598" s="114" t="e">
        <f>#REF!</f>
        <v>#REF!</v>
      </c>
      <c r="G1598" s="114" t="e">
        <f>#REF!</f>
        <v>#REF!</v>
      </c>
    </row>
    <row r="1599" spans="1:7" s="7" customFormat="1" ht="22.5" hidden="1" outlineLevel="7">
      <c r="A1599" s="58" t="s">
        <v>101</v>
      </c>
      <c r="B1599" s="23">
        <v>951</v>
      </c>
      <c r="C1599" s="63" t="s">
        <v>338</v>
      </c>
      <c r="D1599" s="66" t="s">
        <v>630</v>
      </c>
      <c r="E1599" s="61" t="str">
        <f t="shared" si="44"/>
        <v>10001 29999</v>
      </c>
      <c r="F1599" s="114" t="e">
        <f>#REF!</f>
        <v>#REF!</v>
      </c>
      <c r="G1599" s="114" t="e">
        <f>#REF!</f>
        <v>#REF!</v>
      </c>
    </row>
    <row r="1600" spans="1:7" s="7" customFormat="1" ht="15.75" hidden="1" outlineLevel="5">
      <c r="A1600" s="58" t="s">
        <v>132</v>
      </c>
      <c r="B1600" s="23">
        <v>951</v>
      </c>
      <c r="C1600" s="60" t="s">
        <v>338</v>
      </c>
      <c r="D1600" s="66" t="s">
        <v>630</v>
      </c>
      <c r="E1600" s="61" t="str">
        <f t="shared" si="44"/>
        <v>10001 29999</v>
      </c>
      <c r="F1600" s="114" t="e">
        <f>#REF!</f>
        <v>#REF!</v>
      </c>
      <c r="G1600" s="114" t="e">
        <f>#REF!</f>
        <v>#REF!</v>
      </c>
    </row>
    <row r="1601" spans="1:7" s="7" customFormat="1" ht="15.75" hidden="1" outlineLevel="6">
      <c r="A1601" s="34" t="s">
        <v>134</v>
      </c>
      <c r="B1601" s="23">
        <v>951</v>
      </c>
      <c r="C1601" s="60" t="s">
        <v>338</v>
      </c>
      <c r="D1601" s="66" t="s">
        <v>630</v>
      </c>
      <c r="E1601" s="61" t="str">
        <f t="shared" si="44"/>
        <v>10001 29999</v>
      </c>
      <c r="F1601" s="114" t="e">
        <f>#REF!</f>
        <v>#REF!</v>
      </c>
      <c r="G1601" s="114" t="e">
        <f>#REF!</f>
        <v>#REF!</v>
      </c>
    </row>
    <row r="1602" spans="1:7" s="7" customFormat="1" ht="15.75" hidden="1" outlineLevel="7">
      <c r="A1602" s="58" t="s">
        <v>43</v>
      </c>
      <c r="B1602" s="23">
        <v>951</v>
      </c>
      <c r="C1602" s="63" t="s">
        <v>338</v>
      </c>
      <c r="D1602" s="66" t="s">
        <v>630</v>
      </c>
      <c r="E1602" s="61" t="str">
        <f t="shared" si="44"/>
        <v>10001 29999</v>
      </c>
      <c r="F1602" s="114" t="e">
        <f>#REF!</f>
        <v>#REF!</v>
      </c>
      <c r="G1602" s="114" t="e">
        <f>#REF!</f>
        <v>#REF!</v>
      </c>
    </row>
    <row r="1603" spans="1:7" s="7" customFormat="1" ht="22.5" hidden="1" outlineLevel="3">
      <c r="A1603" s="58" t="s">
        <v>148</v>
      </c>
      <c r="B1603" s="23">
        <v>951</v>
      </c>
      <c r="C1603" s="60" t="s">
        <v>338</v>
      </c>
      <c r="D1603" s="66" t="s">
        <v>630</v>
      </c>
      <c r="E1603" s="61" t="str">
        <f t="shared" si="44"/>
        <v>10001 29999</v>
      </c>
      <c r="F1603" s="114" t="e">
        <f>#REF!</f>
        <v>#REF!</v>
      </c>
      <c r="G1603" s="114" t="e">
        <f>#REF!</f>
        <v>#REF!</v>
      </c>
    </row>
    <row r="1604" spans="1:7" s="7" customFormat="1" ht="22.5" hidden="1" outlineLevel="5">
      <c r="A1604" s="34" t="s">
        <v>148</v>
      </c>
      <c r="B1604" s="23">
        <v>951</v>
      </c>
      <c r="C1604" s="60" t="s">
        <v>338</v>
      </c>
      <c r="D1604" s="66" t="s">
        <v>630</v>
      </c>
      <c r="E1604" s="61" t="str">
        <f t="shared" si="44"/>
        <v>10001 29999</v>
      </c>
      <c r="F1604" s="114" t="e">
        <f>#REF!</f>
        <v>#REF!</v>
      </c>
      <c r="G1604" s="114" t="e">
        <f>#REF!</f>
        <v>#REF!</v>
      </c>
    </row>
    <row r="1605" spans="1:7" s="7" customFormat="1" ht="22.5" hidden="1" outlineLevel="6">
      <c r="A1605" s="58" t="s">
        <v>118</v>
      </c>
      <c r="B1605" s="23">
        <v>951</v>
      </c>
      <c r="C1605" s="60" t="s">
        <v>338</v>
      </c>
      <c r="D1605" s="66" t="s">
        <v>630</v>
      </c>
      <c r="E1605" s="61" t="str">
        <f t="shared" si="44"/>
        <v>10001 29999</v>
      </c>
      <c r="F1605" s="114" t="e">
        <f>#REF!</f>
        <v>#REF!</v>
      </c>
      <c r="G1605" s="114" t="e">
        <f>#REF!</f>
        <v>#REF!</v>
      </c>
    </row>
    <row r="1606" spans="1:7" s="7" customFormat="1" ht="15.75" hidden="1" outlineLevel="7">
      <c r="A1606" s="58" t="s">
        <v>24</v>
      </c>
      <c r="B1606" s="23">
        <v>951</v>
      </c>
      <c r="C1606" s="63" t="s">
        <v>338</v>
      </c>
      <c r="D1606" s="66" t="s">
        <v>630</v>
      </c>
      <c r="E1606" s="61" t="str">
        <f t="shared" si="44"/>
        <v>10001 29999</v>
      </c>
      <c r="F1606" s="114" t="e">
        <f>#REF!</f>
        <v>#REF!</v>
      </c>
      <c r="G1606" s="114" t="e">
        <f>#REF!</f>
        <v>#REF!</v>
      </c>
    </row>
    <row r="1607" spans="1:7" s="7" customFormat="1" ht="15.75" hidden="1" outlineLevel="3">
      <c r="A1607" s="58" t="s">
        <v>26</v>
      </c>
      <c r="B1607" s="23">
        <v>951</v>
      </c>
      <c r="C1607" s="60" t="s">
        <v>338</v>
      </c>
      <c r="D1607" s="66" t="s">
        <v>630</v>
      </c>
      <c r="E1607" s="61" t="str">
        <f t="shared" si="44"/>
        <v>10001 29999</v>
      </c>
      <c r="F1607" s="114" t="e">
        <f>#REF!</f>
        <v>#REF!</v>
      </c>
      <c r="G1607" s="114" t="e">
        <f>#REF!</f>
        <v>#REF!</v>
      </c>
    </row>
    <row r="1608" spans="1:7" s="7" customFormat="1" ht="15.75" hidden="1" outlineLevel="5">
      <c r="A1608" s="34" t="s">
        <v>30</v>
      </c>
      <c r="B1608" s="23">
        <v>951</v>
      </c>
      <c r="C1608" s="60" t="s">
        <v>338</v>
      </c>
      <c r="D1608" s="66" t="s">
        <v>630</v>
      </c>
      <c r="E1608" s="61" t="str">
        <f t="shared" si="44"/>
        <v>10001 29999</v>
      </c>
      <c r="F1608" s="114" t="e">
        <f>#REF!</f>
        <v>#REF!</v>
      </c>
      <c r="G1608" s="114" t="e">
        <f>#REF!</f>
        <v>#REF!</v>
      </c>
    </row>
    <row r="1609" spans="1:7" s="7" customFormat="1" ht="22.5" hidden="1" outlineLevel="6">
      <c r="A1609" s="58" t="s">
        <v>353</v>
      </c>
      <c r="B1609" s="23">
        <v>951</v>
      </c>
      <c r="C1609" s="60" t="s">
        <v>338</v>
      </c>
      <c r="D1609" s="66" t="s">
        <v>630</v>
      </c>
      <c r="E1609" s="61" t="str">
        <f t="shared" si="44"/>
        <v>10001 29999</v>
      </c>
      <c r="F1609" s="114" t="e">
        <f>#REF!</f>
        <v>#REF!</v>
      </c>
      <c r="G1609" s="114" t="e">
        <f>#REF!</f>
        <v>#REF!</v>
      </c>
    </row>
    <row r="1610" spans="1:7" s="7" customFormat="1" ht="15.75" hidden="1" outlineLevel="7">
      <c r="A1610" s="58" t="s">
        <v>24</v>
      </c>
      <c r="B1610" s="23">
        <v>951</v>
      </c>
      <c r="C1610" s="63" t="s">
        <v>338</v>
      </c>
      <c r="D1610" s="66" t="s">
        <v>630</v>
      </c>
      <c r="E1610" s="61" t="str">
        <f t="shared" si="44"/>
        <v>10001 29999</v>
      </c>
      <c r="F1610" s="114" t="e">
        <f>#REF!</f>
        <v>#REF!</v>
      </c>
      <c r="G1610" s="114" t="e">
        <f>#REF!</f>
        <v>#REF!</v>
      </c>
    </row>
    <row r="1611" spans="1:7" s="7" customFormat="1" ht="15.75" hidden="1" outlineLevel="7">
      <c r="A1611" s="58" t="s">
        <v>26</v>
      </c>
      <c r="B1611" s="23">
        <v>951</v>
      </c>
      <c r="C1611" s="63" t="s">
        <v>338</v>
      </c>
      <c r="D1611" s="66" t="s">
        <v>630</v>
      </c>
      <c r="E1611" s="61" t="str">
        <f t="shared" si="44"/>
        <v>10001 29999</v>
      </c>
      <c r="F1611" s="114" t="e">
        <f>#REF!</f>
        <v>#REF!</v>
      </c>
      <c r="G1611" s="114" t="e">
        <f>#REF!</f>
        <v>#REF!</v>
      </c>
    </row>
    <row r="1612" spans="1:7" s="7" customFormat="1" ht="15.75" hidden="1" outlineLevel="3">
      <c r="A1612" s="34" t="s">
        <v>28</v>
      </c>
      <c r="B1612" s="23">
        <v>951</v>
      </c>
      <c r="C1612" s="60" t="s">
        <v>338</v>
      </c>
      <c r="D1612" s="66" t="s">
        <v>630</v>
      </c>
      <c r="E1612" s="61" t="str">
        <f t="shared" si="44"/>
        <v>10001 29999</v>
      </c>
      <c r="F1612" s="114" t="e">
        <f>#REF!</f>
        <v>#REF!</v>
      </c>
      <c r="G1612" s="114" t="e">
        <f>#REF!</f>
        <v>#REF!</v>
      </c>
    </row>
    <row r="1613" spans="1:7" s="7" customFormat="1" ht="15.75" hidden="1" outlineLevel="5">
      <c r="A1613" s="34" t="s">
        <v>30</v>
      </c>
      <c r="B1613" s="23">
        <v>951</v>
      </c>
      <c r="C1613" s="60" t="s">
        <v>338</v>
      </c>
      <c r="D1613" s="66" t="s">
        <v>630</v>
      </c>
      <c r="E1613" s="61" t="str">
        <f t="shared" si="44"/>
        <v>10001 29999</v>
      </c>
      <c r="F1613" s="114" t="e">
        <f>#REF!</f>
        <v>#REF!</v>
      </c>
      <c r="G1613" s="114" t="e">
        <f>#REF!</f>
        <v>#REF!</v>
      </c>
    </row>
    <row r="1614" spans="1:7" s="7" customFormat="1" ht="22.5" hidden="1" outlineLevel="6">
      <c r="A1614" s="58" t="s">
        <v>354</v>
      </c>
      <c r="B1614" s="23">
        <v>951</v>
      </c>
      <c r="C1614" s="60" t="s">
        <v>338</v>
      </c>
      <c r="D1614" s="66" t="s">
        <v>630</v>
      </c>
      <c r="E1614" s="61" t="str">
        <f t="shared" si="44"/>
        <v>10001 29999</v>
      </c>
      <c r="F1614" s="114" t="e">
        <f>#REF!</f>
        <v>#REF!</v>
      </c>
      <c r="G1614" s="114" t="e">
        <f>#REF!</f>
        <v>#REF!</v>
      </c>
    </row>
    <row r="1615" spans="1:7" s="7" customFormat="1" ht="15.75" hidden="1" outlineLevel="7">
      <c r="A1615" s="58" t="s">
        <v>96</v>
      </c>
      <c r="B1615" s="23">
        <v>951</v>
      </c>
      <c r="C1615" s="63" t="s">
        <v>338</v>
      </c>
      <c r="D1615" s="66" t="s">
        <v>630</v>
      </c>
      <c r="E1615" s="61" t="str">
        <f t="shared" si="44"/>
        <v>10001 29999</v>
      </c>
      <c r="F1615" s="114" t="e">
        <f>#REF!</f>
        <v>#REF!</v>
      </c>
      <c r="G1615" s="114" t="e">
        <f>#REF!</f>
        <v>#REF!</v>
      </c>
    </row>
    <row r="1616" spans="1:7" s="7" customFormat="1" ht="15.75" outlineLevel="7">
      <c r="A1616" s="34" t="s">
        <v>767</v>
      </c>
      <c r="B1616" s="23">
        <v>951</v>
      </c>
      <c r="C1616" s="63" t="s">
        <v>326</v>
      </c>
      <c r="D1616" s="66" t="s">
        <v>630</v>
      </c>
      <c r="E1616" s="70" t="s">
        <v>31</v>
      </c>
      <c r="F1616" s="115">
        <v>100</v>
      </c>
      <c r="G1616" s="115">
        <v>100</v>
      </c>
    </row>
    <row r="1617" spans="1:7" s="7" customFormat="1" ht="15.75" outlineLevel="7">
      <c r="A1617" s="58" t="s">
        <v>355</v>
      </c>
      <c r="B1617" s="69">
        <v>951</v>
      </c>
      <c r="C1617" s="60" t="s">
        <v>356</v>
      </c>
      <c r="D1617" s="66"/>
      <c r="E1617" s="81"/>
      <c r="F1617" s="114">
        <f>F1618</f>
        <v>35548.5</v>
      </c>
      <c r="G1617" s="114">
        <f>G1618</f>
        <v>37266.1</v>
      </c>
    </row>
    <row r="1618" spans="1:7" s="7" customFormat="1" ht="15.75" outlineLevel="7">
      <c r="A1618" s="93" t="s">
        <v>871</v>
      </c>
      <c r="B1618" s="69">
        <v>951</v>
      </c>
      <c r="C1618" s="60" t="s">
        <v>358</v>
      </c>
      <c r="D1618" s="66" t="s">
        <v>722</v>
      </c>
      <c r="E1618" s="81"/>
      <c r="F1618" s="114">
        <f>F1619+F1630+F1634+F1639</f>
        <v>35548.5</v>
      </c>
      <c r="G1618" s="114">
        <f>G1619+G1630+G1634+G1639</f>
        <v>37266.1</v>
      </c>
    </row>
    <row r="1619" spans="1:7" s="7" customFormat="1" ht="15.75">
      <c r="A1619" s="39" t="s">
        <v>814</v>
      </c>
      <c r="B1619" s="23">
        <v>951</v>
      </c>
      <c r="C1619" s="63" t="s">
        <v>358</v>
      </c>
      <c r="D1619" s="66" t="s">
        <v>723</v>
      </c>
      <c r="E1619" s="65"/>
      <c r="F1619" s="115">
        <f>F1620+F1625</f>
        <v>35348.5</v>
      </c>
      <c r="G1619" s="115">
        <f>G1620+G1625</f>
        <v>35259.4</v>
      </c>
    </row>
    <row r="1620" spans="1:7" s="7" customFormat="1" ht="33.75">
      <c r="A1620" s="34" t="s">
        <v>763</v>
      </c>
      <c r="B1620" s="23">
        <v>951</v>
      </c>
      <c r="C1620" s="63" t="s">
        <v>358</v>
      </c>
      <c r="D1620" s="66" t="s">
        <v>724</v>
      </c>
      <c r="E1620" s="70">
        <v>100</v>
      </c>
      <c r="F1620" s="115">
        <f>F1621</f>
        <v>18344.3</v>
      </c>
      <c r="G1620" s="115">
        <f>G1621</f>
        <v>18344.3</v>
      </c>
    </row>
    <row r="1621" spans="1:7" s="7" customFormat="1" ht="15.75">
      <c r="A1621" s="34" t="s">
        <v>76</v>
      </c>
      <c r="B1621" s="23">
        <v>951</v>
      </c>
      <c r="C1621" s="63" t="s">
        <v>358</v>
      </c>
      <c r="D1621" s="66" t="s">
        <v>724</v>
      </c>
      <c r="E1621" s="70" t="s">
        <v>77</v>
      </c>
      <c r="F1621" s="115">
        <f>F1622+F1624+F1623</f>
        <v>18344.3</v>
      </c>
      <c r="G1621" s="115">
        <f>G1622+G1624+G1623</f>
        <v>18344.3</v>
      </c>
    </row>
    <row r="1622" spans="1:7" s="7" customFormat="1" ht="15.75">
      <c r="A1622" s="34" t="s">
        <v>815</v>
      </c>
      <c r="B1622" s="23">
        <v>951</v>
      </c>
      <c r="C1622" s="63" t="s">
        <v>358</v>
      </c>
      <c r="D1622" s="66" t="s">
        <v>724</v>
      </c>
      <c r="E1622" s="70" t="s">
        <v>78</v>
      </c>
      <c r="F1622" s="115">
        <f>13859.8</f>
        <v>13859.8</v>
      </c>
      <c r="G1622" s="115">
        <v>13859.8</v>
      </c>
    </row>
    <row r="1623" spans="1:7" s="7" customFormat="1" ht="48" customHeight="1">
      <c r="A1623" s="34" t="s">
        <v>816</v>
      </c>
      <c r="B1623" s="23">
        <v>951</v>
      </c>
      <c r="C1623" s="63" t="s">
        <v>358</v>
      </c>
      <c r="D1623" s="66" t="s">
        <v>724</v>
      </c>
      <c r="E1623" s="70" t="s">
        <v>635</v>
      </c>
      <c r="F1623" s="115">
        <v>4185.7</v>
      </c>
      <c r="G1623" s="115">
        <v>4185.7</v>
      </c>
    </row>
    <row r="1624" spans="1:7" s="7" customFormat="1" ht="15.75">
      <c r="A1624" s="34" t="s">
        <v>817</v>
      </c>
      <c r="B1624" s="23">
        <v>951</v>
      </c>
      <c r="C1624" s="63" t="s">
        <v>358</v>
      </c>
      <c r="D1624" s="66" t="s">
        <v>724</v>
      </c>
      <c r="E1624" s="70" t="s">
        <v>79</v>
      </c>
      <c r="F1624" s="115">
        <v>298.8</v>
      </c>
      <c r="G1624" s="115">
        <v>298.8</v>
      </c>
    </row>
    <row r="1625" spans="1:7" s="7" customFormat="1" ht="15.75">
      <c r="A1625" s="34" t="s">
        <v>642</v>
      </c>
      <c r="B1625" s="23">
        <v>951</v>
      </c>
      <c r="C1625" s="63" t="s">
        <v>358</v>
      </c>
      <c r="D1625" s="66" t="s">
        <v>724</v>
      </c>
      <c r="E1625" s="70" t="s">
        <v>25</v>
      </c>
      <c r="F1625" s="115">
        <f>F1626</f>
        <v>17004.2</v>
      </c>
      <c r="G1625" s="115">
        <f>G1626</f>
        <v>16915.100000000002</v>
      </c>
    </row>
    <row r="1626" spans="1:7" s="7" customFormat="1" ht="15.75">
      <c r="A1626" s="34" t="s">
        <v>643</v>
      </c>
      <c r="B1626" s="23">
        <v>951</v>
      </c>
      <c r="C1626" s="63" t="s">
        <v>358</v>
      </c>
      <c r="D1626" s="66" t="s">
        <v>724</v>
      </c>
      <c r="E1626" s="70" t="s">
        <v>27</v>
      </c>
      <c r="F1626" s="115">
        <f>F1627+F1628</f>
        <v>17004.2</v>
      </c>
      <c r="G1626" s="115">
        <f>G1627+G1628</f>
        <v>16915.100000000002</v>
      </c>
    </row>
    <row r="1627" spans="1:7" s="7" customFormat="1" ht="15.75">
      <c r="A1627" s="34" t="s">
        <v>28</v>
      </c>
      <c r="B1627" s="23">
        <v>951</v>
      </c>
      <c r="C1627" s="63" t="s">
        <v>358</v>
      </c>
      <c r="D1627" s="66" t="s">
        <v>724</v>
      </c>
      <c r="E1627" s="70" t="s">
        <v>29</v>
      </c>
      <c r="F1627" s="115">
        <v>210.7</v>
      </c>
      <c r="G1627" s="115">
        <v>210.7</v>
      </c>
    </row>
    <row r="1628" spans="1:7" s="7" customFormat="1" ht="15.75">
      <c r="A1628" s="34" t="s">
        <v>767</v>
      </c>
      <c r="B1628" s="23">
        <v>951</v>
      </c>
      <c r="C1628" s="63" t="s">
        <v>358</v>
      </c>
      <c r="D1628" s="66" t="s">
        <v>724</v>
      </c>
      <c r="E1628" s="70" t="s">
        <v>31</v>
      </c>
      <c r="F1628" s="115">
        <f>15233.5+1560</f>
        <v>16793.5</v>
      </c>
      <c r="G1628" s="115">
        <f>15233.5+1560-89.1</f>
        <v>16704.400000000001</v>
      </c>
    </row>
    <row r="1629" spans="1:7" s="7" customFormat="1" ht="15.75">
      <c r="A1629" s="34" t="s">
        <v>694</v>
      </c>
      <c r="B1629" s="23">
        <v>951</v>
      </c>
      <c r="C1629" s="63" t="s">
        <v>358</v>
      </c>
      <c r="D1629" s="66" t="s">
        <v>724</v>
      </c>
      <c r="E1629" s="70" t="s">
        <v>650</v>
      </c>
      <c r="F1629" s="115">
        <v>0</v>
      </c>
      <c r="G1629" s="115">
        <v>15.2</v>
      </c>
    </row>
    <row r="1630" spans="1:7" s="7" customFormat="1" ht="15.75">
      <c r="A1630" s="39" t="s">
        <v>818</v>
      </c>
      <c r="B1630" s="23">
        <v>951</v>
      </c>
      <c r="C1630" s="63" t="s">
        <v>358</v>
      </c>
      <c r="D1630" s="66" t="s">
        <v>819</v>
      </c>
      <c r="E1630" s="70"/>
      <c r="F1630" s="115">
        <f t="shared" ref="F1630:G1632" si="45">F1631</f>
        <v>200</v>
      </c>
      <c r="G1630" s="115">
        <f t="shared" si="45"/>
        <v>200</v>
      </c>
    </row>
    <row r="1631" spans="1:7" s="7" customFormat="1" ht="15.75">
      <c r="A1631" s="34" t="s">
        <v>642</v>
      </c>
      <c r="B1631" s="23">
        <v>951</v>
      </c>
      <c r="C1631" s="63" t="s">
        <v>358</v>
      </c>
      <c r="D1631" s="66" t="s">
        <v>725</v>
      </c>
      <c r="E1631" s="70" t="s">
        <v>25</v>
      </c>
      <c r="F1631" s="115">
        <f t="shared" si="45"/>
        <v>200</v>
      </c>
      <c r="G1631" s="115">
        <f t="shared" si="45"/>
        <v>200</v>
      </c>
    </row>
    <row r="1632" spans="1:7" s="7" customFormat="1" ht="15.75">
      <c r="A1632" s="34" t="s">
        <v>643</v>
      </c>
      <c r="B1632" s="23">
        <v>951</v>
      </c>
      <c r="C1632" s="63" t="s">
        <v>358</v>
      </c>
      <c r="D1632" s="66" t="s">
        <v>725</v>
      </c>
      <c r="E1632" s="70" t="s">
        <v>27</v>
      </c>
      <c r="F1632" s="115">
        <f t="shared" si="45"/>
        <v>200</v>
      </c>
      <c r="G1632" s="115">
        <f t="shared" si="45"/>
        <v>200</v>
      </c>
    </row>
    <row r="1633" spans="1:7" s="7" customFormat="1" ht="15.75">
      <c r="A1633" s="34" t="s">
        <v>767</v>
      </c>
      <c r="B1633" s="23">
        <v>951</v>
      </c>
      <c r="C1633" s="63" t="s">
        <v>358</v>
      </c>
      <c r="D1633" s="66" t="s">
        <v>725</v>
      </c>
      <c r="E1633" s="70" t="s">
        <v>31</v>
      </c>
      <c r="F1633" s="115">
        <v>200</v>
      </c>
      <c r="G1633" s="115">
        <v>200</v>
      </c>
    </row>
    <row r="1634" spans="1:7" s="7" customFormat="1" ht="15.75">
      <c r="A1634" s="39" t="s">
        <v>924</v>
      </c>
      <c r="B1634" s="23">
        <v>951</v>
      </c>
      <c r="C1634" s="63" t="s">
        <v>358</v>
      </c>
      <c r="D1634" s="66" t="s">
        <v>925</v>
      </c>
      <c r="E1634" s="70"/>
      <c r="F1634" s="115">
        <f t="shared" ref="F1634:G1637" si="46">F1635</f>
        <v>0</v>
      </c>
      <c r="G1634" s="115">
        <f t="shared" si="46"/>
        <v>1806.7</v>
      </c>
    </row>
    <row r="1635" spans="1:7" s="7" customFormat="1" ht="15.75">
      <c r="A1635" s="39" t="s">
        <v>670</v>
      </c>
      <c r="B1635" s="23">
        <v>951</v>
      </c>
      <c r="C1635" s="63" t="s">
        <v>358</v>
      </c>
      <c r="D1635" s="66" t="s">
        <v>926</v>
      </c>
      <c r="E1635" s="70"/>
      <c r="F1635" s="115">
        <f t="shared" si="46"/>
        <v>0</v>
      </c>
      <c r="G1635" s="115">
        <f t="shared" si="46"/>
        <v>1806.7</v>
      </c>
    </row>
    <row r="1636" spans="1:7" s="7" customFormat="1" ht="15.75">
      <c r="A1636" s="34" t="s">
        <v>642</v>
      </c>
      <c r="B1636" s="23">
        <v>951</v>
      </c>
      <c r="C1636" s="63" t="s">
        <v>358</v>
      </c>
      <c r="D1636" s="66" t="s">
        <v>926</v>
      </c>
      <c r="E1636" s="70" t="s">
        <v>25</v>
      </c>
      <c r="F1636" s="115">
        <f t="shared" si="46"/>
        <v>0</v>
      </c>
      <c r="G1636" s="115">
        <f t="shared" si="46"/>
        <v>1806.7</v>
      </c>
    </row>
    <row r="1637" spans="1:7" s="7" customFormat="1" ht="15.75">
      <c r="A1637" s="34" t="s">
        <v>643</v>
      </c>
      <c r="B1637" s="23">
        <v>951</v>
      </c>
      <c r="C1637" s="63" t="s">
        <v>358</v>
      </c>
      <c r="D1637" s="66" t="s">
        <v>926</v>
      </c>
      <c r="E1637" s="70" t="s">
        <v>27</v>
      </c>
      <c r="F1637" s="115">
        <f t="shared" si="46"/>
        <v>0</v>
      </c>
      <c r="G1637" s="115">
        <f t="shared" si="46"/>
        <v>1806.7</v>
      </c>
    </row>
    <row r="1638" spans="1:7" s="7" customFormat="1" ht="15.75">
      <c r="A1638" s="34" t="s">
        <v>767</v>
      </c>
      <c r="B1638" s="23">
        <v>951</v>
      </c>
      <c r="C1638" s="63" t="s">
        <v>358</v>
      </c>
      <c r="D1638" s="66" t="s">
        <v>926</v>
      </c>
      <c r="E1638" s="70" t="s">
        <v>31</v>
      </c>
      <c r="F1638" s="115">
        <v>0</v>
      </c>
      <c r="G1638" s="115">
        <v>1806.7</v>
      </c>
    </row>
    <row r="1639" spans="1:7" s="7" customFormat="1" ht="15.75">
      <c r="A1639" s="34" t="s">
        <v>642</v>
      </c>
      <c r="B1639" s="23">
        <v>951</v>
      </c>
      <c r="C1639" s="63" t="s">
        <v>358</v>
      </c>
      <c r="D1639" s="66" t="s">
        <v>861</v>
      </c>
      <c r="E1639" s="70" t="s">
        <v>25</v>
      </c>
      <c r="F1639" s="115">
        <f>F1640+F1641</f>
        <v>0</v>
      </c>
      <c r="G1639" s="115">
        <f>G1640+G1641</f>
        <v>0</v>
      </c>
    </row>
    <row r="1640" spans="1:7" s="7" customFormat="1" ht="15.75">
      <c r="A1640" s="34" t="s">
        <v>767</v>
      </c>
      <c r="B1640" s="23">
        <v>951</v>
      </c>
      <c r="C1640" s="63" t="s">
        <v>358</v>
      </c>
      <c r="D1640" s="66" t="s">
        <v>861</v>
      </c>
      <c r="E1640" s="70" t="s">
        <v>31</v>
      </c>
      <c r="F1640" s="115">
        <v>0</v>
      </c>
      <c r="G1640" s="115">
        <v>0</v>
      </c>
    </row>
    <row r="1641" spans="1:7" s="7" customFormat="1" ht="22.5">
      <c r="A1641" s="109" t="s">
        <v>693</v>
      </c>
      <c r="B1641" s="23">
        <v>951</v>
      </c>
      <c r="C1641" s="63" t="s">
        <v>358</v>
      </c>
      <c r="D1641" s="66" t="s">
        <v>861</v>
      </c>
      <c r="E1641" s="70" t="s">
        <v>651</v>
      </c>
      <c r="F1641" s="115">
        <v>0</v>
      </c>
      <c r="G1641" s="115">
        <v>0</v>
      </c>
    </row>
    <row r="1642" spans="1:7" s="7" customFormat="1" ht="15.75">
      <c r="A1642" s="34" t="s">
        <v>694</v>
      </c>
      <c r="B1642" s="23">
        <v>951</v>
      </c>
      <c r="C1642" s="63" t="s">
        <v>358</v>
      </c>
      <c r="D1642" s="66" t="s">
        <v>861</v>
      </c>
      <c r="E1642" s="70" t="s">
        <v>650</v>
      </c>
      <c r="F1642" s="115">
        <v>0</v>
      </c>
      <c r="G1642" s="115">
        <v>0</v>
      </c>
    </row>
    <row r="1643" spans="1:7" s="7" customFormat="1" ht="15.75">
      <c r="A1643" s="58" t="s">
        <v>562</v>
      </c>
      <c r="B1643" s="69">
        <v>951</v>
      </c>
      <c r="C1643" s="60" t="s">
        <v>422</v>
      </c>
      <c r="D1643" s="56"/>
      <c r="E1643" s="61"/>
      <c r="F1643" s="114">
        <f>F1644+F2061</f>
        <v>794.6</v>
      </c>
      <c r="G1643" s="114">
        <f>G1644+G2061</f>
        <v>794.6</v>
      </c>
    </row>
    <row r="1644" spans="1:7" s="7" customFormat="1" ht="15.75" outlineLevel="1">
      <c r="A1644" s="34" t="s">
        <v>423</v>
      </c>
      <c r="B1644" s="23">
        <v>951</v>
      </c>
      <c r="C1644" s="63" t="s">
        <v>424</v>
      </c>
      <c r="D1644" s="56"/>
      <c r="E1644" s="61"/>
      <c r="F1644" s="115">
        <f>F2055</f>
        <v>694.6</v>
      </c>
      <c r="G1644" s="115">
        <f>G2055</f>
        <v>694.6</v>
      </c>
    </row>
    <row r="1645" spans="1:7" s="7" customFormat="1" ht="15.75" hidden="1" customHeight="1" outlineLevel="2">
      <c r="A1645" s="58" t="s">
        <v>421</v>
      </c>
      <c r="B1645" s="23">
        <v>951</v>
      </c>
      <c r="C1645" s="60" t="s">
        <v>424</v>
      </c>
      <c r="D1645" s="56">
        <f>D1646</f>
        <v>192.4</v>
      </c>
      <c r="E1645" s="61">
        <f t="shared" ref="E1645:E1708" si="47">D1645</f>
        <v>192.4</v>
      </c>
      <c r="F1645" s="114" t="e">
        <f>#REF!</f>
        <v>#REF!</v>
      </c>
      <c r="G1645" s="114" t="e">
        <f>#REF!</f>
        <v>#REF!</v>
      </c>
    </row>
    <row r="1646" spans="1:7" s="7" customFormat="1" ht="15.75" hidden="1" customHeight="1" outlineLevel="3">
      <c r="A1646" s="58" t="s">
        <v>423</v>
      </c>
      <c r="B1646" s="23">
        <v>951</v>
      </c>
      <c r="C1646" s="60" t="s">
        <v>424</v>
      </c>
      <c r="D1646" s="56">
        <f>D1647</f>
        <v>192.4</v>
      </c>
      <c r="E1646" s="61">
        <f t="shared" si="47"/>
        <v>192.4</v>
      </c>
      <c r="F1646" s="114" t="e">
        <f>#REF!</f>
        <v>#REF!</v>
      </c>
      <c r="G1646" s="114" t="e">
        <f>#REF!</f>
        <v>#REF!</v>
      </c>
    </row>
    <row r="1647" spans="1:7" s="7" customFormat="1" ht="15.75" hidden="1" customHeight="1" outlineLevel="5">
      <c r="A1647" s="58" t="s">
        <v>425</v>
      </c>
      <c r="B1647" s="23">
        <v>951</v>
      </c>
      <c r="C1647" s="60" t="s">
        <v>424</v>
      </c>
      <c r="D1647" s="56">
        <f>D1648</f>
        <v>192.4</v>
      </c>
      <c r="E1647" s="61">
        <f t="shared" si="47"/>
        <v>192.4</v>
      </c>
      <c r="F1647" s="114" t="e">
        <f>#REF!</f>
        <v>#REF!</v>
      </c>
      <c r="G1647" s="114" t="e">
        <f>#REF!</f>
        <v>#REF!</v>
      </c>
    </row>
    <row r="1648" spans="1:7" s="7" customFormat="1" ht="33.75" hidden="1" customHeight="1" outlineLevel="6">
      <c r="A1648" s="58" t="s">
        <v>426</v>
      </c>
      <c r="B1648" s="23">
        <v>951</v>
      </c>
      <c r="C1648" s="60" t="s">
        <v>424</v>
      </c>
      <c r="D1648" s="56">
        <f>D1649</f>
        <v>192.4</v>
      </c>
      <c r="E1648" s="61">
        <f t="shared" si="47"/>
        <v>192.4</v>
      </c>
      <c r="F1648" s="114" t="e">
        <f>#REF!</f>
        <v>#REF!</v>
      </c>
      <c r="G1648" s="114" t="e">
        <f>#REF!</f>
        <v>#REF!</v>
      </c>
    </row>
    <row r="1649" spans="1:7" s="7" customFormat="1" ht="15.75" hidden="1" outlineLevel="7">
      <c r="A1649" s="58" t="s">
        <v>32</v>
      </c>
      <c r="B1649" s="23">
        <v>951</v>
      </c>
      <c r="C1649" s="63" t="s">
        <v>424</v>
      </c>
      <c r="D1649" s="64">
        <v>192.4</v>
      </c>
      <c r="E1649" s="61">
        <f t="shared" si="47"/>
        <v>192.4</v>
      </c>
      <c r="F1649" s="114" t="e">
        <f>#REF!</f>
        <v>#REF!</v>
      </c>
      <c r="G1649" s="114" t="e">
        <f>#REF!</f>
        <v>#REF!</v>
      </c>
    </row>
    <row r="1650" spans="1:7" s="7" customFormat="1" ht="15.75" hidden="1" outlineLevel="3">
      <c r="A1650" s="58" t="s">
        <v>427</v>
      </c>
      <c r="B1650" s="23">
        <v>951</v>
      </c>
      <c r="C1650" s="60" t="s">
        <v>424</v>
      </c>
      <c r="D1650" s="56">
        <v>17154.5</v>
      </c>
      <c r="E1650" s="61">
        <f t="shared" si="47"/>
        <v>17154.5</v>
      </c>
      <c r="F1650" s="114" t="e">
        <f>#REF!</f>
        <v>#REF!</v>
      </c>
      <c r="G1650" s="114" t="e">
        <f>#REF!</f>
        <v>#REF!</v>
      </c>
    </row>
    <row r="1651" spans="1:7" s="7" customFormat="1" ht="15.75" hidden="1" outlineLevel="5">
      <c r="A1651" s="34" t="s">
        <v>429</v>
      </c>
      <c r="B1651" s="23">
        <v>951</v>
      </c>
      <c r="C1651" s="60" t="s">
        <v>424</v>
      </c>
      <c r="D1651" s="56">
        <v>17154.5</v>
      </c>
      <c r="E1651" s="61">
        <f t="shared" si="47"/>
        <v>17154.5</v>
      </c>
      <c r="F1651" s="114" t="e">
        <f>#REF!</f>
        <v>#REF!</v>
      </c>
      <c r="G1651" s="114" t="e">
        <f>#REF!</f>
        <v>#REF!</v>
      </c>
    </row>
    <row r="1652" spans="1:7" s="7" customFormat="1" ht="22.5" hidden="1" outlineLevel="6">
      <c r="A1652" s="58" t="s">
        <v>431</v>
      </c>
      <c r="B1652" s="23">
        <v>951</v>
      </c>
      <c r="C1652" s="60" t="s">
        <v>424</v>
      </c>
      <c r="D1652" s="56">
        <v>17154.5</v>
      </c>
      <c r="E1652" s="61">
        <f t="shared" si="47"/>
        <v>17154.5</v>
      </c>
      <c r="F1652" s="114" t="e">
        <f>#REF!</f>
        <v>#REF!</v>
      </c>
      <c r="G1652" s="114" t="e">
        <f>#REF!</f>
        <v>#REF!</v>
      </c>
    </row>
    <row r="1653" spans="1:7" s="7" customFormat="1" ht="15.75" hidden="1" outlineLevel="7">
      <c r="A1653" s="58" t="s">
        <v>32</v>
      </c>
      <c r="B1653" s="23">
        <v>951</v>
      </c>
      <c r="C1653" s="63" t="s">
        <v>424</v>
      </c>
      <c r="D1653" s="64">
        <v>17154.5</v>
      </c>
      <c r="E1653" s="61">
        <f t="shared" si="47"/>
        <v>17154.5</v>
      </c>
      <c r="F1653" s="114" t="e">
        <f>#REF!</f>
        <v>#REF!</v>
      </c>
      <c r="G1653" s="114" t="e">
        <f>#REF!</f>
        <v>#REF!</v>
      </c>
    </row>
    <row r="1654" spans="1:7" s="7" customFormat="1" ht="15.75" hidden="1" outlineLevel="3">
      <c r="A1654" s="58" t="s">
        <v>427</v>
      </c>
      <c r="B1654" s="23">
        <v>951</v>
      </c>
      <c r="C1654" s="60" t="s">
        <v>424</v>
      </c>
      <c r="D1654" s="56">
        <v>2549.1999999999998</v>
      </c>
      <c r="E1654" s="61">
        <f t="shared" si="47"/>
        <v>2549.1999999999998</v>
      </c>
      <c r="F1654" s="114" t="e">
        <f>#REF!</f>
        <v>#REF!</v>
      </c>
      <c r="G1654" s="114" t="e">
        <f>#REF!</f>
        <v>#REF!</v>
      </c>
    </row>
    <row r="1655" spans="1:7" s="7" customFormat="1" ht="15.75" hidden="1" outlineLevel="5">
      <c r="A1655" s="34" t="s">
        <v>432</v>
      </c>
      <c r="B1655" s="23">
        <v>951</v>
      </c>
      <c r="C1655" s="60" t="s">
        <v>424</v>
      </c>
      <c r="D1655" s="56">
        <v>2549.1999999999998</v>
      </c>
      <c r="E1655" s="61">
        <f t="shared" si="47"/>
        <v>2549.1999999999998</v>
      </c>
      <c r="F1655" s="114" t="e">
        <f>#REF!</f>
        <v>#REF!</v>
      </c>
      <c r="G1655" s="114" t="e">
        <f>#REF!</f>
        <v>#REF!</v>
      </c>
    </row>
    <row r="1656" spans="1:7" s="7" customFormat="1" ht="33.75" hidden="1" outlineLevel="6">
      <c r="A1656" s="58" t="s">
        <v>433</v>
      </c>
      <c r="B1656" s="23">
        <v>951</v>
      </c>
      <c r="C1656" s="60" t="s">
        <v>424</v>
      </c>
      <c r="D1656" s="56">
        <v>2549.1999999999998</v>
      </c>
      <c r="E1656" s="61">
        <f t="shared" si="47"/>
        <v>2549.1999999999998</v>
      </c>
      <c r="F1656" s="114" t="e">
        <f>#REF!</f>
        <v>#REF!</v>
      </c>
      <c r="G1656" s="114" t="e">
        <f>#REF!</f>
        <v>#REF!</v>
      </c>
    </row>
    <row r="1657" spans="1:7" s="7" customFormat="1" ht="15.75" hidden="1" outlineLevel="7">
      <c r="A1657" s="58" t="s">
        <v>32</v>
      </c>
      <c r="B1657" s="23">
        <v>951</v>
      </c>
      <c r="C1657" s="63" t="s">
        <v>424</v>
      </c>
      <c r="D1657" s="64">
        <v>2549.1999999999998</v>
      </c>
      <c r="E1657" s="61">
        <f t="shared" si="47"/>
        <v>2549.1999999999998</v>
      </c>
      <c r="F1657" s="114" t="e">
        <f>#REF!</f>
        <v>#REF!</v>
      </c>
      <c r="G1657" s="114" t="e">
        <f>#REF!</f>
        <v>#REF!</v>
      </c>
    </row>
    <row r="1658" spans="1:7" s="7" customFormat="1" ht="15.75" hidden="1" outlineLevel="3">
      <c r="A1658" s="58" t="s">
        <v>427</v>
      </c>
      <c r="B1658" s="23">
        <v>951</v>
      </c>
      <c r="C1658" s="60" t="s">
        <v>424</v>
      </c>
      <c r="D1658" s="56">
        <v>26966.5</v>
      </c>
      <c r="E1658" s="61">
        <f t="shared" si="47"/>
        <v>26966.5</v>
      </c>
      <c r="F1658" s="114" t="e">
        <f>#REF!</f>
        <v>#REF!</v>
      </c>
      <c r="G1658" s="114" t="e">
        <f>#REF!</f>
        <v>#REF!</v>
      </c>
    </row>
    <row r="1659" spans="1:7" s="7" customFormat="1" ht="15.75" hidden="1" outlineLevel="5">
      <c r="A1659" s="34" t="s">
        <v>432</v>
      </c>
      <c r="B1659" s="23">
        <v>951</v>
      </c>
      <c r="C1659" s="60" t="s">
        <v>424</v>
      </c>
      <c r="D1659" s="56">
        <v>26966.5</v>
      </c>
      <c r="E1659" s="61">
        <f t="shared" si="47"/>
        <v>26966.5</v>
      </c>
      <c r="F1659" s="114" t="e">
        <f>#REF!</f>
        <v>#REF!</v>
      </c>
      <c r="G1659" s="114" t="e">
        <f>#REF!</f>
        <v>#REF!</v>
      </c>
    </row>
    <row r="1660" spans="1:7" s="7" customFormat="1" ht="22.5" hidden="1" outlineLevel="6">
      <c r="A1660" s="58" t="s">
        <v>434</v>
      </c>
      <c r="B1660" s="23">
        <v>951</v>
      </c>
      <c r="C1660" s="60" t="s">
        <v>424</v>
      </c>
      <c r="D1660" s="56">
        <v>26966.5</v>
      </c>
      <c r="E1660" s="61">
        <f t="shared" si="47"/>
        <v>26966.5</v>
      </c>
      <c r="F1660" s="114" t="e">
        <f>#REF!</f>
        <v>#REF!</v>
      </c>
      <c r="G1660" s="114" t="e">
        <f>#REF!</f>
        <v>#REF!</v>
      </c>
    </row>
    <row r="1661" spans="1:7" s="7" customFormat="1" ht="15.75" hidden="1" outlineLevel="7">
      <c r="A1661" s="58" t="s">
        <v>32</v>
      </c>
      <c r="B1661" s="23">
        <v>951</v>
      </c>
      <c r="C1661" s="63" t="s">
        <v>424</v>
      </c>
      <c r="D1661" s="64">
        <v>26966.5</v>
      </c>
      <c r="E1661" s="61">
        <f t="shared" si="47"/>
        <v>26966.5</v>
      </c>
      <c r="F1661" s="114" t="e">
        <f>#REF!</f>
        <v>#REF!</v>
      </c>
      <c r="G1661" s="114" t="e">
        <f>#REF!</f>
        <v>#REF!</v>
      </c>
    </row>
    <row r="1662" spans="1:7" s="7" customFormat="1" ht="15.75" hidden="1" outlineLevel="1">
      <c r="A1662" s="58" t="s">
        <v>427</v>
      </c>
      <c r="B1662" s="23">
        <v>951</v>
      </c>
      <c r="C1662" s="60" t="s">
        <v>436</v>
      </c>
      <c r="D1662" s="56">
        <v>3274534.4</v>
      </c>
      <c r="E1662" s="61">
        <f t="shared" si="47"/>
        <v>3274534.4</v>
      </c>
      <c r="F1662" s="114" t="e">
        <f>#REF!</f>
        <v>#REF!</v>
      </c>
      <c r="G1662" s="114" t="e">
        <f>#REF!</f>
        <v>#REF!</v>
      </c>
    </row>
    <row r="1663" spans="1:7" s="7" customFormat="1" ht="15.75" hidden="1" outlineLevel="2">
      <c r="A1663" s="34" t="s">
        <v>432</v>
      </c>
      <c r="B1663" s="23">
        <v>951</v>
      </c>
      <c r="C1663" s="60" t="s">
        <v>436</v>
      </c>
      <c r="D1663" s="56">
        <v>1212941.6000000001</v>
      </c>
      <c r="E1663" s="61">
        <f t="shared" si="47"/>
        <v>1212941.6000000001</v>
      </c>
      <c r="F1663" s="114" t="e">
        <f>#REF!</f>
        <v>#REF!</v>
      </c>
      <c r="G1663" s="114" t="e">
        <f>#REF!</f>
        <v>#REF!</v>
      </c>
    </row>
    <row r="1664" spans="1:7" s="7" customFormat="1" ht="15.75" hidden="1" outlineLevel="3">
      <c r="A1664" s="58" t="s">
        <v>435</v>
      </c>
      <c r="B1664" s="23">
        <v>951</v>
      </c>
      <c r="C1664" s="60" t="s">
        <v>436</v>
      </c>
      <c r="D1664" s="56">
        <v>1212941.6000000001</v>
      </c>
      <c r="E1664" s="61">
        <f t="shared" si="47"/>
        <v>1212941.6000000001</v>
      </c>
      <c r="F1664" s="114" t="e">
        <f>#REF!</f>
        <v>#REF!</v>
      </c>
      <c r="G1664" s="114" t="e">
        <f>#REF!</f>
        <v>#REF!</v>
      </c>
    </row>
    <row r="1665" spans="1:7" s="7" customFormat="1" ht="15.75" hidden="1" outlineLevel="5">
      <c r="A1665" s="58" t="s">
        <v>437</v>
      </c>
      <c r="B1665" s="23">
        <v>951</v>
      </c>
      <c r="C1665" s="60" t="s">
        <v>436</v>
      </c>
      <c r="D1665" s="56">
        <v>4050.9</v>
      </c>
      <c r="E1665" s="61">
        <f t="shared" si="47"/>
        <v>4050.9</v>
      </c>
      <c r="F1665" s="114" t="e">
        <f>#REF!</f>
        <v>#REF!</v>
      </c>
      <c r="G1665" s="114" t="e">
        <f>#REF!</f>
        <v>#REF!</v>
      </c>
    </row>
    <row r="1666" spans="1:7" s="7" customFormat="1" ht="15.75" hidden="1" outlineLevel="6">
      <c r="A1666" s="58" t="s">
        <v>75</v>
      </c>
      <c r="B1666" s="23">
        <v>951</v>
      </c>
      <c r="C1666" s="60" t="s">
        <v>436</v>
      </c>
      <c r="D1666" s="56">
        <v>4050.9</v>
      </c>
      <c r="E1666" s="61">
        <f t="shared" si="47"/>
        <v>4050.9</v>
      </c>
      <c r="F1666" s="114" t="e">
        <f>#REF!</f>
        <v>#REF!</v>
      </c>
      <c r="G1666" s="114" t="e">
        <f>#REF!</f>
        <v>#REF!</v>
      </c>
    </row>
    <row r="1667" spans="1:7" s="7" customFormat="1" ht="15.75" hidden="1" outlineLevel="7">
      <c r="A1667" s="58" t="s">
        <v>32</v>
      </c>
      <c r="B1667" s="23">
        <v>951</v>
      </c>
      <c r="C1667" s="63" t="s">
        <v>436</v>
      </c>
      <c r="D1667" s="64">
        <v>4050.9</v>
      </c>
      <c r="E1667" s="61">
        <f t="shared" si="47"/>
        <v>4050.9</v>
      </c>
      <c r="F1667" s="114" t="e">
        <f>#REF!</f>
        <v>#REF!</v>
      </c>
      <c r="G1667" s="114" t="e">
        <f>#REF!</f>
        <v>#REF!</v>
      </c>
    </row>
    <row r="1668" spans="1:7" s="7" customFormat="1" ht="15.75" hidden="1" outlineLevel="5">
      <c r="A1668" s="58" t="s">
        <v>286</v>
      </c>
      <c r="B1668" s="23">
        <v>951</v>
      </c>
      <c r="C1668" s="60" t="s">
        <v>436</v>
      </c>
      <c r="D1668" s="56">
        <v>1208890.7</v>
      </c>
      <c r="E1668" s="61">
        <f t="shared" si="47"/>
        <v>1208890.7</v>
      </c>
      <c r="F1668" s="114" t="e">
        <f>#REF!</f>
        <v>#REF!</v>
      </c>
      <c r="G1668" s="114" t="e">
        <f>#REF!</f>
        <v>#REF!</v>
      </c>
    </row>
    <row r="1669" spans="1:7" s="7" customFormat="1" ht="22.5" hidden="1" outlineLevel="6">
      <c r="A1669" s="34" t="s">
        <v>287</v>
      </c>
      <c r="B1669" s="23">
        <v>951</v>
      </c>
      <c r="C1669" s="60" t="s">
        <v>436</v>
      </c>
      <c r="D1669" s="56">
        <v>1127655.1000000001</v>
      </c>
      <c r="E1669" s="61">
        <f t="shared" si="47"/>
        <v>1127655.1000000001</v>
      </c>
      <c r="F1669" s="114" t="e">
        <f>#REF!</f>
        <v>#REF!</v>
      </c>
      <c r="G1669" s="114" t="e">
        <f>#REF!</f>
        <v>#REF!</v>
      </c>
    </row>
    <row r="1670" spans="1:7" s="7" customFormat="1" ht="22.5" hidden="1" outlineLevel="7">
      <c r="A1670" s="58" t="s">
        <v>101</v>
      </c>
      <c r="B1670" s="23">
        <v>951</v>
      </c>
      <c r="C1670" s="63" t="s">
        <v>436</v>
      </c>
      <c r="D1670" s="64">
        <v>1075482.1000000001</v>
      </c>
      <c r="E1670" s="61">
        <f t="shared" si="47"/>
        <v>1075482.1000000001</v>
      </c>
      <c r="F1670" s="114" t="e">
        <f>#REF!</f>
        <v>#REF!</v>
      </c>
      <c r="G1670" s="114" t="e">
        <f>#REF!</f>
        <v>#REF!</v>
      </c>
    </row>
    <row r="1671" spans="1:7" s="7" customFormat="1" ht="15.75" hidden="1" outlineLevel="7">
      <c r="A1671" s="58" t="s">
        <v>132</v>
      </c>
      <c r="B1671" s="23">
        <v>951</v>
      </c>
      <c r="C1671" s="63" t="s">
        <v>436</v>
      </c>
      <c r="D1671" s="64">
        <v>52173</v>
      </c>
      <c r="E1671" s="61">
        <f t="shared" si="47"/>
        <v>52173</v>
      </c>
      <c r="F1671" s="114" t="e">
        <f>#REF!</f>
        <v>#REF!</v>
      </c>
      <c r="G1671" s="114" t="e">
        <f>#REF!</f>
        <v>#REF!</v>
      </c>
    </row>
    <row r="1672" spans="1:7" s="7" customFormat="1" ht="22.5" hidden="1" outlineLevel="6">
      <c r="A1672" s="34" t="s">
        <v>133</v>
      </c>
      <c r="B1672" s="23">
        <v>951</v>
      </c>
      <c r="C1672" s="60" t="s">
        <v>436</v>
      </c>
      <c r="D1672" s="56">
        <v>81235.600000000006</v>
      </c>
      <c r="E1672" s="61">
        <f t="shared" si="47"/>
        <v>81235.600000000006</v>
      </c>
      <c r="F1672" s="114" t="e">
        <f>#REF!</f>
        <v>#REF!</v>
      </c>
      <c r="G1672" s="114" t="e">
        <f>#REF!</f>
        <v>#REF!</v>
      </c>
    </row>
    <row r="1673" spans="1:7" s="7" customFormat="1" ht="15.75" hidden="1" outlineLevel="7">
      <c r="A1673" s="34" t="s">
        <v>134</v>
      </c>
      <c r="B1673" s="23">
        <v>951</v>
      </c>
      <c r="C1673" s="63" t="s">
        <v>436</v>
      </c>
      <c r="D1673" s="64">
        <v>81235.600000000006</v>
      </c>
      <c r="E1673" s="61">
        <f t="shared" si="47"/>
        <v>81235.600000000006</v>
      </c>
      <c r="F1673" s="114" t="e">
        <f>#REF!</f>
        <v>#REF!</v>
      </c>
      <c r="G1673" s="114" t="e">
        <f>#REF!</f>
        <v>#REF!</v>
      </c>
    </row>
    <row r="1674" spans="1:7" s="7" customFormat="1" ht="15.75" hidden="1" outlineLevel="2">
      <c r="A1674" s="58" t="s">
        <v>102</v>
      </c>
      <c r="B1674" s="23">
        <v>951</v>
      </c>
      <c r="C1674" s="60" t="s">
        <v>436</v>
      </c>
      <c r="D1674" s="56">
        <v>79328.899999999994</v>
      </c>
      <c r="E1674" s="61">
        <f t="shared" si="47"/>
        <v>79328.899999999994</v>
      </c>
      <c r="F1674" s="114" t="e">
        <f>#REF!</f>
        <v>#REF!</v>
      </c>
      <c r="G1674" s="114" t="e">
        <f>#REF!</f>
        <v>#REF!</v>
      </c>
    </row>
    <row r="1675" spans="1:7" s="7" customFormat="1" ht="22.5" hidden="1" outlineLevel="3">
      <c r="A1675" s="34" t="s">
        <v>103</v>
      </c>
      <c r="B1675" s="23">
        <v>951</v>
      </c>
      <c r="C1675" s="60" t="s">
        <v>436</v>
      </c>
      <c r="D1675" s="56">
        <v>79328.899999999994</v>
      </c>
      <c r="E1675" s="61">
        <f t="shared" si="47"/>
        <v>79328.899999999994</v>
      </c>
      <c r="F1675" s="114" t="e">
        <f>#REF!</f>
        <v>#REF!</v>
      </c>
      <c r="G1675" s="114" t="e">
        <f>#REF!</f>
        <v>#REF!</v>
      </c>
    </row>
    <row r="1676" spans="1:7" s="7" customFormat="1" ht="15.75" hidden="1" outlineLevel="5">
      <c r="A1676" s="58" t="s">
        <v>438</v>
      </c>
      <c r="B1676" s="23">
        <v>951</v>
      </c>
      <c r="C1676" s="60" t="s">
        <v>436</v>
      </c>
      <c r="D1676" s="56">
        <v>2097.4</v>
      </c>
      <c r="E1676" s="61">
        <f t="shared" si="47"/>
        <v>2097.4</v>
      </c>
      <c r="F1676" s="114" t="e">
        <f>#REF!</f>
        <v>#REF!</v>
      </c>
      <c r="G1676" s="114" t="e">
        <f>#REF!</f>
        <v>#REF!</v>
      </c>
    </row>
    <row r="1677" spans="1:7" s="7" customFormat="1" ht="15.75" hidden="1" outlineLevel="6">
      <c r="A1677" s="58" t="s">
        <v>75</v>
      </c>
      <c r="B1677" s="23">
        <v>951</v>
      </c>
      <c r="C1677" s="60" t="s">
        <v>436</v>
      </c>
      <c r="D1677" s="56">
        <v>2097.4</v>
      </c>
      <c r="E1677" s="61">
        <f t="shared" si="47"/>
        <v>2097.4</v>
      </c>
      <c r="F1677" s="114" t="e">
        <f>#REF!</f>
        <v>#REF!</v>
      </c>
      <c r="G1677" s="114" t="e">
        <f>#REF!</f>
        <v>#REF!</v>
      </c>
    </row>
    <row r="1678" spans="1:7" s="7" customFormat="1" ht="15.75" hidden="1" outlineLevel="7">
      <c r="A1678" s="58" t="s">
        <v>32</v>
      </c>
      <c r="B1678" s="23">
        <v>951</v>
      </c>
      <c r="C1678" s="63" t="s">
        <v>436</v>
      </c>
      <c r="D1678" s="64">
        <v>2097.4</v>
      </c>
      <c r="E1678" s="61">
        <f t="shared" si="47"/>
        <v>2097.4</v>
      </c>
      <c r="F1678" s="114" t="e">
        <f>#REF!</f>
        <v>#REF!</v>
      </c>
      <c r="G1678" s="114" t="e">
        <f>#REF!</f>
        <v>#REF!</v>
      </c>
    </row>
    <row r="1679" spans="1:7" s="7" customFormat="1" ht="15.75" hidden="1" outlineLevel="5">
      <c r="A1679" s="58" t="s">
        <v>286</v>
      </c>
      <c r="B1679" s="23">
        <v>951</v>
      </c>
      <c r="C1679" s="60" t="s">
        <v>436</v>
      </c>
      <c r="D1679" s="56">
        <v>77231.5</v>
      </c>
      <c r="E1679" s="61">
        <f t="shared" si="47"/>
        <v>77231.5</v>
      </c>
      <c r="F1679" s="114" t="e">
        <f>#REF!</f>
        <v>#REF!</v>
      </c>
      <c r="G1679" s="114" t="e">
        <f>#REF!</f>
        <v>#REF!</v>
      </c>
    </row>
    <row r="1680" spans="1:7" s="7" customFormat="1" ht="22.5" hidden="1" outlineLevel="6">
      <c r="A1680" s="34" t="s">
        <v>287</v>
      </c>
      <c r="B1680" s="23">
        <v>951</v>
      </c>
      <c r="C1680" s="60" t="s">
        <v>436</v>
      </c>
      <c r="D1680" s="56">
        <v>77231.5</v>
      </c>
      <c r="E1680" s="61">
        <f t="shared" si="47"/>
        <v>77231.5</v>
      </c>
      <c r="F1680" s="114" t="e">
        <f>#REF!</f>
        <v>#REF!</v>
      </c>
      <c r="G1680" s="114" t="e">
        <f>#REF!</f>
        <v>#REF!</v>
      </c>
    </row>
    <row r="1681" spans="1:7" s="7" customFormat="1" ht="22.5" hidden="1" outlineLevel="7">
      <c r="A1681" s="58" t="s">
        <v>101</v>
      </c>
      <c r="B1681" s="23">
        <v>951</v>
      </c>
      <c r="C1681" s="63" t="s">
        <v>436</v>
      </c>
      <c r="D1681" s="64">
        <v>71251.8</v>
      </c>
      <c r="E1681" s="61">
        <f t="shared" si="47"/>
        <v>71251.8</v>
      </c>
      <c r="F1681" s="114" t="e">
        <f>#REF!</f>
        <v>#REF!</v>
      </c>
      <c r="G1681" s="114" t="e">
        <f>#REF!</f>
        <v>#REF!</v>
      </c>
    </row>
    <row r="1682" spans="1:7" s="7" customFormat="1" ht="15.75" hidden="1" outlineLevel="7">
      <c r="A1682" s="58" t="s">
        <v>132</v>
      </c>
      <c r="B1682" s="23">
        <v>951</v>
      </c>
      <c r="C1682" s="63" t="s">
        <v>436</v>
      </c>
      <c r="D1682" s="64">
        <v>5979.7</v>
      </c>
      <c r="E1682" s="61">
        <f t="shared" si="47"/>
        <v>5979.7</v>
      </c>
      <c r="F1682" s="114" t="e">
        <f>#REF!</f>
        <v>#REF!</v>
      </c>
      <c r="G1682" s="114" t="e">
        <f>#REF!</f>
        <v>#REF!</v>
      </c>
    </row>
    <row r="1683" spans="1:7" s="7" customFormat="1" ht="22.5" hidden="1" outlineLevel="2">
      <c r="A1683" s="34" t="s">
        <v>133</v>
      </c>
      <c r="B1683" s="23">
        <v>951</v>
      </c>
      <c r="C1683" s="60" t="s">
        <v>436</v>
      </c>
      <c r="D1683" s="56">
        <v>1982263.9</v>
      </c>
      <c r="E1683" s="61">
        <f t="shared" si="47"/>
        <v>1982263.9</v>
      </c>
      <c r="F1683" s="114" t="e">
        <f>#REF!</f>
        <v>#REF!</v>
      </c>
      <c r="G1683" s="114" t="e">
        <f>#REF!</f>
        <v>#REF!</v>
      </c>
    </row>
    <row r="1684" spans="1:7" s="7" customFormat="1" ht="15.75" hidden="1" outlineLevel="3">
      <c r="A1684" s="34" t="s">
        <v>134</v>
      </c>
      <c r="B1684" s="23">
        <v>951</v>
      </c>
      <c r="C1684" s="60" t="s">
        <v>436</v>
      </c>
      <c r="D1684" s="56">
        <v>1982263.9</v>
      </c>
      <c r="E1684" s="61">
        <f t="shared" si="47"/>
        <v>1982263.9</v>
      </c>
      <c r="F1684" s="114" t="e">
        <f>#REF!</f>
        <v>#REF!</v>
      </c>
      <c r="G1684" s="114" t="e">
        <f>#REF!</f>
        <v>#REF!</v>
      </c>
    </row>
    <row r="1685" spans="1:7" s="7" customFormat="1" ht="15.75" hidden="1" outlineLevel="5">
      <c r="A1685" s="58" t="s">
        <v>439</v>
      </c>
      <c r="B1685" s="23">
        <v>951</v>
      </c>
      <c r="C1685" s="60" t="s">
        <v>436</v>
      </c>
      <c r="D1685" s="56">
        <v>515381.4</v>
      </c>
      <c r="E1685" s="61">
        <f t="shared" si="47"/>
        <v>515381.4</v>
      </c>
      <c r="F1685" s="114" t="e">
        <f>#REF!</f>
        <v>#REF!</v>
      </c>
      <c r="G1685" s="114" t="e">
        <f>#REF!</f>
        <v>#REF!</v>
      </c>
    </row>
    <row r="1686" spans="1:7" s="7" customFormat="1" ht="15.75" hidden="1" outlineLevel="6">
      <c r="A1686" s="58" t="s">
        <v>75</v>
      </c>
      <c r="B1686" s="23">
        <v>951</v>
      </c>
      <c r="C1686" s="60" t="s">
        <v>436</v>
      </c>
      <c r="D1686" s="56">
        <v>515381.4</v>
      </c>
      <c r="E1686" s="61">
        <f t="shared" si="47"/>
        <v>515381.4</v>
      </c>
      <c r="F1686" s="114" t="e">
        <f>#REF!</f>
        <v>#REF!</v>
      </c>
      <c r="G1686" s="114" t="e">
        <f>#REF!</f>
        <v>#REF!</v>
      </c>
    </row>
    <row r="1687" spans="1:7" s="7" customFormat="1" ht="33.75" hidden="1" outlineLevel="7">
      <c r="A1687" s="58" t="s">
        <v>13</v>
      </c>
      <c r="B1687" s="23">
        <v>951</v>
      </c>
      <c r="C1687" s="63" t="s">
        <v>436</v>
      </c>
      <c r="D1687" s="64">
        <v>515219</v>
      </c>
      <c r="E1687" s="61">
        <f t="shared" si="47"/>
        <v>515219</v>
      </c>
      <c r="F1687" s="114" t="e">
        <f>#REF!</f>
        <v>#REF!</v>
      </c>
      <c r="G1687" s="114" t="e">
        <f>#REF!</f>
        <v>#REF!</v>
      </c>
    </row>
    <row r="1688" spans="1:7" s="7" customFormat="1" ht="15.75" hidden="1" outlineLevel="7">
      <c r="A1688" s="58" t="s">
        <v>76</v>
      </c>
      <c r="B1688" s="23">
        <v>951</v>
      </c>
      <c r="C1688" s="63" t="s">
        <v>436</v>
      </c>
      <c r="D1688" s="64">
        <v>162.4</v>
      </c>
      <c r="E1688" s="61">
        <f t="shared" si="47"/>
        <v>162.4</v>
      </c>
      <c r="F1688" s="114" t="e">
        <f>#REF!</f>
        <v>#REF!</v>
      </c>
      <c r="G1688" s="114" t="e">
        <f>#REF!</f>
        <v>#REF!</v>
      </c>
    </row>
    <row r="1689" spans="1:7" s="7" customFormat="1" ht="15.75" hidden="1" outlineLevel="5">
      <c r="A1689" s="34" t="s">
        <v>17</v>
      </c>
      <c r="B1689" s="23">
        <v>951</v>
      </c>
      <c r="C1689" s="60" t="s">
        <v>436</v>
      </c>
      <c r="D1689" s="56">
        <v>145346.1</v>
      </c>
      <c r="E1689" s="61">
        <f t="shared" si="47"/>
        <v>145346.1</v>
      </c>
      <c r="F1689" s="114" t="e">
        <f>#REF!</f>
        <v>#REF!</v>
      </c>
      <c r="G1689" s="114" t="e">
        <f>#REF!</f>
        <v>#REF!</v>
      </c>
    </row>
    <row r="1690" spans="1:7" s="7" customFormat="1" ht="15.75" hidden="1" outlineLevel="6">
      <c r="A1690" s="34" t="s">
        <v>22</v>
      </c>
      <c r="B1690" s="23">
        <v>951</v>
      </c>
      <c r="C1690" s="60" t="s">
        <v>436</v>
      </c>
      <c r="D1690" s="56">
        <v>145346.1</v>
      </c>
      <c r="E1690" s="61">
        <f t="shared" si="47"/>
        <v>145346.1</v>
      </c>
      <c r="F1690" s="114" t="e">
        <f>#REF!</f>
        <v>#REF!</v>
      </c>
      <c r="G1690" s="114" t="e">
        <f>#REF!</f>
        <v>#REF!</v>
      </c>
    </row>
    <row r="1691" spans="1:7" s="7" customFormat="1" ht="15.75" hidden="1" outlineLevel="7">
      <c r="A1691" s="58" t="s">
        <v>24</v>
      </c>
      <c r="B1691" s="23">
        <v>951</v>
      </c>
      <c r="C1691" s="63" t="s">
        <v>436</v>
      </c>
      <c r="D1691" s="64">
        <v>1531.6</v>
      </c>
      <c r="E1691" s="61">
        <f t="shared" si="47"/>
        <v>1531.6</v>
      </c>
      <c r="F1691" s="114" t="e">
        <f>#REF!</f>
        <v>#REF!</v>
      </c>
      <c r="G1691" s="114" t="e">
        <f>#REF!</f>
        <v>#REF!</v>
      </c>
    </row>
    <row r="1692" spans="1:7" s="7" customFormat="1" ht="15.75" hidden="1" outlineLevel="7">
      <c r="A1692" s="58" t="s">
        <v>26</v>
      </c>
      <c r="B1692" s="23">
        <v>951</v>
      </c>
      <c r="C1692" s="63" t="s">
        <v>436</v>
      </c>
      <c r="D1692" s="64">
        <v>8048.3</v>
      </c>
      <c r="E1692" s="61">
        <f t="shared" si="47"/>
        <v>8048.3</v>
      </c>
      <c r="F1692" s="114" t="e">
        <f>#REF!</f>
        <v>#REF!</v>
      </c>
      <c r="G1692" s="114" t="e">
        <f>#REF!</f>
        <v>#REF!</v>
      </c>
    </row>
    <row r="1693" spans="1:7" s="7" customFormat="1" ht="15.75" hidden="1" outlineLevel="7">
      <c r="A1693" s="34" t="s">
        <v>28</v>
      </c>
      <c r="B1693" s="23">
        <v>951</v>
      </c>
      <c r="C1693" s="63" t="s">
        <v>436</v>
      </c>
      <c r="D1693" s="64">
        <v>135766.20000000001</v>
      </c>
      <c r="E1693" s="61">
        <f t="shared" si="47"/>
        <v>135766.20000000001</v>
      </c>
      <c r="F1693" s="114" t="e">
        <f>#REF!</f>
        <v>#REF!</v>
      </c>
      <c r="G1693" s="114" t="e">
        <f>#REF!</f>
        <v>#REF!</v>
      </c>
    </row>
    <row r="1694" spans="1:7" s="7" customFormat="1" ht="15.75" hidden="1" outlineLevel="5">
      <c r="A1694" s="34" t="s">
        <v>85</v>
      </c>
      <c r="B1694" s="23">
        <v>951</v>
      </c>
      <c r="C1694" s="60" t="s">
        <v>436</v>
      </c>
      <c r="D1694" s="56">
        <v>6585.3</v>
      </c>
      <c r="E1694" s="61">
        <f t="shared" si="47"/>
        <v>6585.3</v>
      </c>
      <c r="F1694" s="114" t="e">
        <f>#REF!</f>
        <v>#REF!</v>
      </c>
      <c r="G1694" s="114" t="e">
        <f>#REF!</f>
        <v>#REF!</v>
      </c>
    </row>
    <row r="1695" spans="1:7" s="7" customFormat="1" ht="15.75" hidden="1" outlineLevel="6">
      <c r="A1695" s="34" t="s">
        <v>30</v>
      </c>
      <c r="B1695" s="23">
        <v>951</v>
      </c>
      <c r="C1695" s="60" t="s">
        <v>436</v>
      </c>
      <c r="D1695" s="56">
        <v>6585.3</v>
      </c>
      <c r="E1695" s="61">
        <f t="shared" si="47"/>
        <v>6585.3</v>
      </c>
      <c r="F1695" s="114" t="e">
        <f>#REF!</f>
        <v>#REF!</v>
      </c>
      <c r="G1695" s="114" t="e">
        <f>#REF!</f>
        <v>#REF!</v>
      </c>
    </row>
    <row r="1696" spans="1:7" s="7" customFormat="1" ht="15.75" hidden="1" outlineLevel="7">
      <c r="A1696" s="58" t="s">
        <v>32</v>
      </c>
      <c r="B1696" s="23">
        <v>951</v>
      </c>
      <c r="C1696" s="63" t="s">
        <v>436</v>
      </c>
      <c r="D1696" s="64">
        <v>6585.3</v>
      </c>
      <c r="E1696" s="61">
        <f t="shared" si="47"/>
        <v>6585.3</v>
      </c>
      <c r="F1696" s="114" t="e">
        <f>#REF!</f>
        <v>#REF!</v>
      </c>
      <c r="G1696" s="114" t="e">
        <f>#REF!</f>
        <v>#REF!</v>
      </c>
    </row>
    <row r="1697" spans="1:7" s="7" customFormat="1" ht="15.75" hidden="1" outlineLevel="5">
      <c r="A1697" s="58" t="s">
        <v>286</v>
      </c>
      <c r="B1697" s="23">
        <v>951</v>
      </c>
      <c r="C1697" s="60" t="s">
        <v>436</v>
      </c>
      <c r="D1697" s="56">
        <v>1313320.3999999999</v>
      </c>
      <c r="E1697" s="61">
        <f t="shared" si="47"/>
        <v>1313320.3999999999</v>
      </c>
      <c r="F1697" s="114" t="e">
        <f>#REF!</f>
        <v>#REF!</v>
      </c>
      <c r="G1697" s="114" t="e">
        <f>#REF!</f>
        <v>#REF!</v>
      </c>
    </row>
    <row r="1698" spans="1:7" s="7" customFormat="1" ht="22.5" hidden="1" outlineLevel="6">
      <c r="A1698" s="34" t="s">
        <v>287</v>
      </c>
      <c r="B1698" s="23">
        <v>951</v>
      </c>
      <c r="C1698" s="60" t="s">
        <v>436</v>
      </c>
      <c r="D1698" s="56">
        <v>1046729.6</v>
      </c>
      <c r="E1698" s="61">
        <f t="shared" si="47"/>
        <v>1046729.6</v>
      </c>
      <c r="F1698" s="114" t="e">
        <f>#REF!</f>
        <v>#REF!</v>
      </c>
      <c r="G1698" s="114" t="e">
        <f>#REF!</f>
        <v>#REF!</v>
      </c>
    </row>
    <row r="1699" spans="1:7" s="7" customFormat="1" ht="22.5" hidden="1" outlineLevel="7">
      <c r="A1699" s="58" t="s">
        <v>101</v>
      </c>
      <c r="B1699" s="23">
        <v>951</v>
      </c>
      <c r="C1699" s="63" t="s">
        <v>436</v>
      </c>
      <c r="D1699" s="64">
        <v>1038689.1</v>
      </c>
      <c r="E1699" s="61">
        <f t="shared" si="47"/>
        <v>1038689.1</v>
      </c>
      <c r="F1699" s="114" t="e">
        <f>#REF!</f>
        <v>#REF!</v>
      </c>
      <c r="G1699" s="114" t="e">
        <f>#REF!</f>
        <v>#REF!</v>
      </c>
    </row>
    <row r="1700" spans="1:7" s="7" customFormat="1" ht="15.75" hidden="1" outlineLevel="7">
      <c r="A1700" s="58" t="s">
        <v>132</v>
      </c>
      <c r="B1700" s="23">
        <v>951</v>
      </c>
      <c r="C1700" s="63" t="s">
        <v>436</v>
      </c>
      <c r="D1700" s="64">
        <v>8040.5</v>
      </c>
      <c r="E1700" s="61">
        <f t="shared" si="47"/>
        <v>8040.5</v>
      </c>
      <c r="F1700" s="114" t="e">
        <f>#REF!</f>
        <v>#REF!</v>
      </c>
      <c r="G1700" s="114" t="e">
        <f>#REF!</f>
        <v>#REF!</v>
      </c>
    </row>
    <row r="1701" spans="1:7" s="7" customFormat="1" ht="22.5" hidden="1" outlineLevel="6">
      <c r="A1701" s="34" t="s">
        <v>133</v>
      </c>
      <c r="B1701" s="23">
        <v>951</v>
      </c>
      <c r="C1701" s="60" t="s">
        <v>436</v>
      </c>
      <c r="D1701" s="56">
        <v>266590.8</v>
      </c>
      <c r="E1701" s="61">
        <f t="shared" si="47"/>
        <v>266590.8</v>
      </c>
      <c r="F1701" s="114" t="e">
        <f>#REF!</f>
        <v>#REF!</v>
      </c>
      <c r="G1701" s="114" t="e">
        <f>#REF!</f>
        <v>#REF!</v>
      </c>
    </row>
    <row r="1702" spans="1:7" s="7" customFormat="1" ht="15.75" hidden="1" outlineLevel="7">
      <c r="A1702" s="34" t="s">
        <v>134</v>
      </c>
      <c r="B1702" s="23">
        <v>951</v>
      </c>
      <c r="C1702" s="63" t="s">
        <v>436</v>
      </c>
      <c r="D1702" s="64">
        <v>266590.8</v>
      </c>
      <c r="E1702" s="61">
        <f t="shared" si="47"/>
        <v>266590.8</v>
      </c>
      <c r="F1702" s="114" t="e">
        <f>#REF!</f>
        <v>#REF!</v>
      </c>
      <c r="G1702" s="114" t="e">
        <f>#REF!</f>
        <v>#REF!</v>
      </c>
    </row>
    <row r="1703" spans="1:7" s="7" customFormat="1" ht="15.75" hidden="1" outlineLevel="5">
      <c r="A1703" s="58" t="s">
        <v>102</v>
      </c>
      <c r="B1703" s="23">
        <v>951</v>
      </c>
      <c r="C1703" s="60" t="s">
        <v>436</v>
      </c>
      <c r="D1703" s="56">
        <v>1630.7</v>
      </c>
      <c r="E1703" s="61">
        <f t="shared" si="47"/>
        <v>1630.7</v>
      </c>
      <c r="F1703" s="114" t="e">
        <f>#REF!</f>
        <v>#REF!</v>
      </c>
      <c r="G1703" s="114" t="e">
        <f>#REF!</f>
        <v>#REF!</v>
      </c>
    </row>
    <row r="1704" spans="1:7" s="7" customFormat="1" ht="22.5" hidden="1" outlineLevel="6">
      <c r="A1704" s="34" t="s">
        <v>103</v>
      </c>
      <c r="B1704" s="23">
        <v>951</v>
      </c>
      <c r="C1704" s="60" t="s">
        <v>436</v>
      </c>
      <c r="D1704" s="56">
        <v>1630.7</v>
      </c>
      <c r="E1704" s="61">
        <f t="shared" si="47"/>
        <v>1630.7</v>
      </c>
      <c r="F1704" s="114" t="e">
        <f>#REF!</f>
        <v>#REF!</v>
      </c>
      <c r="G1704" s="114" t="e">
        <f>#REF!</f>
        <v>#REF!</v>
      </c>
    </row>
    <row r="1705" spans="1:7" s="7" customFormat="1" ht="15.75" hidden="1" outlineLevel="7">
      <c r="A1705" s="58" t="s">
        <v>43</v>
      </c>
      <c r="B1705" s="23">
        <v>951</v>
      </c>
      <c r="C1705" s="63" t="s">
        <v>436</v>
      </c>
      <c r="D1705" s="64">
        <v>1331.9</v>
      </c>
      <c r="E1705" s="61">
        <f t="shared" si="47"/>
        <v>1331.9</v>
      </c>
      <c r="F1705" s="114" t="e">
        <f>#REF!</f>
        <v>#REF!</v>
      </c>
      <c r="G1705" s="114" t="e">
        <f>#REF!</f>
        <v>#REF!</v>
      </c>
    </row>
    <row r="1706" spans="1:7" s="7" customFormat="1" ht="15.75" hidden="1" outlineLevel="7">
      <c r="A1706" s="58" t="s">
        <v>45</v>
      </c>
      <c r="B1706" s="23">
        <v>951</v>
      </c>
      <c r="C1706" s="63" t="s">
        <v>436</v>
      </c>
      <c r="D1706" s="64">
        <v>298.8</v>
      </c>
      <c r="E1706" s="61">
        <f t="shared" si="47"/>
        <v>298.8</v>
      </c>
      <c r="F1706" s="114" t="e">
        <f>#REF!</f>
        <v>#REF!</v>
      </c>
      <c r="G1706" s="114" t="e">
        <f>#REF!</f>
        <v>#REF!</v>
      </c>
    </row>
    <row r="1707" spans="1:7" s="7" customFormat="1" ht="15.75" hidden="1" outlineLevel="1" collapsed="1">
      <c r="A1707" s="34" t="s">
        <v>52</v>
      </c>
      <c r="B1707" s="23">
        <v>951</v>
      </c>
      <c r="C1707" s="60" t="s">
        <v>441</v>
      </c>
      <c r="D1707" s="56">
        <v>10927622.1</v>
      </c>
      <c r="E1707" s="61">
        <f t="shared" si="47"/>
        <v>10927622.1</v>
      </c>
      <c r="F1707" s="114" t="e">
        <f>#REF!</f>
        <v>#REF!</v>
      </c>
      <c r="G1707" s="114" t="e">
        <f>#REF!</f>
        <v>#REF!</v>
      </c>
    </row>
    <row r="1708" spans="1:7" s="7" customFormat="1" ht="15.75" hidden="1" outlineLevel="2">
      <c r="A1708" s="34" t="s">
        <v>47</v>
      </c>
      <c r="B1708" s="23">
        <v>951</v>
      </c>
      <c r="C1708" s="60" t="s">
        <v>441</v>
      </c>
      <c r="D1708" s="56">
        <v>1320599.3999999999</v>
      </c>
      <c r="E1708" s="61">
        <f t="shared" si="47"/>
        <v>1320599.3999999999</v>
      </c>
      <c r="F1708" s="114" t="e">
        <f>#REF!</f>
        <v>#REF!</v>
      </c>
      <c r="G1708" s="114" t="e">
        <f>#REF!</f>
        <v>#REF!</v>
      </c>
    </row>
    <row r="1709" spans="1:7" s="7" customFormat="1" ht="15.75" hidden="1" outlineLevel="3">
      <c r="A1709" s="58" t="s">
        <v>440</v>
      </c>
      <c r="B1709" s="23">
        <v>951</v>
      </c>
      <c r="C1709" s="60" t="s">
        <v>441</v>
      </c>
      <c r="D1709" s="56">
        <v>176237.8</v>
      </c>
      <c r="E1709" s="61">
        <f t="shared" ref="E1709:E1790" si="48">D1709</f>
        <v>176237.8</v>
      </c>
      <c r="F1709" s="114" t="e">
        <f>#REF!</f>
        <v>#REF!</v>
      </c>
      <c r="G1709" s="114" t="e">
        <f>#REF!</f>
        <v>#REF!</v>
      </c>
    </row>
    <row r="1710" spans="1:7" s="7" customFormat="1" ht="15.75" hidden="1" outlineLevel="5">
      <c r="A1710" s="58" t="s">
        <v>442</v>
      </c>
      <c r="B1710" s="23">
        <v>951</v>
      </c>
      <c r="C1710" s="60" t="s">
        <v>441</v>
      </c>
      <c r="D1710" s="56">
        <v>176237.8</v>
      </c>
      <c r="E1710" s="61">
        <f t="shared" si="48"/>
        <v>176237.8</v>
      </c>
      <c r="F1710" s="114" t="e">
        <f>#REF!</f>
        <v>#REF!</v>
      </c>
      <c r="G1710" s="114" t="e">
        <f>#REF!</f>
        <v>#REF!</v>
      </c>
    </row>
    <row r="1711" spans="1:7" s="7" customFormat="1" ht="15.75" hidden="1" outlineLevel="6">
      <c r="A1711" s="58" t="s">
        <v>443</v>
      </c>
      <c r="B1711" s="23">
        <v>951</v>
      </c>
      <c r="C1711" s="60" t="s">
        <v>441</v>
      </c>
      <c r="D1711" s="56">
        <v>176237.8</v>
      </c>
      <c r="E1711" s="61">
        <f t="shared" si="48"/>
        <v>176237.8</v>
      </c>
      <c r="F1711" s="114" t="e">
        <f>#REF!</f>
        <v>#REF!</v>
      </c>
      <c r="G1711" s="114" t="e">
        <f>#REF!</f>
        <v>#REF!</v>
      </c>
    </row>
    <row r="1712" spans="1:7" s="7" customFormat="1" ht="15.75" hidden="1" outlineLevel="7">
      <c r="A1712" s="58" t="s">
        <v>96</v>
      </c>
      <c r="B1712" s="23">
        <v>951</v>
      </c>
      <c r="C1712" s="63" t="s">
        <v>441</v>
      </c>
      <c r="D1712" s="64">
        <v>176237.8</v>
      </c>
      <c r="E1712" s="61">
        <f t="shared" si="48"/>
        <v>176237.8</v>
      </c>
      <c r="F1712" s="114" t="e">
        <f>#REF!</f>
        <v>#REF!</v>
      </c>
      <c r="G1712" s="114" t="e">
        <f>#REF!</f>
        <v>#REF!</v>
      </c>
    </row>
    <row r="1713" spans="1:7" s="7" customFormat="1" ht="15.75" hidden="1" outlineLevel="3">
      <c r="A1713" s="58" t="s">
        <v>97</v>
      </c>
      <c r="B1713" s="23">
        <v>951</v>
      </c>
      <c r="C1713" s="60" t="s">
        <v>441</v>
      </c>
      <c r="D1713" s="56">
        <v>1144361.6000000001</v>
      </c>
      <c r="E1713" s="61">
        <f t="shared" si="48"/>
        <v>1144361.6000000001</v>
      </c>
      <c r="F1713" s="114" t="e">
        <f>#REF!</f>
        <v>#REF!</v>
      </c>
      <c r="G1713" s="114" t="e">
        <f>#REF!</f>
        <v>#REF!</v>
      </c>
    </row>
    <row r="1714" spans="1:7" s="7" customFormat="1" ht="15.75" hidden="1" outlineLevel="4">
      <c r="A1714" s="34" t="s">
        <v>97</v>
      </c>
      <c r="B1714" s="23">
        <v>951</v>
      </c>
      <c r="C1714" s="60" t="s">
        <v>441</v>
      </c>
      <c r="D1714" s="56">
        <v>84795.7</v>
      </c>
      <c r="E1714" s="61">
        <f t="shared" si="48"/>
        <v>84795.7</v>
      </c>
      <c r="F1714" s="114" t="e">
        <f>#REF!</f>
        <v>#REF!</v>
      </c>
      <c r="G1714" s="114" t="e">
        <f>#REF!</f>
        <v>#REF!</v>
      </c>
    </row>
    <row r="1715" spans="1:7" s="7" customFormat="1" ht="22.5" hidden="1" outlineLevel="5">
      <c r="A1715" s="58" t="s">
        <v>444</v>
      </c>
      <c r="B1715" s="23">
        <v>951</v>
      </c>
      <c r="C1715" s="60" t="s">
        <v>441</v>
      </c>
      <c r="D1715" s="56">
        <v>84795.7</v>
      </c>
      <c r="E1715" s="61">
        <f t="shared" si="48"/>
        <v>84795.7</v>
      </c>
      <c r="F1715" s="114" t="e">
        <f>#REF!</f>
        <v>#REF!</v>
      </c>
      <c r="G1715" s="114" t="e">
        <f>#REF!</f>
        <v>#REF!</v>
      </c>
    </row>
    <row r="1716" spans="1:7" s="7" customFormat="1" ht="33.75" hidden="1" outlineLevel="6">
      <c r="A1716" s="58" t="s">
        <v>445</v>
      </c>
      <c r="B1716" s="23">
        <v>951</v>
      </c>
      <c r="C1716" s="60" t="s">
        <v>441</v>
      </c>
      <c r="D1716" s="56">
        <v>84795.7</v>
      </c>
      <c r="E1716" s="61">
        <f t="shared" si="48"/>
        <v>84795.7</v>
      </c>
      <c r="F1716" s="114" t="e">
        <f>#REF!</f>
        <v>#REF!</v>
      </c>
      <c r="G1716" s="114" t="e">
        <f>#REF!</f>
        <v>#REF!</v>
      </c>
    </row>
    <row r="1717" spans="1:7" s="7" customFormat="1" ht="15.75" hidden="1" outlineLevel="7">
      <c r="A1717" s="58" t="s">
        <v>96</v>
      </c>
      <c r="B1717" s="23">
        <v>951</v>
      </c>
      <c r="C1717" s="63" t="s">
        <v>441</v>
      </c>
      <c r="D1717" s="64">
        <v>84795.7</v>
      </c>
      <c r="E1717" s="61">
        <f t="shared" si="48"/>
        <v>84795.7</v>
      </c>
      <c r="F1717" s="114" t="e">
        <f>#REF!</f>
        <v>#REF!</v>
      </c>
      <c r="G1717" s="114" t="e">
        <f>#REF!</f>
        <v>#REF!</v>
      </c>
    </row>
    <row r="1718" spans="1:7" s="7" customFormat="1" ht="15.75" hidden="1" outlineLevel="4">
      <c r="A1718" s="58" t="s">
        <v>97</v>
      </c>
      <c r="B1718" s="23">
        <v>951</v>
      </c>
      <c r="C1718" s="60" t="s">
        <v>441</v>
      </c>
      <c r="D1718" s="56">
        <v>1059565.8999999999</v>
      </c>
      <c r="E1718" s="61">
        <f t="shared" si="48"/>
        <v>1059565.8999999999</v>
      </c>
      <c r="F1718" s="114" t="e">
        <f>#REF!</f>
        <v>#REF!</v>
      </c>
      <c r="G1718" s="114" t="e">
        <f>#REF!</f>
        <v>#REF!</v>
      </c>
    </row>
    <row r="1719" spans="1:7" s="7" customFormat="1" ht="15.75" hidden="1" outlineLevel="5">
      <c r="A1719" s="34" t="s">
        <v>97</v>
      </c>
      <c r="B1719" s="23">
        <v>951</v>
      </c>
      <c r="C1719" s="60" t="s">
        <v>441</v>
      </c>
      <c r="D1719" s="56">
        <v>1059565.8999999999</v>
      </c>
      <c r="E1719" s="61">
        <f t="shared" si="48"/>
        <v>1059565.8999999999</v>
      </c>
      <c r="F1719" s="114" t="e">
        <f>#REF!</f>
        <v>#REF!</v>
      </c>
      <c r="G1719" s="114" t="e">
        <f>#REF!</f>
        <v>#REF!</v>
      </c>
    </row>
    <row r="1720" spans="1:7" s="7" customFormat="1" ht="22.5" hidden="1" outlineLevel="6">
      <c r="A1720" s="58" t="s">
        <v>446</v>
      </c>
      <c r="B1720" s="23">
        <v>951</v>
      </c>
      <c r="C1720" s="60" t="s">
        <v>441</v>
      </c>
      <c r="D1720" s="56">
        <v>1059565.8999999999</v>
      </c>
      <c r="E1720" s="61">
        <f t="shared" si="48"/>
        <v>1059565.8999999999</v>
      </c>
      <c r="F1720" s="114" t="e">
        <f>#REF!</f>
        <v>#REF!</v>
      </c>
      <c r="G1720" s="114" t="e">
        <f>#REF!</f>
        <v>#REF!</v>
      </c>
    </row>
    <row r="1721" spans="1:7" s="7" customFormat="1" ht="15.75" hidden="1" outlineLevel="7">
      <c r="A1721" s="58" t="s">
        <v>96</v>
      </c>
      <c r="B1721" s="23">
        <v>951</v>
      </c>
      <c r="C1721" s="63" t="s">
        <v>441</v>
      </c>
      <c r="D1721" s="64">
        <v>1059565.8999999999</v>
      </c>
      <c r="E1721" s="61">
        <f t="shared" si="48"/>
        <v>1059565.8999999999</v>
      </c>
      <c r="F1721" s="114" t="e">
        <f>#REF!</f>
        <v>#REF!</v>
      </c>
      <c r="G1721" s="114" t="e">
        <f>#REF!</f>
        <v>#REF!</v>
      </c>
    </row>
    <row r="1722" spans="1:7" s="7" customFormat="1" ht="15.75" hidden="1" outlineLevel="2">
      <c r="A1722" s="58" t="s">
        <v>97</v>
      </c>
      <c r="B1722" s="23">
        <v>951</v>
      </c>
      <c r="C1722" s="60" t="s">
        <v>441</v>
      </c>
      <c r="D1722" s="56">
        <v>8297856.5</v>
      </c>
      <c r="E1722" s="61">
        <f t="shared" si="48"/>
        <v>8297856.5</v>
      </c>
      <c r="F1722" s="114" t="e">
        <f>#REF!</f>
        <v>#REF!</v>
      </c>
      <c r="G1722" s="114" t="e">
        <f>#REF!</f>
        <v>#REF!</v>
      </c>
    </row>
    <row r="1723" spans="1:7" s="7" customFormat="1" ht="15.75" hidden="1" outlineLevel="3">
      <c r="A1723" s="34" t="s">
        <v>97</v>
      </c>
      <c r="B1723" s="23">
        <v>951</v>
      </c>
      <c r="C1723" s="60" t="s">
        <v>441</v>
      </c>
      <c r="D1723" s="56">
        <v>70410.5</v>
      </c>
      <c r="E1723" s="61">
        <f t="shared" si="48"/>
        <v>70410.5</v>
      </c>
      <c r="F1723" s="114" t="e">
        <f>#REF!</f>
        <v>#REF!</v>
      </c>
      <c r="G1723" s="114" t="e">
        <f>#REF!</f>
        <v>#REF!</v>
      </c>
    </row>
    <row r="1724" spans="1:7" s="7" customFormat="1" ht="15.75" hidden="1" outlineLevel="5">
      <c r="A1724" s="58" t="s">
        <v>246</v>
      </c>
      <c r="B1724" s="23">
        <v>951</v>
      </c>
      <c r="C1724" s="60" t="s">
        <v>441</v>
      </c>
      <c r="D1724" s="56">
        <v>70410.5</v>
      </c>
      <c r="E1724" s="61">
        <f t="shared" si="48"/>
        <v>70410.5</v>
      </c>
      <c r="F1724" s="114" t="e">
        <f>#REF!</f>
        <v>#REF!</v>
      </c>
      <c r="G1724" s="114" t="e">
        <f>#REF!</f>
        <v>#REF!</v>
      </c>
    </row>
    <row r="1725" spans="1:7" s="7" customFormat="1" ht="33.75" hidden="1" outlineLevel="6">
      <c r="A1725" s="58" t="s">
        <v>447</v>
      </c>
      <c r="B1725" s="23">
        <v>951</v>
      </c>
      <c r="C1725" s="60" t="s">
        <v>441</v>
      </c>
      <c r="D1725" s="56">
        <v>70410.5</v>
      </c>
      <c r="E1725" s="61">
        <f t="shared" si="48"/>
        <v>70410.5</v>
      </c>
      <c r="F1725" s="114" t="e">
        <f>#REF!</f>
        <v>#REF!</v>
      </c>
      <c r="G1725" s="114" t="e">
        <f>#REF!</f>
        <v>#REF!</v>
      </c>
    </row>
    <row r="1726" spans="1:7" s="7" customFormat="1" ht="15.75" hidden="1" outlineLevel="7">
      <c r="A1726" s="58" t="s">
        <v>32</v>
      </c>
      <c r="B1726" s="23">
        <v>951</v>
      </c>
      <c r="C1726" s="63" t="s">
        <v>441</v>
      </c>
      <c r="D1726" s="64">
        <v>70410.5</v>
      </c>
      <c r="E1726" s="61">
        <f t="shared" si="48"/>
        <v>70410.5</v>
      </c>
      <c r="F1726" s="114" t="e">
        <f>#REF!</f>
        <v>#REF!</v>
      </c>
      <c r="G1726" s="114" t="e">
        <f>#REF!</f>
        <v>#REF!</v>
      </c>
    </row>
    <row r="1727" spans="1:7" s="7" customFormat="1" ht="15.75" hidden="1" outlineLevel="3">
      <c r="A1727" s="58" t="s">
        <v>427</v>
      </c>
      <c r="B1727" s="23">
        <v>951</v>
      </c>
      <c r="C1727" s="60" t="s">
        <v>441</v>
      </c>
      <c r="D1727" s="56">
        <v>34239</v>
      </c>
      <c r="E1727" s="61">
        <f t="shared" si="48"/>
        <v>34239</v>
      </c>
      <c r="F1727" s="114" t="e">
        <f>#REF!</f>
        <v>#REF!</v>
      </c>
      <c r="G1727" s="114" t="e">
        <f>#REF!</f>
        <v>#REF!</v>
      </c>
    </row>
    <row r="1728" spans="1:7" s="7" customFormat="1" ht="15.75" hidden="1" outlineLevel="4">
      <c r="A1728" s="34" t="s">
        <v>448</v>
      </c>
      <c r="B1728" s="23">
        <v>951</v>
      </c>
      <c r="C1728" s="60" t="s">
        <v>441</v>
      </c>
      <c r="D1728" s="56">
        <v>34239</v>
      </c>
      <c r="E1728" s="61">
        <f t="shared" si="48"/>
        <v>34239</v>
      </c>
      <c r="F1728" s="114" t="e">
        <f>#REF!</f>
        <v>#REF!</v>
      </c>
      <c r="G1728" s="114" t="e">
        <f>#REF!</f>
        <v>#REF!</v>
      </c>
    </row>
    <row r="1729" spans="1:7" s="7" customFormat="1" ht="15.75" hidden="1" outlineLevel="5">
      <c r="A1729" s="58" t="s">
        <v>449</v>
      </c>
      <c r="B1729" s="23">
        <v>951</v>
      </c>
      <c r="C1729" s="60" t="s">
        <v>441</v>
      </c>
      <c r="D1729" s="56">
        <v>34239</v>
      </c>
      <c r="E1729" s="61">
        <f t="shared" si="48"/>
        <v>34239</v>
      </c>
      <c r="F1729" s="114" t="e">
        <f>#REF!</f>
        <v>#REF!</v>
      </c>
      <c r="G1729" s="114" t="e">
        <f>#REF!</f>
        <v>#REF!</v>
      </c>
    </row>
    <row r="1730" spans="1:7" s="7" customFormat="1" ht="33.75" hidden="1" outlineLevel="6">
      <c r="A1730" s="58" t="s">
        <v>450</v>
      </c>
      <c r="B1730" s="23">
        <v>951</v>
      </c>
      <c r="C1730" s="60" t="s">
        <v>441</v>
      </c>
      <c r="D1730" s="56">
        <v>34239</v>
      </c>
      <c r="E1730" s="61">
        <f t="shared" si="48"/>
        <v>34239</v>
      </c>
      <c r="F1730" s="114" t="e">
        <f>#REF!</f>
        <v>#REF!</v>
      </c>
      <c r="G1730" s="114" t="e">
        <f>#REF!</f>
        <v>#REF!</v>
      </c>
    </row>
    <row r="1731" spans="1:7" s="7" customFormat="1" ht="15.75" hidden="1" outlineLevel="7">
      <c r="A1731" s="58" t="s">
        <v>32</v>
      </c>
      <c r="B1731" s="23">
        <v>951</v>
      </c>
      <c r="C1731" s="63" t="s">
        <v>441</v>
      </c>
      <c r="D1731" s="64">
        <v>33743.9</v>
      </c>
      <c r="E1731" s="61">
        <f t="shared" si="48"/>
        <v>33743.9</v>
      </c>
      <c r="F1731" s="114" t="e">
        <f>#REF!</f>
        <v>#REF!</v>
      </c>
      <c r="G1731" s="114" t="e">
        <f>#REF!</f>
        <v>#REF!</v>
      </c>
    </row>
    <row r="1732" spans="1:7" s="7" customFormat="1" ht="15.75" hidden="1" outlineLevel="7">
      <c r="A1732" s="58" t="s">
        <v>286</v>
      </c>
      <c r="B1732" s="23">
        <v>951</v>
      </c>
      <c r="C1732" s="63" t="s">
        <v>441</v>
      </c>
      <c r="D1732" s="64">
        <v>495.1</v>
      </c>
      <c r="E1732" s="61">
        <f t="shared" si="48"/>
        <v>495.1</v>
      </c>
      <c r="F1732" s="114" t="e">
        <f>#REF!</f>
        <v>#REF!</v>
      </c>
      <c r="G1732" s="114" t="e">
        <f>#REF!</f>
        <v>#REF!</v>
      </c>
    </row>
    <row r="1733" spans="1:7" s="7" customFormat="1" ht="22.5" hidden="1" outlineLevel="3">
      <c r="A1733" s="34" t="s">
        <v>287</v>
      </c>
      <c r="B1733" s="23">
        <v>951</v>
      </c>
      <c r="C1733" s="60" t="s">
        <v>441</v>
      </c>
      <c r="D1733" s="56">
        <v>67818.7</v>
      </c>
      <c r="E1733" s="61">
        <f t="shared" si="48"/>
        <v>67818.7</v>
      </c>
      <c r="F1733" s="114" t="e">
        <f>#REF!</f>
        <v>#REF!</v>
      </c>
      <c r="G1733" s="114" t="e">
        <f>#REF!</f>
        <v>#REF!</v>
      </c>
    </row>
    <row r="1734" spans="1:7" s="7" customFormat="1" ht="15.75" hidden="1" outlineLevel="4">
      <c r="A1734" s="34" t="s">
        <v>331</v>
      </c>
      <c r="B1734" s="23">
        <v>951</v>
      </c>
      <c r="C1734" s="60" t="s">
        <v>441</v>
      </c>
      <c r="D1734" s="56">
        <v>67818.7</v>
      </c>
      <c r="E1734" s="61">
        <f t="shared" si="48"/>
        <v>67818.7</v>
      </c>
      <c r="F1734" s="114" t="e">
        <f>#REF!</f>
        <v>#REF!</v>
      </c>
      <c r="G1734" s="114" t="e">
        <f>#REF!</f>
        <v>#REF!</v>
      </c>
    </row>
    <row r="1735" spans="1:7" s="7" customFormat="1" ht="22.5" hidden="1" outlineLevel="5">
      <c r="A1735" s="58" t="s">
        <v>451</v>
      </c>
      <c r="B1735" s="23">
        <v>951</v>
      </c>
      <c r="C1735" s="60" t="s">
        <v>441</v>
      </c>
      <c r="D1735" s="56">
        <v>67818.7</v>
      </c>
      <c r="E1735" s="61">
        <f t="shared" si="48"/>
        <v>67818.7</v>
      </c>
      <c r="F1735" s="114" t="e">
        <f>#REF!</f>
        <v>#REF!</v>
      </c>
      <c r="G1735" s="114" t="e">
        <f>#REF!</f>
        <v>#REF!</v>
      </c>
    </row>
    <row r="1736" spans="1:7" s="7" customFormat="1" ht="22.5" hidden="1" outlineLevel="6">
      <c r="A1736" s="58" t="s">
        <v>452</v>
      </c>
      <c r="B1736" s="23">
        <v>951</v>
      </c>
      <c r="C1736" s="60" t="s">
        <v>441</v>
      </c>
      <c r="D1736" s="56">
        <v>67818.7</v>
      </c>
      <c r="E1736" s="61">
        <f t="shared" si="48"/>
        <v>67818.7</v>
      </c>
      <c r="F1736" s="114" t="e">
        <f>#REF!</f>
        <v>#REF!</v>
      </c>
      <c r="G1736" s="114" t="e">
        <f>#REF!</f>
        <v>#REF!</v>
      </c>
    </row>
    <row r="1737" spans="1:7" s="7" customFormat="1" ht="15.75" hidden="1" outlineLevel="7">
      <c r="A1737" s="58" t="s">
        <v>32</v>
      </c>
      <c r="B1737" s="23">
        <v>951</v>
      </c>
      <c r="C1737" s="63" t="s">
        <v>441</v>
      </c>
      <c r="D1737" s="64">
        <v>67818.7</v>
      </c>
      <c r="E1737" s="61">
        <f t="shared" si="48"/>
        <v>67818.7</v>
      </c>
      <c r="F1737" s="114" t="e">
        <f>#REF!</f>
        <v>#REF!</v>
      </c>
      <c r="G1737" s="114" t="e">
        <f>#REF!</f>
        <v>#REF!</v>
      </c>
    </row>
    <row r="1738" spans="1:7" s="7" customFormat="1" ht="15.75" hidden="1" outlineLevel="3">
      <c r="A1738" s="58" t="s">
        <v>427</v>
      </c>
      <c r="B1738" s="23">
        <v>951</v>
      </c>
      <c r="C1738" s="60" t="s">
        <v>441</v>
      </c>
      <c r="D1738" s="56">
        <v>4662.3999999999996</v>
      </c>
      <c r="E1738" s="61">
        <f t="shared" si="48"/>
        <v>4662.3999999999996</v>
      </c>
      <c r="F1738" s="114" t="e">
        <f>#REF!</f>
        <v>#REF!</v>
      </c>
      <c r="G1738" s="114" t="e">
        <f>#REF!</f>
        <v>#REF!</v>
      </c>
    </row>
    <row r="1739" spans="1:7" s="7" customFormat="1" ht="15.75" hidden="1" outlineLevel="5">
      <c r="A1739" s="34" t="s">
        <v>432</v>
      </c>
      <c r="B1739" s="23">
        <v>951</v>
      </c>
      <c r="C1739" s="60" t="s">
        <v>441</v>
      </c>
      <c r="D1739" s="56">
        <v>4662.3999999999996</v>
      </c>
      <c r="E1739" s="61">
        <f t="shared" si="48"/>
        <v>4662.3999999999996</v>
      </c>
      <c r="F1739" s="114" t="e">
        <f>#REF!</f>
        <v>#REF!</v>
      </c>
      <c r="G1739" s="114" t="e">
        <f>#REF!</f>
        <v>#REF!</v>
      </c>
    </row>
    <row r="1740" spans="1:7" s="7" customFormat="1" ht="45" hidden="1" outlineLevel="6">
      <c r="A1740" s="58" t="s">
        <v>453</v>
      </c>
      <c r="B1740" s="23">
        <v>951</v>
      </c>
      <c r="C1740" s="60" t="s">
        <v>441</v>
      </c>
      <c r="D1740" s="56">
        <v>4662.3999999999996</v>
      </c>
      <c r="E1740" s="61">
        <f t="shared" si="48"/>
        <v>4662.3999999999996</v>
      </c>
      <c r="F1740" s="114" t="e">
        <f>#REF!</f>
        <v>#REF!</v>
      </c>
      <c r="G1740" s="114" t="e">
        <f>#REF!</f>
        <v>#REF!</v>
      </c>
    </row>
    <row r="1741" spans="1:7" s="7" customFormat="1" ht="15.75" hidden="1" outlineLevel="7">
      <c r="A1741" s="58" t="s">
        <v>32</v>
      </c>
      <c r="B1741" s="23">
        <v>951</v>
      </c>
      <c r="C1741" s="63" t="s">
        <v>441</v>
      </c>
      <c r="D1741" s="64">
        <v>4662.3999999999996</v>
      </c>
      <c r="E1741" s="61">
        <f t="shared" si="48"/>
        <v>4662.3999999999996</v>
      </c>
      <c r="F1741" s="114" t="e">
        <f>#REF!</f>
        <v>#REF!</v>
      </c>
      <c r="G1741" s="114" t="e">
        <f>#REF!</f>
        <v>#REF!</v>
      </c>
    </row>
    <row r="1742" spans="1:7" s="7" customFormat="1" ht="15.75" hidden="1" outlineLevel="3">
      <c r="A1742" s="58" t="s">
        <v>427</v>
      </c>
      <c r="B1742" s="23">
        <v>951</v>
      </c>
      <c r="C1742" s="60" t="s">
        <v>441</v>
      </c>
      <c r="D1742" s="56">
        <v>62709.5</v>
      </c>
      <c r="E1742" s="61">
        <f t="shared" si="48"/>
        <v>62709.5</v>
      </c>
      <c r="F1742" s="114" t="e">
        <f>#REF!</f>
        <v>#REF!</v>
      </c>
      <c r="G1742" s="114" t="e">
        <f>#REF!</f>
        <v>#REF!</v>
      </c>
    </row>
    <row r="1743" spans="1:7" s="7" customFormat="1" ht="15.75" hidden="1" outlineLevel="4">
      <c r="A1743" s="34" t="s">
        <v>448</v>
      </c>
      <c r="B1743" s="23">
        <v>951</v>
      </c>
      <c r="C1743" s="60" t="s">
        <v>441</v>
      </c>
      <c r="D1743" s="56">
        <v>22709.5</v>
      </c>
      <c r="E1743" s="61">
        <f t="shared" si="48"/>
        <v>22709.5</v>
      </c>
      <c r="F1743" s="114" t="e">
        <f>#REF!</f>
        <v>#REF!</v>
      </c>
      <c r="G1743" s="114" t="e">
        <f>#REF!</f>
        <v>#REF!</v>
      </c>
    </row>
    <row r="1744" spans="1:7" s="7" customFormat="1" ht="15.75" hidden="1" outlineLevel="5">
      <c r="A1744" s="58" t="s">
        <v>443</v>
      </c>
      <c r="B1744" s="23">
        <v>951</v>
      </c>
      <c r="C1744" s="60" t="s">
        <v>441</v>
      </c>
      <c r="D1744" s="56">
        <v>22709.5</v>
      </c>
      <c r="E1744" s="61">
        <f t="shared" si="48"/>
        <v>22709.5</v>
      </c>
      <c r="F1744" s="114" t="e">
        <f>#REF!</f>
        <v>#REF!</v>
      </c>
      <c r="G1744" s="114" t="e">
        <f>#REF!</f>
        <v>#REF!</v>
      </c>
    </row>
    <row r="1745" spans="1:7" s="7" customFormat="1" ht="15.75" hidden="1" outlineLevel="6">
      <c r="A1745" s="58" t="s">
        <v>454</v>
      </c>
      <c r="B1745" s="23">
        <v>951</v>
      </c>
      <c r="C1745" s="60" t="s">
        <v>441</v>
      </c>
      <c r="D1745" s="56">
        <v>22709.5</v>
      </c>
      <c r="E1745" s="61">
        <f t="shared" si="48"/>
        <v>22709.5</v>
      </c>
      <c r="F1745" s="114" t="e">
        <f>#REF!</f>
        <v>#REF!</v>
      </c>
      <c r="G1745" s="114" t="e">
        <f>#REF!</f>
        <v>#REF!</v>
      </c>
    </row>
    <row r="1746" spans="1:7" s="7" customFormat="1" ht="15.75" hidden="1" outlineLevel="7">
      <c r="A1746" s="58" t="s">
        <v>32</v>
      </c>
      <c r="B1746" s="23">
        <v>951</v>
      </c>
      <c r="C1746" s="63" t="s">
        <v>441</v>
      </c>
      <c r="D1746" s="64">
        <v>22709.5</v>
      </c>
      <c r="E1746" s="61">
        <f t="shared" si="48"/>
        <v>22709.5</v>
      </c>
      <c r="F1746" s="114" t="e">
        <f>#REF!</f>
        <v>#REF!</v>
      </c>
      <c r="G1746" s="114" t="e">
        <f>#REF!</f>
        <v>#REF!</v>
      </c>
    </row>
    <row r="1747" spans="1:7" s="7" customFormat="1" ht="15.75" hidden="1" outlineLevel="4">
      <c r="A1747" s="58" t="s">
        <v>286</v>
      </c>
      <c r="B1747" s="23">
        <v>951</v>
      </c>
      <c r="C1747" s="60" t="s">
        <v>441</v>
      </c>
      <c r="D1747" s="56">
        <v>25000</v>
      </c>
      <c r="E1747" s="61">
        <f t="shared" si="48"/>
        <v>25000</v>
      </c>
      <c r="F1747" s="114" t="e">
        <f>#REF!</f>
        <v>#REF!</v>
      </c>
      <c r="G1747" s="114" t="e">
        <f>#REF!</f>
        <v>#REF!</v>
      </c>
    </row>
    <row r="1748" spans="1:7" s="7" customFormat="1" ht="15.75" hidden="1" outlineLevel="5">
      <c r="A1748" s="34" t="s">
        <v>455</v>
      </c>
      <c r="B1748" s="23">
        <v>951</v>
      </c>
      <c r="C1748" s="60" t="s">
        <v>441</v>
      </c>
      <c r="D1748" s="56">
        <v>25000</v>
      </c>
      <c r="E1748" s="61">
        <f t="shared" si="48"/>
        <v>25000</v>
      </c>
      <c r="F1748" s="114" t="e">
        <f>#REF!</f>
        <v>#REF!</v>
      </c>
      <c r="G1748" s="114" t="e">
        <f>#REF!</f>
        <v>#REF!</v>
      </c>
    </row>
    <row r="1749" spans="1:7" s="7" customFormat="1" ht="22.5" hidden="1" outlineLevel="6">
      <c r="A1749" s="58" t="s">
        <v>456</v>
      </c>
      <c r="B1749" s="23">
        <v>951</v>
      </c>
      <c r="C1749" s="60" t="s">
        <v>441</v>
      </c>
      <c r="D1749" s="56">
        <v>25000</v>
      </c>
      <c r="E1749" s="61">
        <f t="shared" si="48"/>
        <v>25000</v>
      </c>
      <c r="F1749" s="114" t="e">
        <f>#REF!</f>
        <v>#REF!</v>
      </c>
      <c r="G1749" s="114" t="e">
        <f>#REF!</f>
        <v>#REF!</v>
      </c>
    </row>
    <row r="1750" spans="1:7" s="7" customFormat="1" ht="15.75" hidden="1" outlineLevel="7">
      <c r="A1750" s="58" t="s">
        <v>32</v>
      </c>
      <c r="B1750" s="23">
        <v>951</v>
      </c>
      <c r="C1750" s="63" t="s">
        <v>441</v>
      </c>
      <c r="D1750" s="64">
        <v>25000</v>
      </c>
      <c r="E1750" s="61">
        <f t="shared" si="48"/>
        <v>25000</v>
      </c>
      <c r="F1750" s="114" t="e">
        <f>#REF!</f>
        <v>#REF!</v>
      </c>
      <c r="G1750" s="114" t="e">
        <f>#REF!</f>
        <v>#REF!</v>
      </c>
    </row>
    <row r="1751" spans="1:7" s="7" customFormat="1" ht="15.75" hidden="1" outlineLevel="4">
      <c r="A1751" s="58" t="s">
        <v>286</v>
      </c>
      <c r="B1751" s="23">
        <v>951</v>
      </c>
      <c r="C1751" s="60" t="s">
        <v>441</v>
      </c>
      <c r="D1751" s="56">
        <v>15000</v>
      </c>
      <c r="E1751" s="61">
        <f t="shared" si="48"/>
        <v>15000</v>
      </c>
      <c r="F1751" s="114" t="e">
        <f>#REF!</f>
        <v>#REF!</v>
      </c>
      <c r="G1751" s="114" t="e">
        <f>#REF!</f>
        <v>#REF!</v>
      </c>
    </row>
    <row r="1752" spans="1:7" s="7" customFormat="1" ht="15.75" hidden="1" outlineLevel="5">
      <c r="A1752" s="34" t="s">
        <v>455</v>
      </c>
      <c r="B1752" s="23">
        <v>951</v>
      </c>
      <c r="C1752" s="60" t="s">
        <v>441</v>
      </c>
      <c r="D1752" s="56">
        <v>15000</v>
      </c>
      <c r="E1752" s="61">
        <f t="shared" si="48"/>
        <v>15000</v>
      </c>
      <c r="F1752" s="114" t="e">
        <f>#REF!</f>
        <v>#REF!</v>
      </c>
      <c r="G1752" s="114" t="e">
        <f>#REF!</f>
        <v>#REF!</v>
      </c>
    </row>
    <row r="1753" spans="1:7" s="7" customFormat="1" ht="22.5" hidden="1" outlineLevel="6">
      <c r="A1753" s="58" t="s">
        <v>457</v>
      </c>
      <c r="B1753" s="23">
        <v>951</v>
      </c>
      <c r="C1753" s="60" t="s">
        <v>441</v>
      </c>
      <c r="D1753" s="56">
        <v>15000</v>
      </c>
      <c r="E1753" s="61">
        <f t="shared" si="48"/>
        <v>15000</v>
      </c>
      <c r="F1753" s="114" t="e">
        <f>#REF!</f>
        <v>#REF!</v>
      </c>
      <c r="G1753" s="114" t="e">
        <f>#REF!</f>
        <v>#REF!</v>
      </c>
    </row>
    <row r="1754" spans="1:7" s="7" customFormat="1" ht="15.75" hidden="1" outlineLevel="7">
      <c r="A1754" s="58" t="s">
        <v>32</v>
      </c>
      <c r="B1754" s="23">
        <v>951</v>
      </c>
      <c r="C1754" s="63" t="s">
        <v>441</v>
      </c>
      <c r="D1754" s="64">
        <v>15000</v>
      </c>
      <c r="E1754" s="61">
        <f t="shared" si="48"/>
        <v>15000</v>
      </c>
      <c r="F1754" s="114" t="e">
        <f>#REF!</f>
        <v>#REF!</v>
      </c>
      <c r="G1754" s="114" t="e">
        <f>#REF!</f>
        <v>#REF!</v>
      </c>
    </row>
    <row r="1755" spans="1:7" s="7" customFormat="1" ht="15.75" hidden="1" outlineLevel="3">
      <c r="A1755" s="58" t="s">
        <v>286</v>
      </c>
      <c r="B1755" s="23">
        <v>951</v>
      </c>
      <c r="C1755" s="60" t="s">
        <v>441</v>
      </c>
      <c r="D1755" s="56">
        <v>256893.6</v>
      </c>
      <c r="E1755" s="61">
        <f t="shared" si="48"/>
        <v>256893.6</v>
      </c>
      <c r="F1755" s="114" t="e">
        <f>#REF!</f>
        <v>#REF!</v>
      </c>
      <c r="G1755" s="114" t="e">
        <f>#REF!</f>
        <v>#REF!</v>
      </c>
    </row>
    <row r="1756" spans="1:7" s="7" customFormat="1" ht="15.75" hidden="1" outlineLevel="4">
      <c r="A1756" s="34" t="s">
        <v>455</v>
      </c>
      <c r="B1756" s="23">
        <v>951</v>
      </c>
      <c r="C1756" s="60" t="s">
        <v>441</v>
      </c>
      <c r="D1756" s="56">
        <v>216590.4</v>
      </c>
      <c r="E1756" s="61">
        <f t="shared" si="48"/>
        <v>216590.4</v>
      </c>
      <c r="F1756" s="114" t="e">
        <f>#REF!</f>
        <v>#REF!</v>
      </c>
      <c r="G1756" s="114" t="e">
        <f>#REF!</f>
        <v>#REF!</v>
      </c>
    </row>
    <row r="1757" spans="1:7" s="7" customFormat="1" ht="78.75" hidden="1" outlineLevel="5">
      <c r="A1757" s="79" t="s">
        <v>458</v>
      </c>
      <c r="B1757" s="23">
        <v>951</v>
      </c>
      <c r="C1757" s="60" t="s">
        <v>441</v>
      </c>
      <c r="D1757" s="56">
        <v>216590.4</v>
      </c>
      <c r="E1757" s="61">
        <f t="shared" si="48"/>
        <v>216590.4</v>
      </c>
      <c r="F1757" s="114" t="e">
        <f>#REF!</f>
        <v>#REF!</v>
      </c>
      <c r="G1757" s="114" t="e">
        <f>#REF!</f>
        <v>#REF!</v>
      </c>
    </row>
    <row r="1758" spans="1:7" s="7" customFormat="1" ht="45" hidden="1" outlineLevel="6">
      <c r="A1758" s="79" t="s">
        <v>459</v>
      </c>
      <c r="B1758" s="23">
        <v>951</v>
      </c>
      <c r="C1758" s="60" t="s">
        <v>441</v>
      </c>
      <c r="D1758" s="56">
        <v>216590.4</v>
      </c>
      <c r="E1758" s="61">
        <f t="shared" si="48"/>
        <v>216590.4</v>
      </c>
      <c r="F1758" s="114" t="e">
        <f>#REF!</f>
        <v>#REF!</v>
      </c>
      <c r="G1758" s="114" t="e">
        <f>#REF!</f>
        <v>#REF!</v>
      </c>
    </row>
    <row r="1759" spans="1:7" s="7" customFormat="1" ht="15.75" hidden="1" outlineLevel="7">
      <c r="A1759" s="58" t="s">
        <v>32</v>
      </c>
      <c r="B1759" s="23">
        <v>951</v>
      </c>
      <c r="C1759" s="63" t="s">
        <v>441</v>
      </c>
      <c r="D1759" s="64">
        <v>216590.4</v>
      </c>
      <c r="E1759" s="61">
        <f t="shared" si="48"/>
        <v>216590.4</v>
      </c>
      <c r="F1759" s="114" t="e">
        <f>#REF!</f>
        <v>#REF!</v>
      </c>
      <c r="G1759" s="114" t="e">
        <f>#REF!</f>
        <v>#REF!</v>
      </c>
    </row>
    <row r="1760" spans="1:7" s="7" customFormat="1" ht="15.75" hidden="1" outlineLevel="4">
      <c r="A1760" s="58" t="s">
        <v>286</v>
      </c>
      <c r="B1760" s="23">
        <v>951</v>
      </c>
      <c r="C1760" s="60" t="s">
        <v>441</v>
      </c>
      <c r="D1760" s="56">
        <v>40303.199999999997</v>
      </c>
      <c r="E1760" s="61">
        <f t="shared" si="48"/>
        <v>40303.199999999997</v>
      </c>
      <c r="F1760" s="114" t="e">
        <f>#REF!</f>
        <v>#REF!</v>
      </c>
      <c r="G1760" s="114" t="e">
        <f>#REF!</f>
        <v>#REF!</v>
      </c>
    </row>
    <row r="1761" spans="1:7" s="7" customFormat="1" ht="15.75" hidden="1" outlineLevel="5">
      <c r="A1761" s="34" t="s">
        <v>455</v>
      </c>
      <c r="B1761" s="23">
        <v>951</v>
      </c>
      <c r="C1761" s="60" t="s">
        <v>441</v>
      </c>
      <c r="D1761" s="56">
        <v>40303.199999999997</v>
      </c>
      <c r="E1761" s="61">
        <f t="shared" si="48"/>
        <v>40303.199999999997</v>
      </c>
      <c r="F1761" s="114" t="e">
        <f>#REF!</f>
        <v>#REF!</v>
      </c>
      <c r="G1761" s="114" t="e">
        <f>#REF!</f>
        <v>#REF!</v>
      </c>
    </row>
    <row r="1762" spans="1:7" s="7" customFormat="1" ht="33.75" hidden="1" outlineLevel="6">
      <c r="A1762" s="58" t="s">
        <v>460</v>
      </c>
      <c r="B1762" s="23">
        <v>951</v>
      </c>
      <c r="C1762" s="60" t="s">
        <v>441</v>
      </c>
      <c r="D1762" s="56">
        <v>40303.199999999997</v>
      </c>
      <c r="E1762" s="61">
        <f t="shared" si="48"/>
        <v>40303.199999999997</v>
      </c>
      <c r="F1762" s="114" t="e">
        <f>#REF!</f>
        <v>#REF!</v>
      </c>
      <c r="G1762" s="114" t="e">
        <f>#REF!</f>
        <v>#REF!</v>
      </c>
    </row>
    <row r="1763" spans="1:7" s="7" customFormat="1" ht="15.75" hidden="1" outlineLevel="7">
      <c r="A1763" s="58" t="s">
        <v>32</v>
      </c>
      <c r="B1763" s="23">
        <v>951</v>
      </c>
      <c r="C1763" s="63" t="s">
        <v>441</v>
      </c>
      <c r="D1763" s="64">
        <v>40303.199999999997</v>
      </c>
      <c r="E1763" s="61">
        <f t="shared" si="48"/>
        <v>40303.199999999997</v>
      </c>
      <c r="F1763" s="114" t="e">
        <f>#REF!</f>
        <v>#REF!</v>
      </c>
      <c r="G1763" s="114" t="e">
        <f>#REF!</f>
        <v>#REF!</v>
      </c>
    </row>
    <row r="1764" spans="1:7" s="7" customFormat="1" ht="15.75" hidden="1" outlineLevel="3">
      <c r="A1764" s="58" t="s">
        <v>286</v>
      </c>
      <c r="B1764" s="23">
        <v>951</v>
      </c>
      <c r="C1764" s="60" t="s">
        <v>441</v>
      </c>
      <c r="D1764" s="56">
        <v>411422.2</v>
      </c>
      <c r="E1764" s="61">
        <f t="shared" si="48"/>
        <v>411422.2</v>
      </c>
      <c r="F1764" s="114" t="e">
        <f>#REF!</f>
        <v>#REF!</v>
      </c>
      <c r="G1764" s="114" t="e">
        <f>#REF!</f>
        <v>#REF!</v>
      </c>
    </row>
    <row r="1765" spans="1:7" s="7" customFormat="1" ht="15.75" hidden="1" outlineLevel="5">
      <c r="A1765" s="34" t="s">
        <v>455</v>
      </c>
      <c r="B1765" s="23">
        <v>951</v>
      </c>
      <c r="C1765" s="60" t="s">
        <v>441</v>
      </c>
      <c r="D1765" s="56">
        <v>411422.2</v>
      </c>
      <c r="E1765" s="61">
        <f t="shared" si="48"/>
        <v>411422.2</v>
      </c>
      <c r="F1765" s="114" t="e">
        <f>#REF!</f>
        <v>#REF!</v>
      </c>
      <c r="G1765" s="114" t="e">
        <f>#REF!</f>
        <v>#REF!</v>
      </c>
    </row>
    <row r="1766" spans="1:7" s="7" customFormat="1" ht="45" hidden="1" outlineLevel="6">
      <c r="A1766" s="79" t="s">
        <v>461</v>
      </c>
      <c r="B1766" s="23">
        <v>951</v>
      </c>
      <c r="C1766" s="60" t="s">
        <v>441</v>
      </c>
      <c r="D1766" s="56">
        <v>411422.2</v>
      </c>
      <c r="E1766" s="61">
        <f t="shared" si="48"/>
        <v>411422.2</v>
      </c>
      <c r="F1766" s="114" t="e">
        <f>#REF!</f>
        <v>#REF!</v>
      </c>
      <c r="G1766" s="114" t="e">
        <f>#REF!</f>
        <v>#REF!</v>
      </c>
    </row>
    <row r="1767" spans="1:7" s="7" customFormat="1" ht="15.75" hidden="1" outlineLevel="7">
      <c r="A1767" s="58" t="s">
        <v>32</v>
      </c>
      <c r="B1767" s="23">
        <v>951</v>
      </c>
      <c r="C1767" s="63" t="s">
        <v>441</v>
      </c>
      <c r="D1767" s="64">
        <v>411422.2</v>
      </c>
      <c r="E1767" s="61">
        <f t="shared" si="48"/>
        <v>411422.2</v>
      </c>
      <c r="F1767" s="114" t="e">
        <f>#REF!</f>
        <v>#REF!</v>
      </c>
      <c r="G1767" s="114" t="e">
        <f>#REF!</f>
        <v>#REF!</v>
      </c>
    </row>
    <row r="1768" spans="1:7" s="7" customFormat="1" ht="15.75" hidden="1" outlineLevel="3">
      <c r="A1768" s="58" t="s">
        <v>286</v>
      </c>
      <c r="B1768" s="23">
        <v>951</v>
      </c>
      <c r="C1768" s="60" t="s">
        <v>441</v>
      </c>
      <c r="D1768" s="56">
        <v>152.30000000000001</v>
      </c>
      <c r="E1768" s="61">
        <f t="shared" si="48"/>
        <v>152.30000000000001</v>
      </c>
      <c r="F1768" s="114" t="e">
        <f>#REF!</f>
        <v>#REF!</v>
      </c>
      <c r="G1768" s="114" t="e">
        <f>#REF!</f>
        <v>#REF!</v>
      </c>
    </row>
    <row r="1769" spans="1:7" s="7" customFormat="1" ht="22.5" hidden="1" outlineLevel="4">
      <c r="A1769" s="34" t="s">
        <v>287</v>
      </c>
      <c r="B1769" s="23">
        <v>951</v>
      </c>
      <c r="C1769" s="60" t="s">
        <v>441</v>
      </c>
      <c r="D1769" s="56">
        <v>152.30000000000001</v>
      </c>
      <c r="E1769" s="61">
        <f t="shared" si="48"/>
        <v>152.30000000000001</v>
      </c>
      <c r="F1769" s="114" t="e">
        <f>#REF!</f>
        <v>#REF!</v>
      </c>
      <c r="G1769" s="114" t="e">
        <f>#REF!</f>
        <v>#REF!</v>
      </c>
    </row>
    <row r="1770" spans="1:7" s="7" customFormat="1" ht="22.5" hidden="1" outlineLevel="5">
      <c r="A1770" s="58" t="s">
        <v>462</v>
      </c>
      <c r="B1770" s="23">
        <v>951</v>
      </c>
      <c r="C1770" s="60" t="s">
        <v>441</v>
      </c>
      <c r="D1770" s="56">
        <v>152.30000000000001</v>
      </c>
      <c r="E1770" s="61">
        <f t="shared" si="48"/>
        <v>152.30000000000001</v>
      </c>
      <c r="F1770" s="114" t="e">
        <f>#REF!</f>
        <v>#REF!</v>
      </c>
      <c r="G1770" s="114" t="e">
        <f>#REF!</f>
        <v>#REF!</v>
      </c>
    </row>
    <row r="1771" spans="1:7" s="7" customFormat="1" ht="22.5" hidden="1" outlineLevel="6">
      <c r="A1771" s="58" t="s">
        <v>463</v>
      </c>
      <c r="B1771" s="23">
        <v>951</v>
      </c>
      <c r="C1771" s="60" t="s">
        <v>441</v>
      </c>
      <c r="D1771" s="56">
        <v>152.30000000000001</v>
      </c>
      <c r="E1771" s="61">
        <f t="shared" si="48"/>
        <v>152.30000000000001</v>
      </c>
      <c r="F1771" s="114" t="e">
        <f>#REF!</f>
        <v>#REF!</v>
      </c>
      <c r="G1771" s="114" t="e">
        <f>#REF!</f>
        <v>#REF!</v>
      </c>
    </row>
    <row r="1772" spans="1:7" s="7" customFormat="1" ht="15.75" hidden="1" outlineLevel="7">
      <c r="A1772" s="58" t="s">
        <v>32</v>
      </c>
      <c r="B1772" s="23">
        <v>951</v>
      </c>
      <c r="C1772" s="63" t="s">
        <v>441</v>
      </c>
      <c r="D1772" s="64">
        <v>152.30000000000001</v>
      </c>
      <c r="E1772" s="61">
        <f t="shared" si="48"/>
        <v>152.30000000000001</v>
      </c>
      <c r="F1772" s="114" t="e">
        <f>#REF!</f>
        <v>#REF!</v>
      </c>
      <c r="G1772" s="114" t="e">
        <f>#REF!</f>
        <v>#REF!</v>
      </c>
    </row>
    <row r="1773" spans="1:7" s="7" customFormat="1" ht="15.75" hidden="1" outlineLevel="3">
      <c r="A1773" s="58" t="s">
        <v>427</v>
      </c>
      <c r="B1773" s="23">
        <v>951</v>
      </c>
      <c r="C1773" s="60" t="s">
        <v>441</v>
      </c>
      <c r="D1773" s="56">
        <v>1414.7</v>
      </c>
      <c r="E1773" s="61">
        <f t="shared" si="48"/>
        <v>1414.7</v>
      </c>
      <c r="F1773" s="114" t="e">
        <f>#REF!</f>
        <v>#REF!</v>
      </c>
      <c r="G1773" s="114" t="e">
        <f>#REF!</f>
        <v>#REF!</v>
      </c>
    </row>
    <row r="1774" spans="1:7" s="7" customFormat="1" ht="15.75" hidden="1" outlineLevel="5">
      <c r="A1774" s="34" t="s">
        <v>448</v>
      </c>
      <c r="B1774" s="23">
        <v>951</v>
      </c>
      <c r="C1774" s="60" t="s">
        <v>441</v>
      </c>
      <c r="D1774" s="56">
        <v>1414.7</v>
      </c>
      <c r="E1774" s="61">
        <f t="shared" si="48"/>
        <v>1414.7</v>
      </c>
      <c r="F1774" s="114" t="e">
        <f>#REF!</f>
        <v>#REF!</v>
      </c>
      <c r="G1774" s="114" t="e">
        <f>#REF!</f>
        <v>#REF!</v>
      </c>
    </row>
    <row r="1775" spans="1:7" s="7" customFormat="1" ht="22.5" hidden="1" outlineLevel="6">
      <c r="A1775" s="58" t="s">
        <v>464</v>
      </c>
      <c r="B1775" s="23">
        <v>951</v>
      </c>
      <c r="C1775" s="60" t="s">
        <v>441</v>
      </c>
      <c r="D1775" s="56">
        <v>1414.7</v>
      </c>
      <c r="E1775" s="61">
        <f t="shared" si="48"/>
        <v>1414.7</v>
      </c>
      <c r="F1775" s="114" t="e">
        <f>#REF!</f>
        <v>#REF!</v>
      </c>
      <c r="G1775" s="114" t="e">
        <f>#REF!</f>
        <v>#REF!</v>
      </c>
    </row>
    <row r="1776" spans="1:7" s="7" customFormat="1" ht="15.75" hidden="1" outlineLevel="7">
      <c r="A1776" s="58" t="s">
        <v>32</v>
      </c>
      <c r="B1776" s="23">
        <v>951</v>
      </c>
      <c r="C1776" s="63" t="s">
        <v>441</v>
      </c>
      <c r="D1776" s="64">
        <v>1414.7</v>
      </c>
      <c r="E1776" s="61">
        <f t="shared" si="48"/>
        <v>1414.7</v>
      </c>
      <c r="F1776" s="114" t="e">
        <f>#REF!</f>
        <v>#REF!</v>
      </c>
      <c r="G1776" s="114" t="e">
        <f>#REF!</f>
        <v>#REF!</v>
      </c>
    </row>
    <row r="1777" spans="1:7" s="7" customFormat="1" ht="15.75" hidden="1" outlineLevel="3">
      <c r="A1777" s="58" t="s">
        <v>427</v>
      </c>
      <c r="B1777" s="23">
        <v>951</v>
      </c>
      <c r="C1777" s="60" t="s">
        <v>441</v>
      </c>
      <c r="D1777" s="56">
        <v>1815860.9</v>
      </c>
      <c r="E1777" s="61">
        <f t="shared" si="48"/>
        <v>1815860.9</v>
      </c>
      <c r="F1777" s="114" t="e">
        <f>#REF!</f>
        <v>#REF!</v>
      </c>
      <c r="G1777" s="114" t="e">
        <f>#REF!</f>
        <v>#REF!</v>
      </c>
    </row>
    <row r="1778" spans="1:7" s="7" customFormat="1" ht="15.75" hidden="1" outlineLevel="5">
      <c r="A1778" s="34" t="s">
        <v>448</v>
      </c>
      <c r="B1778" s="23">
        <v>951</v>
      </c>
      <c r="C1778" s="60" t="s">
        <v>441</v>
      </c>
      <c r="D1778" s="56">
        <v>1905</v>
      </c>
      <c r="E1778" s="61">
        <f t="shared" si="48"/>
        <v>1905</v>
      </c>
      <c r="F1778" s="114" t="e">
        <f>#REF!</f>
        <v>#REF!</v>
      </c>
      <c r="G1778" s="114" t="e">
        <f>#REF!</f>
        <v>#REF!</v>
      </c>
    </row>
    <row r="1779" spans="1:7" s="7" customFormat="1" ht="15.75" hidden="1" outlineLevel="6">
      <c r="A1779" s="58" t="s">
        <v>465</v>
      </c>
      <c r="B1779" s="23">
        <v>951</v>
      </c>
      <c r="C1779" s="60" t="s">
        <v>441</v>
      </c>
      <c r="D1779" s="56">
        <v>1905</v>
      </c>
      <c r="E1779" s="61">
        <f t="shared" si="48"/>
        <v>1905</v>
      </c>
      <c r="F1779" s="114" t="e">
        <f>#REF!</f>
        <v>#REF!</v>
      </c>
      <c r="G1779" s="114" t="e">
        <f>#REF!</f>
        <v>#REF!</v>
      </c>
    </row>
    <row r="1780" spans="1:7" s="7" customFormat="1" ht="33.75" hidden="1" outlineLevel="7">
      <c r="A1780" s="58" t="s">
        <v>13</v>
      </c>
      <c r="B1780" s="23">
        <v>951</v>
      </c>
      <c r="C1780" s="63" t="s">
        <v>441</v>
      </c>
      <c r="D1780" s="64">
        <v>1905</v>
      </c>
      <c r="E1780" s="61">
        <f t="shared" si="48"/>
        <v>1905</v>
      </c>
      <c r="F1780" s="114" t="e">
        <f>#REF!</f>
        <v>#REF!</v>
      </c>
      <c r="G1780" s="114" t="e">
        <f>#REF!</f>
        <v>#REF!</v>
      </c>
    </row>
    <row r="1781" spans="1:7" s="7" customFormat="1" ht="15.75" hidden="1" outlineLevel="5">
      <c r="A1781" s="58" t="s">
        <v>15</v>
      </c>
      <c r="B1781" s="23">
        <v>951</v>
      </c>
      <c r="C1781" s="60" t="s">
        <v>441</v>
      </c>
      <c r="D1781" s="56">
        <v>1813955.9</v>
      </c>
      <c r="E1781" s="61">
        <f t="shared" si="48"/>
        <v>1813955.9</v>
      </c>
      <c r="F1781" s="114" t="e">
        <f>#REF!</f>
        <v>#REF!</v>
      </c>
      <c r="G1781" s="114" t="e">
        <f>#REF!</f>
        <v>#REF!</v>
      </c>
    </row>
    <row r="1782" spans="1:7" s="7" customFormat="1" ht="15.75" hidden="1" outlineLevel="6">
      <c r="A1782" s="34" t="s">
        <v>17</v>
      </c>
      <c r="B1782" s="23">
        <v>951</v>
      </c>
      <c r="C1782" s="60" t="s">
        <v>441</v>
      </c>
      <c r="D1782" s="56">
        <v>1812392.2</v>
      </c>
      <c r="E1782" s="61">
        <f t="shared" si="48"/>
        <v>1812392.2</v>
      </c>
      <c r="F1782" s="114" t="e">
        <f>#REF!</f>
        <v>#REF!</v>
      </c>
      <c r="G1782" s="114" t="e">
        <f>#REF!</f>
        <v>#REF!</v>
      </c>
    </row>
    <row r="1783" spans="1:7" s="7" customFormat="1" ht="15.75" hidden="1" outlineLevel="7">
      <c r="A1783" s="58" t="s">
        <v>32</v>
      </c>
      <c r="B1783" s="23">
        <v>951</v>
      </c>
      <c r="C1783" s="63" t="s">
        <v>441</v>
      </c>
      <c r="D1783" s="64">
        <v>1812392.2</v>
      </c>
      <c r="E1783" s="61">
        <f t="shared" si="48"/>
        <v>1812392.2</v>
      </c>
      <c r="F1783" s="114" t="e">
        <f>#REF!</f>
        <v>#REF!</v>
      </c>
      <c r="G1783" s="114" t="e">
        <f>#REF!</f>
        <v>#REF!</v>
      </c>
    </row>
    <row r="1784" spans="1:7" s="7" customFormat="1" ht="15.75" hidden="1" outlineLevel="6">
      <c r="A1784" s="58" t="s">
        <v>427</v>
      </c>
      <c r="B1784" s="23">
        <v>951</v>
      </c>
      <c r="C1784" s="60" t="s">
        <v>441</v>
      </c>
      <c r="D1784" s="56">
        <v>1563.7</v>
      </c>
      <c r="E1784" s="61">
        <f t="shared" si="48"/>
        <v>1563.7</v>
      </c>
      <c r="F1784" s="114" t="e">
        <f>#REF!</f>
        <v>#REF!</v>
      </c>
      <c r="G1784" s="114" t="e">
        <f>#REF!</f>
        <v>#REF!</v>
      </c>
    </row>
    <row r="1785" spans="1:7" s="7" customFormat="1" ht="15.75" hidden="1" outlineLevel="7">
      <c r="A1785" s="34" t="s">
        <v>432</v>
      </c>
      <c r="B1785" s="23">
        <v>951</v>
      </c>
      <c r="C1785" s="63" t="s">
        <v>441</v>
      </c>
      <c r="D1785" s="64">
        <v>1563.7</v>
      </c>
      <c r="E1785" s="61">
        <f t="shared" si="48"/>
        <v>1563.7</v>
      </c>
      <c r="F1785" s="114" t="e">
        <f>#REF!</f>
        <v>#REF!</v>
      </c>
      <c r="G1785" s="114" t="e">
        <f>#REF!</f>
        <v>#REF!</v>
      </c>
    </row>
    <row r="1786" spans="1:7" s="7" customFormat="1" ht="15.75" hidden="1" outlineLevel="3">
      <c r="A1786" s="58" t="s">
        <v>286</v>
      </c>
      <c r="B1786" s="23">
        <v>951</v>
      </c>
      <c r="C1786" s="60" t="s">
        <v>441</v>
      </c>
      <c r="D1786" s="56">
        <v>157439.1</v>
      </c>
      <c r="E1786" s="61">
        <f t="shared" si="48"/>
        <v>157439.1</v>
      </c>
      <c r="F1786" s="114" t="e">
        <f>#REF!</f>
        <v>#REF!</v>
      </c>
      <c r="G1786" s="114" t="e">
        <f>#REF!</f>
        <v>#REF!</v>
      </c>
    </row>
    <row r="1787" spans="1:7" s="7" customFormat="1" ht="15.75" hidden="1" outlineLevel="4">
      <c r="A1787" s="34" t="s">
        <v>331</v>
      </c>
      <c r="B1787" s="23">
        <v>951</v>
      </c>
      <c r="C1787" s="60" t="s">
        <v>441</v>
      </c>
      <c r="D1787" s="56">
        <v>157439.1</v>
      </c>
      <c r="E1787" s="61">
        <f t="shared" si="48"/>
        <v>157439.1</v>
      </c>
      <c r="F1787" s="114" t="e">
        <f>#REF!</f>
        <v>#REF!</v>
      </c>
      <c r="G1787" s="114" t="e">
        <f>#REF!</f>
        <v>#REF!</v>
      </c>
    </row>
    <row r="1788" spans="1:7" s="7" customFormat="1" ht="15.75" hidden="1" outlineLevel="5">
      <c r="A1788" s="58" t="s">
        <v>466</v>
      </c>
      <c r="B1788" s="23">
        <v>951</v>
      </c>
      <c r="C1788" s="60" t="s">
        <v>441</v>
      </c>
      <c r="D1788" s="56">
        <v>157434.1</v>
      </c>
      <c r="E1788" s="61">
        <f t="shared" si="48"/>
        <v>157434.1</v>
      </c>
      <c r="F1788" s="114" t="e">
        <f>#REF!</f>
        <v>#REF!</v>
      </c>
      <c r="G1788" s="114" t="e">
        <f>#REF!</f>
        <v>#REF!</v>
      </c>
    </row>
    <row r="1789" spans="1:7" s="7" customFormat="1" ht="33.75" hidden="1" outlineLevel="6">
      <c r="A1789" s="58" t="s">
        <v>467</v>
      </c>
      <c r="B1789" s="23">
        <v>951</v>
      </c>
      <c r="C1789" s="60" t="s">
        <v>441</v>
      </c>
      <c r="D1789" s="56">
        <v>156434.1</v>
      </c>
      <c r="E1789" s="61">
        <f t="shared" si="48"/>
        <v>156434.1</v>
      </c>
      <c r="F1789" s="114" t="e">
        <f>#REF!</f>
        <v>#REF!</v>
      </c>
      <c r="G1789" s="114" t="e">
        <f>#REF!</f>
        <v>#REF!</v>
      </c>
    </row>
    <row r="1790" spans="1:7" s="7" customFormat="1" ht="15.75" hidden="1" outlineLevel="7">
      <c r="A1790" s="58" t="s">
        <v>32</v>
      </c>
      <c r="B1790" s="23">
        <v>951</v>
      </c>
      <c r="C1790" s="63" t="s">
        <v>441</v>
      </c>
      <c r="D1790" s="64">
        <v>156434.1</v>
      </c>
      <c r="E1790" s="61">
        <f t="shared" si="48"/>
        <v>156434.1</v>
      </c>
      <c r="F1790" s="114" t="e">
        <f>#REF!</f>
        <v>#REF!</v>
      </c>
      <c r="G1790" s="114" t="e">
        <f>#REF!</f>
        <v>#REF!</v>
      </c>
    </row>
    <row r="1791" spans="1:7" s="7" customFormat="1" ht="15.75" hidden="1" outlineLevel="6">
      <c r="A1791" s="58" t="s">
        <v>427</v>
      </c>
      <c r="B1791" s="23">
        <v>951</v>
      </c>
      <c r="C1791" s="60" t="s">
        <v>441</v>
      </c>
      <c r="D1791" s="56">
        <v>1000</v>
      </c>
      <c r="E1791" s="61">
        <f t="shared" ref="E1791:E1854" si="49">D1791</f>
        <v>1000</v>
      </c>
      <c r="F1791" s="114" t="e">
        <f>#REF!</f>
        <v>#REF!</v>
      </c>
      <c r="G1791" s="114" t="e">
        <f>#REF!</f>
        <v>#REF!</v>
      </c>
    </row>
    <row r="1792" spans="1:7" s="7" customFormat="1" ht="15.75" hidden="1" outlineLevel="7">
      <c r="A1792" s="34" t="s">
        <v>432</v>
      </c>
      <c r="B1792" s="23">
        <v>951</v>
      </c>
      <c r="C1792" s="63" t="s">
        <v>441</v>
      </c>
      <c r="D1792" s="64">
        <v>1000</v>
      </c>
      <c r="E1792" s="61">
        <f t="shared" si="49"/>
        <v>1000</v>
      </c>
      <c r="F1792" s="114" t="e">
        <f>#REF!</f>
        <v>#REF!</v>
      </c>
      <c r="G1792" s="114" t="e">
        <f>#REF!</f>
        <v>#REF!</v>
      </c>
    </row>
    <row r="1793" spans="1:7" s="7" customFormat="1" ht="15.75" hidden="1" outlineLevel="5">
      <c r="A1793" s="58" t="s">
        <v>286</v>
      </c>
      <c r="B1793" s="23">
        <v>951</v>
      </c>
      <c r="C1793" s="60" t="s">
        <v>441</v>
      </c>
      <c r="D1793" s="56">
        <v>5</v>
      </c>
      <c r="E1793" s="61">
        <f t="shared" si="49"/>
        <v>5</v>
      </c>
      <c r="F1793" s="114" t="e">
        <f>#REF!</f>
        <v>#REF!</v>
      </c>
      <c r="G1793" s="114" t="e">
        <f>#REF!</f>
        <v>#REF!</v>
      </c>
    </row>
    <row r="1794" spans="1:7" s="7" customFormat="1" ht="15.75" hidden="1" outlineLevel="6">
      <c r="A1794" s="34" t="s">
        <v>455</v>
      </c>
      <c r="B1794" s="23">
        <v>951</v>
      </c>
      <c r="C1794" s="60" t="s">
        <v>441</v>
      </c>
      <c r="D1794" s="56">
        <v>5</v>
      </c>
      <c r="E1794" s="61">
        <f t="shared" si="49"/>
        <v>5</v>
      </c>
      <c r="F1794" s="114" t="e">
        <f>#REF!</f>
        <v>#REF!</v>
      </c>
      <c r="G1794" s="114" t="e">
        <f>#REF!</f>
        <v>#REF!</v>
      </c>
    </row>
    <row r="1795" spans="1:7" s="7" customFormat="1" ht="15.75" hidden="1" outlineLevel="7">
      <c r="A1795" s="58" t="s">
        <v>43</v>
      </c>
      <c r="B1795" s="23">
        <v>951</v>
      </c>
      <c r="C1795" s="63" t="s">
        <v>441</v>
      </c>
      <c r="D1795" s="64">
        <v>5</v>
      </c>
      <c r="E1795" s="61">
        <f t="shared" si="49"/>
        <v>5</v>
      </c>
      <c r="F1795" s="114" t="e">
        <f>#REF!</f>
        <v>#REF!</v>
      </c>
      <c r="G1795" s="114" t="e">
        <f>#REF!</f>
        <v>#REF!</v>
      </c>
    </row>
    <row r="1796" spans="1:7" s="7" customFormat="1" ht="22.5" hidden="1" outlineLevel="3">
      <c r="A1796" s="58" t="s">
        <v>148</v>
      </c>
      <c r="B1796" s="23">
        <v>951</v>
      </c>
      <c r="C1796" s="60" t="s">
        <v>441</v>
      </c>
      <c r="D1796" s="56">
        <v>1030213.2</v>
      </c>
      <c r="E1796" s="61">
        <f t="shared" si="49"/>
        <v>1030213.2</v>
      </c>
      <c r="F1796" s="114" t="e">
        <f>#REF!</f>
        <v>#REF!</v>
      </c>
      <c r="G1796" s="114" t="e">
        <f>#REF!</f>
        <v>#REF!</v>
      </c>
    </row>
    <row r="1797" spans="1:7" s="7" customFormat="1" ht="22.5" hidden="1" outlineLevel="5">
      <c r="A1797" s="34" t="s">
        <v>148</v>
      </c>
      <c r="B1797" s="23">
        <v>951</v>
      </c>
      <c r="C1797" s="60" t="s">
        <v>441</v>
      </c>
      <c r="D1797" s="56">
        <v>1030213.2</v>
      </c>
      <c r="E1797" s="61">
        <f t="shared" si="49"/>
        <v>1030213.2</v>
      </c>
      <c r="F1797" s="114" t="e">
        <f>#REF!</f>
        <v>#REF!</v>
      </c>
      <c r="G1797" s="114" t="e">
        <f>#REF!</f>
        <v>#REF!</v>
      </c>
    </row>
    <row r="1798" spans="1:7" s="7" customFormat="1" ht="22.5" hidden="1" outlineLevel="6">
      <c r="A1798" s="58" t="s">
        <v>468</v>
      </c>
      <c r="B1798" s="23">
        <v>951</v>
      </c>
      <c r="C1798" s="60" t="s">
        <v>441</v>
      </c>
      <c r="D1798" s="56">
        <v>1030213.2</v>
      </c>
      <c r="E1798" s="61">
        <f t="shared" si="49"/>
        <v>1030213.2</v>
      </c>
      <c r="F1798" s="114" t="e">
        <f>#REF!</f>
        <v>#REF!</v>
      </c>
      <c r="G1798" s="114" t="e">
        <f>#REF!</f>
        <v>#REF!</v>
      </c>
    </row>
    <row r="1799" spans="1:7" s="7" customFormat="1" ht="15.75" hidden="1" outlineLevel="7">
      <c r="A1799" s="58" t="s">
        <v>32</v>
      </c>
      <c r="B1799" s="23">
        <v>951</v>
      </c>
      <c r="C1799" s="63" t="s">
        <v>441</v>
      </c>
      <c r="D1799" s="64">
        <v>1030213.2</v>
      </c>
      <c r="E1799" s="61">
        <f t="shared" si="49"/>
        <v>1030213.2</v>
      </c>
      <c r="F1799" s="114" t="e">
        <f>#REF!</f>
        <v>#REF!</v>
      </c>
      <c r="G1799" s="114" t="e">
        <f>#REF!</f>
        <v>#REF!</v>
      </c>
    </row>
    <row r="1800" spans="1:7" s="7" customFormat="1" ht="15.75" hidden="1" outlineLevel="3">
      <c r="A1800" s="58" t="s">
        <v>427</v>
      </c>
      <c r="B1800" s="23">
        <v>951</v>
      </c>
      <c r="C1800" s="60" t="s">
        <v>441</v>
      </c>
      <c r="D1800" s="56">
        <v>2599444.9</v>
      </c>
      <c r="E1800" s="61">
        <f t="shared" si="49"/>
        <v>2599444.9</v>
      </c>
      <c r="F1800" s="114" t="e">
        <f>#REF!</f>
        <v>#REF!</v>
      </c>
      <c r="G1800" s="114" t="e">
        <f>#REF!</f>
        <v>#REF!</v>
      </c>
    </row>
    <row r="1801" spans="1:7" s="7" customFormat="1" ht="15.75" hidden="1" outlineLevel="5">
      <c r="A1801" s="34" t="s">
        <v>448</v>
      </c>
      <c r="B1801" s="23">
        <v>951</v>
      </c>
      <c r="C1801" s="60" t="s">
        <v>441</v>
      </c>
      <c r="D1801" s="56">
        <v>2599444.9</v>
      </c>
      <c r="E1801" s="61">
        <f t="shared" si="49"/>
        <v>2599444.9</v>
      </c>
      <c r="F1801" s="114" t="e">
        <f>#REF!</f>
        <v>#REF!</v>
      </c>
      <c r="G1801" s="114" t="e">
        <f>#REF!</f>
        <v>#REF!</v>
      </c>
    </row>
    <row r="1802" spans="1:7" s="7" customFormat="1" ht="22.5" hidden="1" outlineLevel="6">
      <c r="A1802" s="58" t="s">
        <v>469</v>
      </c>
      <c r="B1802" s="23">
        <v>951</v>
      </c>
      <c r="C1802" s="60" t="s">
        <v>441</v>
      </c>
      <c r="D1802" s="56">
        <v>2599444.9</v>
      </c>
      <c r="E1802" s="61">
        <f t="shared" si="49"/>
        <v>2599444.9</v>
      </c>
      <c r="F1802" s="114" t="e">
        <f>#REF!</f>
        <v>#REF!</v>
      </c>
      <c r="G1802" s="114" t="e">
        <f>#REF!</f>
        <v>#REF!</v>
      </c>
    </row>
    <row r="1803" spans="1:7" s="7" customFormat="1" ht="15.75" hidden="1" outlineLevel="7">
      <c r="A1803" s="58" t="s">
        <v>32</v>
      </c>
      <c r="B1803" s="23">
        <v>951</v>
      </c>
      <c r="C1803" s="63" t="s">
        <v>441</v>
      </c>
      <c r="D1803" s="64">
        <v>2599444.9</v>
      </c>
      <c r="E1803" s="61">
        <f t="shared" si="49"/>
        <v>2599444.9</v>
      </c>
      <c r="F1803" s="114" t="e">
        <f>#REF!</f>
        <v>#REF!</v>
      </c>
      <c r="G1803" s="114" t="e">
        <f>#REF!</f>
        <v>#REF!</v>
      </c>
    </row>
    <row r="1804" spans="1:7" s="7" customFormat="1" ht="15.75" hidden="1" outlineLevel="3">
      <c r="A1804" s="58" t="s">
        <v>427</v>
      </c>
      <c r="B1804" s="23">
        <v>951</v>
      </c>
      <c r="C1804" s="60" t="s">
        <v>441</v>
      </c>
      <c r="D1804" s="56">
        <v>64817</v>
      </c>
      <c r="E1804" s="61">
        <f t="shared" si="49"/>
        <v>64817</v>
      </c>
      <c r="F1804" s="114" t="e">
        <f>#REF!</f>
        <v>#REF!</v>
      </c>
      <c r="G1804" s="114" t="e">
        <f>#REF!</f>
        <v>#REF!</v>
      </c>
    </row>
    <row r="1805" spans="1:7" s="7" customFormat="1" ht="15.75" hidden="1" outlineLevel="4">
      <c r="A1805" s="34" t="s">
        <v>432</v>
      </c>
      <c r="B1805" s="23">
        <v>951</v>
      </c>
      <c r="C1805" s="60" t="s">
        <v>441</v>
      </c>
      <c r="D1805" s="56">
        <v>64817</v>
      </c>
      <c r="E1805" s="61">
        <f t="shared" si="49"/>
        <v>64817</v>
      </c>
      <c r="F1805" s="114" t="e">
        <f>#REF!</f>
        <v>#REF!</v>
      </c>
      <c r="G1805" s="114" t="e">
        <f>#REF!</f>
        <v>#REF!</v>
      </c>
    </row>
    <row r="1806" spans="1:7" s="7" customFormat="1" ht="15.75" hidden="1" outlineLevel="5">
      <c r="A1806" s="58" t="s">
        <v>470</v>
      </c>
      <c r="B1806" s="23">
        <v>951</v>
      </c>
      <c r="C1806" s="60" t="s">
        <v>441</v>
      </c>
      <c r="D1806" s="56">
        <v>64817</v>
      </c>
      <c r="E1806" s="61">
        <f t="shared" si="49"/>
        <v>64817</v>
      </c>
      <c r="F1806" s="114" t="e">
        <f>#REF!</f>
        <v>#REF!</v>
      </c>
      <c r="G1806" s="114" t="e">
        <f>#REF!</f>
        <v>#REF!</v>
      </c>
    </row>
    <row r="1807" spans="1:7" s="7" customFormat="1" ht="22.5" hidden="1" outlineLevel="6">
      <c r="A1807" s="58" t="s">
        <v>471</v>
      </c>
      <c r="B1807" s="23">
        <v>951</v>
      </c>
      <c r="C1807" s="60" t="s">
        <v>441</v>
      </c>
      <c r="D1807" s="56">
        <v>64817</v>
      </c>
      <c r="E1807" s="61">
        <f t="shared" si="49"/>
        <v>64817</v>
      </c>
      <c r="F1807" s="114" t="e">
        <f>#REF!</f>
        <v>#REF!</v>
      </c>
      <c r="G1807" s="114" t="e">
        <f>#REF!</f>
        <v>#REF!</v>
      </c>
    </row>
    <row r="1808" spans="1:7" s="7" customFormat="1" ht="15.75" hidden="1" outlineLevel="7">
      <c r="A1808" s="58" t="s">
        <v>32</v>
      </c>
      <c r="B1808" s="23">
        <v>951</v>
      </c>
      <c r="C1808" s="63" t="s">
        <v>441</v>
      </c>
      <c r="D1808" s="64">
        <v>63865</v>
      </c>
      <c r="E1808" s="61">
        <f t="shared" si="49"/>
        <v>63865</v>
      </c>
      <c r="F1808" s="114" t="e">
        <f>#REF!</f>
        <v>#REF!</v>
      </c>
      <c r="G1808" s="114" t="e">
        <f>#REF!</f>
        <v>#REF!</v>
      </c>
    </row>
    <row r="1809" spans="1:7" s="7" customFormat="1" ht="15.75" hidden="1" outlineLevel="7">
      <c r="A1809" s="58" t="s">
        <v>286</v>
      </c>
      <c r="B1809" s="23">
        <v>951</v>
      </c>
      <c r="C1809" s="63" t="s">
        <v>441</v>
      </c>
      <c r="D1809" s="64">
        <v>952</v>
      </c>
      <c r="E1809" s="61">
        <f t="shared" si="49"/>
        <v>952</v>
      </c>
      <c r="F1809" s="114" t="e">
        <f>#REF!</f>
        <v>#REF!</v>
      </c>
      <c r="G1809" s="114" t="e">
        <f>#REF!</f>
        <v>#REF!</v>
      </c>
    </row>
    <row r="1810" spans="1:7" s="7" customFormat="1" ht="22.5" hidden="1" outlineLevel="3">
      <c r="A1810" s="34" t="s">
        <v>287</v>
      </c>
      <c r="B1810" s="23">
        <v>951</v>
      </c>
      <c r="C1810" s="60" t="s">
        <v>441</v>
      </c>
      <c r="D1810" s="56">
        <v>25000</v>
      </c>
      <c r="E1810" s="61">
        <f t="shared" si="49"/>
        <v>25000</v>
      </c>
      <c r="F1810" s="114" t="e">
        <f>#REF!</f>
        <v>#REF!</v>
      </c>
      <c r="G1810" s="114" t="e">
        <f>#REF!</f>
        <v>#REF!</v>
      </c>
    </row>
    <row r="1811" spans="1:7" s="7" customFormat="1" ht="15.75" hidden="1" outlineLevel="5">
      <c r="A1811" s="34" t="s">
        <v>331</v>
      </c>
      <c r="B1811" s="23">
        <v>951</v>
      </c>
      <c r="C1811" s="60" t="s">
        <v>441</v>
      </c>
      <c r="D1811" s="56">
        <v>25000</v>
      </c>
      <c r="E1811" s="61">
        <f t="shared" si="49"/>
        <v>25000</v>
      </c>
      <c r="F1811" s="114" t="e">
        <f>#REF!</f>
        <v>#REF!</v>
      </c>
      <c r="G1811" s="114" t="e">
        <f>#REF!</f>
        <v>#REF!</v>
      </c>
    </row>
    <row r="1812" spans="1:7" s="7" customFormat="1" ht="33.75" hidden="1" outlineLevel="6">
      <c r="A1812" s="58" t="s">
        <v>472</v>
      </c>
      <c r="B1812" s="23">
        <v>951</v>
      </c>
      <c r="C1812" s="60" t="s">
        <v>441</v>
      </c>
      <c r="D1812" s="56">
        <v>25000</v>
      </c>
      <c r="E1812" s="61">
        <f t="shared" si="49"/>
        <v>25000</v>
      </c>
      <c r="F1812" s="114" t="e">
        <f>#REF!</f>
        <v>#REF!</v>
      </c>
      <c r="G1812" s="114" t="e">
        <f>#REF!</f>
        <v>#REF!</v>
      </c>
    </row>
    <row r="1813" spans="1:7" s="7" customFormat="1" ht="15.75" hidden="1" outlineLevel="7">
      <c r="A1813" s="58" t="s">
        <v>32</v>
      </c>
      <c r="B1813" s="23">
        <v>951</v>
      </c>
      <c r="C1813" s="63" t="s">
        <v>441</v>
      </c>
      <c r="D1813" s="64">
        <v>25000</v>
      </c>
      <c r="E1813" s="61">
        <f t="shared" si="49"/>
        <v>25000</v>
      </c>
      <c r="F1813" s="114" t="e">
        <f>#REF!</f>
        <v>#REF!</v>
      </c>
      <c r="G1813" s="114" t="e">
        <f>#REF!</f>
        <v>#REF!</v>
      </c>
    </row>
    <row r="1814" spans="1:7" s="7" customFormat="1" ht="15.75" hidden="1" outlineLevel="3">
      <c r="A1814" s="58" t="s">
        <v>286</v>
      </c>
      <c r="B1814" s="23">
        <v>951</v>
      </c>
      <c r="C1814" s="60" t="s">
        <v>441</v>
      </c>
      <c r="D1814" s="56">
        <v>29952</v>
      </c>
      <c r="E1814" s="61">
        <f t="shared" si="49"/>
        <v>29952</v>
      </c>
      <c r="F1814" s="114" t="e">
        <f>#REF!</f>
        <v>#REF!</v>
      </c>
      <c r="G1814" s="114" t="e">
        <f>#REF!</f>
        <v>#REF!</v>
      </c>
    </row>
    <row r="1815" spans="1:7" s="7" customFormat="1" ht="15.75" hidden="1" outlineLevel="5">
      <c r="A1815" s="34" t="s">
        <v>331</v>
      </c>
      <c r="B1815" s="23">
        <v>951</v>
      </c>
      <c r="C1815" s="60" t="s">
        <v>441</v>
      </c>
      <c r="D1815" s="56">
        <v>29952</v>
      </c>
      <c r="E1815" s="61">
        <f t="shared" si="49"/>
        <v>29952</v>
      </c>
      <c r="F1815" s="114" t="e">
        <f>#REF!</f>
        <v>#REF!</v>
      </c>
      <c r="G1815" s="114" t="e">
        <f>#REF!</f>
        <v>#REF!</v>
      </c>
    </row>
    <row r="1816" spans="1:7" s="7" customFormat="1" ht="45" hidden="1" outlineLevel="6">
      <c r="A1816" s="79" t="s">
        <v>473</v>
      </c>
      <c r="B1816" s="23">
        <v>951</v>
      </c>
      <c r="C1816" s="60" t="s">
        <v>441</v>
      </c>
      <c r="D1816" s="56">
        <v>29952</v>
      </c>
      <c r="E1816" s="61">
        <f t="shared" si="49"/>
        <v>29952</v>
      </c>
      <c r="F1816" s="114" t="e">
        <f>#REF!</f>
        <v>#REF!</v>
      </c>
      <c r="G1816" s="114" t="e">
        <f>#REF!</f>
        <v>#REF!</v>
      </c>
    </row>
    <row r="1817" spans="1:7" s="7" customFormat="1" ht="15.75" hidden="1" outlineLevel="7">
      <c r="A1817" s="58" t="s">
        <v>32</v>
      </c>
      <c r="B1817" s="23">
        <v>951</v>
      </c>
      <c r="C1817" s="63" t="s">
        <v>441</v>
      </c>
      <c r="D1817" s="64">
        <v>29952</v>
      </c>
      <c r="E1817" s="61">
        <f t="shared" si="49"/>
        <v>29952</v>
      </c>
      <c r="F1817" s="114" t="e">
        <f>#REF!</f>
        <v>#REF!</v>
      </c>
      <c r="G1817" s="114" t="e">
        <f>#REF!</f>
        <v>#REF!</v>
      </c>
    </row>
    <row r="1818" spans="1:7" s="7" customFormat="1" ht="15.75" hidden="1" outlineLevel="3">
      <c r="A1818" s="58" t="s">
        <v>286</v>
      </c>
      <c r="B1818" s="23">
        <v>951</v>
      </c>
      <c r="C1818" s="60" t="s">
        <v>441</v>
      </c>
      <c r="D1818" s="56">
        <v>47657</v>
      </c>
      <c r="E1818" s="61">
        <f t="shared" si="49"/>
        <v>47657</v>
      </c>
      <c r="F1818" s="114" t="e">
        <f>#REF!</f>
        <v>#REF!</v>
      </c>
      <c r="G1818" s="114" t="e">
        <f>#REF!</f>
        <v>#REF!</v>
      </c>
    </row>
    <row r="1819" spans="1:7" s="7" customFormat="1" ht="15.75" hidden="1" outlineLevel="5">
      <c r="A1819" s="34" t="s">
        <v>331</v>
      </c>
      <c r="B1819" s="23">
        <v>951</v>
      </c>
      <c r="C1819" s="60" t="s">
        <v>441</v>
      </c>
      <c r="D1819" s="56">
        <v>47657</v>
      </c>
      <c r="E1819" s="61">
        <f t="shared" si="49"/>
        <v>47657</v>
      </c>
      <c r="F1819" s="114" t="e">
        <f>#REF!</f>
        <v>#REF!</v>
      </c>
      <c r="G1819" s="114" t="e">
        <f>#REF!</f>
        <v>#REF!</v>
      </c>
    </row>
    <row r="1820" spans="1:7" s="7" customFormat="1" ht="45" hidden="1" outlineLevel="6">
      <c r="A1820" s="79" t="s">
        <v>474</v>
      </c>
      <c r="B1820" s="23">
        <v>951</v>
      </c>
      <c r="C1820" s="60" t="s">
        <v>441</v>
      </c>
      <c r="D1820" s="56">
        <v>47657</v>
      </c>
      <c r="E1820" s="61">
        <f t="shared" si="49"/>
        <v>47657</v>
      </c>
      <c r="F1820" s="114" t="e">
        <f>#REF!</f>
        <v>#REF!</v>
      </c>
      <c r="G1820" s="114" t="e">
        <f>#REF!</f>
        <v>#REF!</v>
      </c>
    </row>
    <row r="1821" spans="1:7" s="7" customFormat="1" ht="15.75" hidden="1" outlineLevel="7">
      <c r="A1821" s="58" t="s">
        <v>32</v>
      </c>
      <c r="B1821" s="23">
        <v>951</v>
      </c>
      <c r="C1821" s="63" t="s">
        <v>441</v>
      </c>
      <c r="D1821" s="64">
        <v>47657</v>
      </c>
      <c r="E1821" s="61">
        <f t="shared" si="49"/>
        <v>47657</v>
      </c>
      <c r="F1821" s="114" t="e">
        <f>#REF!</f>
        <v>#REF!</v>
      </c>
      <c r="G1821" s="114" t="e">
        <f>#REF!</f>
        <v>#REF!</v>
      </c>
    </row>
    <row r="1822" spans="1:7" s="7" customFormat="1" ht="15.75" hidden="1" outlineLevel="3">
      <c r="A1822" s="58" t="s">
        <v>427</v>
      </c>
      <c r="B1822" s="23">
        <v>951</v>
      </c>
      <c r="C1822" s="60" t="s">
        <v>441</v>
      </c>
      <c r="D1822" s="56">
        <v>255327.9</v>
      </c>
      <c r="E1822" s="61">
        <f t="shared" si="49"/>
        <v>255327.9</v>
      </c>
      <c r="F1822" s="114" t="e">
        <f>#REF!</f>
        <v>#REF!</v>
      </c>
      <c r="G1822" s="114" t="e">
        <f>#REF!</f>
        <v>#REF!</v>
      </c>
    </row>
    <row r="1823" spans="1:7" s="7" customFormat="1" ht="15.75" hidden="1" outlineLevel="5">
      <c r="A1823" s="34" t="s">
        <v>432</v>
      </c>
      <c r="B1823" s="23">
        <v>951</v>
      </c>
      <c r="C1823" s="60" t="s">
        <v>441</v>
      </c>
      <c r="D1823" s="56">
        <v>255327.9</v>
      </c>
      <c r="E1823" s="61">
        <f t="shared" si="49"/>
        <v>255327.9</v>
      </c>
      <c r="F1823" s="114" t="e">
        <f>#REF!</f>
        <v>#REF!</v>
      </c>
      <c r="G1823" s="114" t="e">
        <f>#REF!</f>
        <v>#REF!</v>
      </c>
    </row>
    <row r="1824" spans="1:7" s="7" customFormat="1" ht="22.5" hidden="1" outlineLevel="6">
      <c r="A1824" s="58" t="s">
        <v>475</v>
      </c>
      <c r="B1824" s="23">
        <v>951</v>
      </c>
      <c r="C1824" s="60" t="s">
        <v>441</v>
      </c>
      <c r="D1824" s="56">
        <v>255327.9</v>
      </c>
      <c r="E1824" s="61">
        <f t="shared" si="49"/>
        <v>255327.9</v>
      </c>
      <c r="F1824" s="114" t="e">
        <f>#REF!</f>
        <v>#REF!</v>
      </c>
      <c r="G1824" s="114" t="e">
        <f>#REF!</f>
        <v>#REF!</v>
      </c>
    </row>
    <row r="1825" spans="1:7" s="7" customFormat="1" ht="15.75" hidden="1" outlineLevel="7">
      <c r="A1825" s="58" t="s">
        <v>32</v>
      </c>
      <c r="B1825" s="23">
        <v>951</v>
      </c>
      <c r="C1825" s="63" t="s">
        <v>441</v>
      </c>
      <c r="D1825" s="64">
        <v>255327.9</v>
      </c>
      <c r="E1825" s="61">
        <f t="shared" si="49"/>
        <v>255327.9</v>
      </c>
      <c r="F1825" s="114" t="e">
        <f>#REF!</f>
        <v>#REF!</v>
      </c>
      <c r="G1825" s="114" t="e">
        <f>#REF!</f>
        <v>#REF!</v>
      </c>
    </row>
    <row r="1826" spans="1:7" s="7" customFormat="1" ht="15.75" hidden="1" outlineLevel="3">
      <c r="A1826" s="58" t="s">
        <v>427</v>
      </c>
      <c r="B1826" s="23">
        <v>951</v>
      </c>
      <c r="C1826" s="60" t="s">
        <v>441</v>
      </c>
      <c r="D1826" s="56">
        <v>230184.3</v>
      </c>
      <c r="E1826" s="61">
        <f t="shared" si="49"/>
        <v>230184.3</v>
      </c>
      <c r="F1826" s="114" t="e">
        <f>#REF!</f>
        <v>#REF!</v>
      </c>
      <c r="G1826" s="114" t="e">
        <f>#REF!</f>
        <v>#REF!</v>
      </c>
    </row>
    <row r="1827" spans="1:7" s="7" customFormat="1" ht="15.75" hidden="1" outlineLevel="5">
      <c r="A1827" s="34" t="s">
        <v>448</v>
      </c>
      <c r="B1827" s="23">
        <v>951</v>
      </c>
      <c r="C1827" s="60" t="s">
        <v>441</v>
      </c>
      <c r="D1827" s="56">
        <v>230184.3</v>
      </c>
      <c r="E1827" s="61">
        <f t="shared" si="49"/>
        <v>230184.3</v>
      </c>
      <c r="F1827" s="114" t="e">
        <f>#REF!</f>
        <v>#REF!</v>
      </c>
      <c r="G1827" s="114" t="e">
        <f>#REF!</f>
        <v>#REF!</v>
      </c>
    </row>
    <row r="1828" spans="1:7" s="7" customFormat="1" ht="22.5" hidden="1" outlineLevel="6">
      <c r="A1828" s="58" t="s">
        <v>476</v>
      </c>
      <c r="B1828" s="23">
        <v>951</v>
      </c>
      <c r="C1828" s="60" t="s">
        <v>441</v>
      </c>
      <c r="D1828" s="56">
        <v>230184.3</v>
      </c>
      <c r="E1828" s="61">
        <f t="shared" si="49"/>
        <v>230184.3</v>
      </c>
      <c r="F1828" s="114" t="e">
        <f>#REF!</f>
        <v>#REF!</v>
      </c>
      <c r="G1828" s="114" t="e">
        <f>#REF!</f>
        <v>#REF!</v>
      </c>
    </row>
    <row r="1829" spans="1:7" s="7" customFormat="1" ht="15.75" hidden="1" outlineLevel="7">
      <c r="A1829" s="58" t="s">
        <v>32</v>
      </c>
      <c r="B1829" s="23">
        <v>951</v>
      </c>
      <c r="C1829" s="63" t="s">
        <v>441</v>
      </c>
      <c r="D1829" s="64">
        <v>230184.3</v>
      </c>
      <c r="E1829" s="61">
        <f t="shared" si="49"/>
        <v>230184.3</v>
      </c>
      <c r="F1829" s="114" t="e">
        <f>#REF!</f>
        <v>#REF!</v>
      </c>
      <c r="G1829" s="114" t="e">
        <f>#REF!</f>
        <v>#REF!</v>
      </c>
    </row>
    <row r="1830" spans="1:7" s="7" customFormat="1" ht="15.75" hidden="1" outlineLevel="3">
      <c r="A1830" s="58" t="s">
        <v>427</v>
      </c>
      <c r="B1830" s="23">
        <v>951</v>
      </c>
      <c r="C1830" s="60" t="s">
        <v>441</v>
      </c>
      <c r="D1830" s="56">
        <v>372669.3</v>
      </c>
      <c r="E1830" s="61">
        <f t="shared" si="49"/>
        <v>372669.3</v>
      </c>
      <c r="F1830" s="114" t="e">
        <f>#REF!</f>
        <v>#REF!</v>
      </c>
      <c r="G1830" s="114" t="e">
        <f>#REF!</f>
        <v>#REF!</v>
      </c>
    </row>
    <row r="1831" spans="1:7" s="7" customFormat="1" ht="15.75" hidden="1" outlineLevel="5">
      <c r="A1831" s="34" t="s">
        <v>448</v>
      </c>
      <c r="B1831" s="23">
        <v>951</v>
      </c>
      <c r="C1831" s="60" t="s">
        <v>441</v>
      </c>
      <c r="D1831" s="56">
        <v>123674.8</v>
      </c>
      <c r="E1831" s="61">
        <f t="shared" si="49"/>
        <v>123674.8</v>
      </c>
      <c r="F1831" s="114" t="e">
        <f>#REF!</f>
        <v>#REF!</v>
      </c>
      <c r="G1831" s="114" t="e">
        <f>#REF!</f>
        <v>#REF!</v>
      </c>
    </row>
    <row r="1832" spans="1:7" s="7" customFormat="1" ht="33.75" hidden="1" outlineLevel="6">
      <c r="A1832" s="58" t="s">
        <v>477</v>
      </c>
      <c r="B1832" s="23">
        <v>951</v>
      </c>
      <c r="C1832" s="60" t="s">
        <v>441</v>
      </c>
      <c r="D1832" s="56">
        <v>123674.8</v>
      </c>
      <c r="E1832" s="61">
        <f t="shared" si="49"/>
        <v>123674.8</v>
      </c>
      <c r="F1832" s="114" t="e">
        <f>#REF!</f>
        <v>#REF!</v>
      </c>
      <c r="G1832" s="114" t="e">
        <f>#REF!</f>
        <v>#REF!</v>
      </c>
    </row>
    <row r="1833" spans="1:7" s="7" customFormat="1" ht="15.75" hidden="1" outlineLevel="7">
      <c r="A1833" s="58" t="s">
        <v>24</v>
      </c>
      <c r="B1833" s="23">
        <v>951</v>
      </c>
      <c r="C1833" s="63" t="s">
        <v>441</v>
      </c>
      <c r="D1833" s="64">
        <v>123674.8</v>
      </c>
      <c r="E1833" s="61">
        <f t="shared" si="49"/>
        <v>123674.8</v>
      </c>
      <c r="F1833" s="114" t="e">
        <f>#REF!</f>
        <v>#REF!</v>
      </c>
      <c r="G1833" s="114" t="e">
        <f>#REF!</f>
        <v>#REF!</v>
      </c>
    </row>
    <row r="1834" spans="1:7" s="7" customFormat="1" ht="15.75" hidden="1" outlineLevel="5">
      <c r="A1834" s="58" t="s">
        <v>26</v>
      </c>
      <c r="B1834" s="23">
        <v>951</v>
      </c>
      <c r="C1834" s="60" t="s">
        <v>441</v>
      </c>
      <c r="D1834" s="56">
        <v>248994.5</v>
      </c>
      <c r="E1834" s="61">
        <f t="shared" si="49"/>
        <v>248994.5</v>
      </c>
      <c r="F1834" s="114" t="e">
        <f>#REF!</f>
        <v>#REF!</v>
      </c>
      <c r="G1834" s="114" t="e">
        <f>#REF!</f>
        <v>#REF!</v>
      </c>
    </row>
    <row r="1835" spans="1:7" s="7" customFormat="1" ht="15.75" hidden="1" outlineLevel="6">
      <c r="A1835" s="34" t="s">
        <v>30</v>
      </c>
      <c r="B1835" s="23">
        <v>951</v>
      </c>
      <c r="C1835" s="60" t="s">
        <v>441</v>
      </c>
      <c r="D1835" s="56">
        <v>248994.5</v>
      </c>
      <c r="E1835" s="61">
        <f t="shared" si="49"/>
        <v>248994.5</v>
      </c>
      <c r="F1835" s="114" t="e">
        <f>#REF!</f>
        <v>#REF!</v>
      </c>
      <c r="G1835" s="114" t="e">
        <f>#REF!</f>
        <v>#REF!</v>
      </c>
    </row>
    <row r="1836" spans="1:7" s="7" customFormat="1" ht="15.75" hidden="1" outlineLevel="7">
      <c r="A1836" s="58" t="s">
        <v>32</v>
      </c>
      <c r="B1836" s="23">
        <v>951</v>
      </c>
      <c r="C1836" s="63" t="s">
        <v>441</v>
      </c>
      <c r="D1836" s="64">
        <v>248994.5</v>
      </c>
      <c r="E1836" s="61">
        <f t="shared" si="49"/>
        <v>248994.5</v>
      </c>
      <c r="F1836" s="114" t="e">
        <f>#REF!</f>
        <v>#REF!</v>
      </c>
      <c r="G1836" s="114" t="e">
        <f>#REF!</f>
        <v>#REF!</v>
      </c>
    </row>
    <row r="1837" spans="1:7" s="7" customFormat="1" ht="15.75" hidden="1" outlineLevel="3">
      <c r="A1837" s="58" t="s">
        <v>286</v>
      </c>
      <c r="B1837" s="23">
        <v>951</v>
      </c>
      <c r="C1837" s="60" t="s">
        <v>441</v>
      </c>
      <c r="D1837" s="56">
        <v>110961.7</v>
      </c>
      <c r="E1837" s="61">
        <f t="shared" si="49"/>
        <v>110961.7</v>
      </c>
      <c r="F1837" s="114" t="e">
        <f>#REF!</f>
        <v>#REF!</v>
      </c>
      <c r="G1837" s="114" t="e">
        <f>#REF!</f>
        <v>#REF!</v>
      </c>
    </row>
    <row r="1838" spans="1:7" s="7" customFormat="1" ht="15.75" hidden="1" outlineLevel="5">
      <c r="A1838" s="34" t="s">
        <v>331</v>
      </c>
      <c r="B1838" s="23">
        <v>951</v>
      </c>
      <c r="C1838" s="60" t="s">
        <v>441</v>
      </c>
      <c r="D1838" s="56">
        <v>110961.7</v>
      </c>
      <c r="E1838" s="61">
        <f t="shared" si="49"/>
        <v>110961.7</v>
      </c>
      <c r="F1838" s="114" t="e">
        <f>#REF!</f>
        <v>#REF!</v>
      </c>
      <c r="G1838" s="114" t="e">
        <f>#REF!</f>
        <v>#REF!</v>
      </c>
    </row>
    <row r="1839" spans="1:7" s="7" customFormat="1" ht="56.25" hidden="1" outlineLevel="6">
      <c r="A1839" s="79" t="s">
        <v>478</v>
      </c>
      <c r="B1839" s="23">
        <v>951</v>
      </c>
      <c r="C1839" s="60" t="s">
        <v>441</v>
      </c>
      <c r="D1839" s="56">
        <v>110961.7</v>
      </c>
      <c r="E1839" s="61">
        <f t="shared" si="49"/>
        <v>110961.7</v>
      </c>
      <c r="F1839" s="114" t="e">
        <f>#REF!</f>
        <v>#REF!</v>
      </c>
      <c r="G1839" s="114" t="e">
        <f>#REF!</f>
        <v>#REF!</v>
      </c>
    </row>
    <row r="1840" spans="1:7" s="7" customFormat="1" ht="15.75" hidden="1" outlineLevel="7">
      <c r="A1840" s="58" t="s">
        <v>32</v>
      </c>
      <c r="B1840" s="23">
        <v>951</v>
      </c>
      <c r="C1840" s="63" t="s">
        <v>441</v>
      </c>
      <c r="D1840" s="64">
        <v>110961.7</v>
      </c>
      <c r="E1840" s="61">
        <f t="shared" si="49"/>
        <v>110961.7</v>
      </c>
      <c r="F1840" s="114" t="e">
        <f>#REF!</f>
        <v>#REF!</v>
      </c>
      <c r="G1840" s="114" t="e">
        <f>#REF!</f>
        <v>#REF!</v>
      </c>
    </row>
    <row r="1841" spans="1:7" s="7" customFormat="1" ht="15.75" hidden="1" outlineLevel="3">
      <c r="A1841" s="58" t="s">
        <v>427</v>
      </c>
      <c r="B1841" s="23">
        <v>951</v>
      </c>
      <c r="C1841" s="60" t="s">
        <v>441</v>
      </c>
      <c r="D1841" s="56">
        <v>3140</v>
      </c>
      <c r="E1841" s="61">
        <f t="shared" si="49"/>
        <v>3140</v>
      </c>
      <c r="F1841" s="114" t="e">
        <f>#REF!</f>
        <v>#REF!</v>
      </c>
      <c r="G1841" s="114" t="e">
        <f>#REF!</f>
        <v>#REF!</v>
      </c>
    </row>
    <row r="1842" spans="1:7" s="7" customFormat="1" ht="15.75" hidden="1" outlineLevel="5">
      <c r="A1842" s="34" t="s">
        <v>432</v>
      </c>
      <c r="B1842" s="23">
        <v>951</v>
      </c>
      <c r="C1842" s="60" t="s">
        <v>441</v>
      </c>
      <c r="D1842" s="56">
        <v>3140</v>
      </c>
      <c r="E1842" s="61">
        <f t="shared" si="49"/>
        <v>3140</v>
      </c>
      <c r="F1842" s="114" t="e">
        <f>#REF!</f>
        <v>#REF!</v>
      </c>
      <c r="G1842" s="114" t="e">
        <f>#REF!</f>
        <v>#REF!</v>
      </c>
    </row>
    <row r="1843" spans="1:7" s="7" customFormat="1" ht="33.75" hidden="1" outlineLevel="6">
      <c r="A1843" s="58" t="s">
        <v>479</v>
      </c>
      <c r="B1843" s="23">
        <v>951</v>
      </c>
      <c r="C1843" s="60" t="s">
        <v>441</v>
      </c>
      <c r="D1843" s="56">
        <v>3140</v>
      </c>
      <c r="E1843" s="61">
        <f t="shared" si="49"/>
        <v>3140</v>
      </c>
      <c r="F1843" s="114" t="e">
        <f>#REF!</f>
        <v>#REF!</v>
      </c>
      <c r="G1843" s="114" t="e">
        <f>#REF!</f>
        <v>#REF!</v>
      </c>
    </row>
    <row r="1844" spans="1:7" s="7" customFormat="1" ht="15.75" hidden="1" outlineLevel="7">
      <c r="A1844" s="58" t="s">
        <v>32</v>
      </c>
      <c r="B1844" s="23">
        <v>951</v>
      </c>
      <c r="C1844" s="63" t="s">
        <v>441</v>
      </c>
      <c r="D1844" s="64">
        <v>3140</v>
      </c>
      <c r="E1844" s="61">
        <f t="shared" si="49"/>
        <v>3140</v>
      </c>
      <c r="F1844" s="114" t="e">
        <f>#REF!</f>
        <v>#REF!</v>
      </c>
      <c r="G1844" s="114" t="e">
        <f>#REF!</f>
        <v>#REF!</v>
      </c>
    </row>
    <row r="1845" spans="1:7" s="7" customFormat="1" ht="15.75" hidden="1" outlineLevel="3">
      <c r="A1845" s="58" t="s">
        <v>64</v>
      </c>
      <c r="B1845" s="23">
        <v>951</v>
      </c>
      <c r="C1845" s="60" t="s">
        <v>441</v>
      </c>
      <c r="D1845" s="56">
        <v>205881</v>
      </c>
      <c r="E1845" s="61">
        <f t="shared" si="49"/>
        <v>205881</v>
      </c>
      <c r="F1845" s="114" t="e">
        <f>#REF!</f>
        <v>#REF!</v>
      </c>
      <c r="G1845" s="114" t="e">
        <f>#REF!</f>
        <v>#REF!</v>
      </c>
    </row>
    <row r="1846" spans="1:7" s="7" customFormat="1" ht="15.75" hidden="1" outlineLevel="5">
      <c r="A1846" s="34" t="s">
        <v>64</v>
      </c>
      <c r="B1846" s="23">
        <v>951</v>
      </c>
      <c r="C1846" s="60" t="s">
        <v>441</v>
      </c>
      <c r="D1846" s="56">
        <v>205881</v>
      </c>
      <c r="E1846" s="61">
        <f t="shared" si="49"/>
        <v>205881</v>
      </c>
      <c r="F1846" s="114" t="e">
        <f>#REF!</f>
        <v>#REF!</v>
      </c>
      <c r="G1846" s="114" t="e">
        <f>#REF!</f>
        <v>#REF!</v>
      </c>
    </row>
    <row r="1847" spans="1:7" s="7" customFormat="1" ht="22.5" hidden="1" outlineLevel="6">
      <c r="A1847" s="58" t="s">
        <v>480</v>
      </c>
      <c r="B1847" s="23">
        <v>951</v>
      </c>
      <c r="C1847" s="60" t="s">
        <v>441</v>
      </c>
      <c r="D1847" s="56">
        <v>205881</v>
      </c>
      <c r="E1847" s="61">
        <f t="shared" si="49"/>
        <v>205881</v>
      </c>
      <c r="F1847" s="114" t="e">
        <f>#REF!</f>
        <v>#REF!</v>
      </c>
      <c r="G1847" s="114" t="e">
        <f>#REF!</f>
        <v>#REF!</v>
      </c>
    </row>
    <row r="1848" spans="1:7" s="7" customFormat="1" ht="15.75" hidden="1" outlineLevel="7">
      <c r="A1848" s="58" t="s">
        <v>32</v>
      </c>
      <c r="B1848" s="23">
        <v>951</v>
      </c>
      <c r="C1848" s="63" t="s">
        <v>441</v>
      </c>
      <c r="D1848" s="64">
        <v>205881</v>
      </c>
      <c r="E1848" s="61">
        <f t="shared" si="49"/>
        <v>205881</v>
      </c>
      <c r="F1848" s="114" t="e">
        <f>#REF!</f>
        <v>#REF!</v>
      </c>
      <c r="G1848" s="114" t="e">
        <f>#REF!</f>
        <v>#REF!</v>
      </c>
    </row>
    <row r="1849" spans="1:7" s="7" customFormat="1" ht="15.75" hidden="1" outlineLevel="3">
      <c r="A1849" s="58" t="s">
        <v>427</v>
      </c>
      <c r="B1849" s="23">
        <v>951</v>
      </c>
      <c r="C1849" s="60" t="s">
        <v>441</v>
      </c>
      <c r="D1849" s="56">
        <v>412232.4</v>
      </c>
      <c r="E1849" s="61">
        <f t="shared" si="49"/>
        <v>412232.4</v>
      </c>
      <c r="F1849" s="114" t="e">
        <f>#REF!</f>
        <v>#REF!</v>
      </c>
      <c r="G1849" s="114" t="e">
        <f>#REF!</f>
        <v>#REF!</v>
      </c>
    </row>
    <row r="1850" spans="1:7" s="7" customFormat="1" ht="15.75" hidden="1" outlineLevel="5">
      <c r="A1850" s="34" t="s">
        <v>448</v>
      </c>
      <c r="B1850" s="23">
        <v>951</v>
      </c>
      <c r="C1850" s="60" t="s">
        <v>441</v>
      </c>
      <c r="D1850" s="56">
        <v>412232.4</v>
      </c>
      <c r="E1850" s="61">
        <f t="shared" si="49"/>
        <v>412232.4</v>
      </c>
      <c r="F1850" s="114" t="e">
        <f>#REF!</f>
        <v>#REF!</v>
      </c>
      <c r="G1850" s="114" t="e">
        <f>#REF!</f>
        <v>#REF!</v>
      </c>
    </row>
    <row r="1851" spans="1:7" s="7" customFormat="1" ht="90" hidden="1" outlineLevel="6">
      <c r="A1851" s="79" t="s">
        <v>481</v>
      </c>
      <c r="B1851" s="23">
        <v>951</v>
      </c>
      <c r="C1851" s="60" t="s">
        <v>441</v>
      </c>
      <c r="D1851" s="56">
        <v>412232.4</v>
      </c>
      <c r="E1851" s="61">
        <f t="shared" si="49"/>
        <v>412232.4</v>
      </c>
      <c r="F1851" s="114" t="e">
        <f>#REF!</f>
        <v>#REF!</v>
      </c>
      <c r="G1851" s="114" t="e">
        <f>#REF!</f>
        <v>#REF!</v>
      </c>
    </row>
    <row r="1852" spans="1:7" s="7" customFormat="1" ht="15.75" hidden="1" outlineLevel="7">
      <c r="A1852" s="58" t="s">
        <v>32</v>
      </c>
      <c r="B1852" s="23">
        <v>951</v>
      </c>
      <c r="C1852" s="63" t="s">
        <v>441</v>
      </c>
      <c r="D1852" s="64">
        <v>412232.4</v>
      </c>
      <c r="E1852" s="61">
        <f t="shared" si="49"/>
        <v>412232.4</v>
      </c>
      <c r="F1852" s="114" t="e">
        <f>#REF!</f>
        <v>#REF!</v>
      </c>
      <c r="G1852" s="114" t="e">
        <f>#REF!</f>
        <v>#REF!</v>
      </c>
    </row>
    <row r="1853" spans="1:7" s="7" customFormat="1" ht="15.75" hidden="1" outlineLevel="3">
      <c r="A1853" s="58" t="s">
        <v>427</v>
      </c>
      <c r="B1853" s="23">
        <v>951</v>
      </c>
      <c r="C1853" s="60" t="s">
        <v>441</v>
      </c>
      <c r="D1853" s="56">
        <v>26325.9</v>
      </c>
      <c r="E1853" s="61">
        <f t="shared" si="49"/>
        <v>26325.9</v>
      </c>
      <c r="F1853" s="114" t="e">
        <f>#REF!</f>
        <v>#REF!</v>
      </c>
      <c r="G1853" s="114" t="e">
        <f>#REF!</f>
        <v>#REF!</v>
      </c>
    </row>
    <row r="1854" spans="1:7" s="7" customFormat="1" ht="15.75" hidden="1" outlineLevel="5">
      <c r="A1854" s="34" t="s">
        <v>432</v>
      </c>
      <c r="B1854" s="23">
        <v>951</v>
      </c>
      <c r="C1854" s="60" t="s">
        <v>441</v>
      </c>
      <c r="D1854" s="56">
        <v>26325.9</v>
      </c>
      <c r="E1854" s="61">
        <f t="shared" si="49"/>
        <v>26325.9</v>
      </c>
      <c r="F1854" s="114" t="e">
        <f>#REF!</f>
        <v>#REF!</v>
      </c>
      <c r="G1854" s="114" t="e">
        <f>#REF!</f>
        <v>#REF!</v>
      </c>
    </row>
    <row r="1855" spans="1:7" s="7" customFormat="1" ht="33.75" hidden="1" outlineLevel="6">
      <c r="A1855" s="58" t="s">
        <v>482</v>
      </c>
      <c r="B1855" s="23">
        <v>951</v>
      </c>
      <c r="C1855" s="60" t="s">
        <v>441</v>
      </c>
      <c r="D1855" s="56">
        <v>26325.9</v>
      </c>
      <c r="E1855" s="61">
        <f t="shared" ref="E1855:E1918" si="50">D1855</f>
        <v>26325.9</v>
      </c>
      <c r="F1855" s="114" t="e">
        <f>#REF!</f>
        <v>#REF!</v>
      </c>
      <c r="G1855" s="114" t="e">
        <f>#REF!</f>
        <v>#REF!</v>
      </c>
    </row>
    <row r="1856" spans="1:7" s="7" customFormat="1" ht="15.75" hidden="1" outlineLevel="7">
      <c r="A1856" s="58" t="s">
        <v>32</v>
      </c>
      <c r="B1856" s="23">
        <v>951</v>
      </c>
      <c r="C1856" s="63" t="s">
        <v>441</v>
      </c>
      <c r="D1856" s="64">
        <v>26325.9</v>
      </c>
      <c r="E1856" s="61">
        <f t="shared" si="50"/>
        <v>26325.9</v>
      </c>
      <c r="F1856" s="114" t="e">
        <f>#REF!</f>
        <v>#REF!</v>
      </c>
      <c r="G1856" s="114" t="e">
        <f>#REF!</f>
        <v>#REF!</v>
      </c>
    </row>
    <row r="1857" spans="1:7" s="7" customFormat="1" ht="15.75" hidden="1" outlineLevel="3">
      <c r="A1857" s="58" t="s">
        <v>427</v>
      </c>
      <c r="B1857" s="23">
        <v>951</v>
      </c>
      <c r="C1857" s="60" t="s">
        <v>441</v>
      </c>
      <c r="D1857" s="56">
        <v>1027</v>
      </c>
      <c r="E1857" s="61">
        <f t="shared" si="50"/>
        <v>1027</v>
      </c>
      <c r="F1857" s="114" t="e">
        <f>#REF!</f>
        <v>#REF!</v>
      </c>
      <c r="G1857" s="114" t="e">
        <f>#REF!</f>
        <v>#REF!</v>
      </c>
    </row>
    <row r="1858" spans="1:7" s="7" customFormat="1" ht="15.75" hidden="1" outlineLevel="5">
      <c r="A1858" s="34" t="s">
        <v>432</v>
      </c>
      <c r="B1858" s="23">
        <v>951</v>
      </c>
      <c r="C1858" s="60" t="s">
        <v>441</v>
      </c>
      <c r="D1858" s="56">
        <v>1027</v>
      </c>
      <c r="E1858" s="61">
        <f t="shared" si="50"/>
        <v>1027</v>
      </c>
      <c r="F1858" s="114" t="e">
        <f>#REF!</f>
        <v>#REF!</v>
      </c>
      <c r="G1858" s="114" t="e">
        <f>#REF!</f>
        <v>#REF!</v>
      </c>
    </row>
    <row r="1859" spans="1:7" s="7" customFormat="1" ht="33.75" hidden="1" outlineLevel="6">
      <c r="A1859" s="58" t="s">
        <v>483</v>
      </c>
      <c r="B1859" s="23">
        <v>951</v>
      </c>
      <c r="C1859" s="60" t="s">
        <v>441</v>
      </c>
      <c r="D1859" s="56">
        <v>1027</v>
      </c>
      <c r="E1859" s="61">
        <f t="shared" si="50"/>
        <v>1027</v>
      </c>
      <c r="F1859" s="114" t="e">
        <f>#REF!</f>
        <v>#REF!</v>
      </c>
      <c r="G1859" s="114" t="e">
        <f>#REF!</f>
        <v>#REF!</v>
      </c>
    </row>
    <row r="1860" spans="1:7" s="7" customFormat="1" ht="15.75" hidden="1" outlineLevel="7">
      <c r="A1860" s="58" t="s">
        <v>32</v>
      </c>
      <c r="B1860" s="23">
        <v>951</v>
      </c>
      <c r="C1860" s="63" t="s">
        <v>441</v>
      </c>
      <c r="D1860" s="64">
        <v>1027</v>
      </c>
      <c r="E1860" s="61">
        <f t="shared" si="50"/>
        <v>1027</v>
      </c>
      <c r="F1860" s="114" t="e">
        <f>#REF!</f>
        <v>#REF!</v>
      </c>
      <c r="G1860" s="114" t="e">
        <f>#REF!</f>
        <v>#REF!</v>
      </c>
    </row>
    <row r="1861" spans="1:7" s="7" customFormat="1" ht="15.75" hidden="1" outlineLevel="2">
      <c r="A1861" s="58" t="s">
        <v>427</v>
      </c>
      <c r="B1861" s="23">
        <v>951</v>
      </c>
      <c r="C1861" s="60" t="s">
        <v>441</v>
      </c>
      <c r="D1861" s="56">
        <v>935043.3</v>
      </c>
      <c r="E1861" s="61">
        <f t="shared" si="50"/>
        <v>935043.3</v>
      </c>
      <c r="F1861" s="114" t="e">
        <f>#REF!</f>
        <v>#REF!</v>
      </c>
      <c r="G1861" s="114" t="e">
        <f>#REF!</f>
        <v>#REF!</v>
      </c>
    </row>
    <row r="1862" spans="1:7" s="7" customFormat="1" ht="15.75" hidden="1" outlineLevel="3">
      <c r="A1862" s="34" t="s">
        <v>432</v>
      </c>
      <c r="B1862" s="23">
        <v>951</v>
      </c>
      <c r="C1862" s="60" t="s">
        <v>441</v>
      </c>
      <c r="D1862" s="56">
        <v>935043.3</v>
      </c>
      <c r="E1862" s="61">
        <f t="shared" si="50"/>
        <v>935043.3</v>
      </c>
      <c r="F1862" s="114" t="e">
        <f>#REF!</f>
        <v>#REF!</v>
      </c>
      <c r="G1862" s="114" t="e">
        <f>#REF!</f>
        <v>#REF!</v>
      </c>
    </row>
    <row r="1863" spans="1:7" s="7" customFormat="1" ht="15.75" hidden="1" outlineLevel="4">
      <c r="A1863" s="58" t="s">
        <v>145</v>
      </c>
      <c r="B1863" s="23">
        <v>951</v>
      </c>
      <c r="C1863" s="60" t="s">
        <v>441</v>
      </c>
      <c r="D1863" s="56">
        <v>935043.3</v>
      </c>
      <c r="E1863" s="61">
        <f t="shared" si="50"/>
        <v>935043.3</v>
      </c>
      <c r="F1863" s="114" t="e">
        <f>#REF!</f>
        <v>#REF!</v>
      </c>
      <c r="G1863" s="114" t="e">
        <f>#REF!</f>
        <v>#REF!</v>
      </c>
    </row>
    <row r="1864" spans="1:7" s="7" customFormat="1" ht="15.75" hidden="1" outlineLevel="5">
      <c r="A1864" s="58" t="s">
        <v>484</v>
      </c>
      <c r="B1864" s="23">
        <v>951</v>
      </c>
      <c r="C1864" s="60" t="s">
        <v>441</v>
      </c>
      <c r="D1864" s="56">
        <v>837265.4</v>
      </c>
      <c r="E1864" s="61">
        <f t="shared" si="50"/>
        <v>837265.4</v>
      </c>
      <c r="F1864" s="114" t="e">
        <f>#REF!</f>
        <v>#REF!</v>
      </c>
      <c r="G1864" s="114" t="e">
        <f>#REF!</f>
        <v>#REF!</v>
      </c>
    </row>
    <row r="1865" spans="1:7" s="7" customFormat="1" ht="15.75" hidden="1" outlineLevel="6">
      <c r="A1865" s="58" t="s">
        <v>485</v>
      </c>
      <c r="B1865" s="23">
        <v>951</v>
      </c>
      <c r="C1865" s="60" t="s">
        <v>441</v>
      </c>
      <c r="D1865" s="56">
        <v>790872.6</v>
      </c>
      <c r="E1865" s="61">
        <f t="shared" si="50"/>
        <v>790872.6</v>
      </c>
      <c r="F1865" s="114" t="e">
        <f>#REF!</f>
        <v>#REF!</v>
      </c>
      <c r="G1865" s="114" t="e">
        <f>#REF!</f>
        <v>#REF!</v>
      </c>
    </row>
    <row r="1866" spans="1:7" s="7" customFormat="1" ht="15.75" hidden="1" outlineLevel="7">
      <c r="A1866" s="58" t="s">
        <v>32</v>
      </c>
      <c r="B1866" s="23">
        <v>951</v>
      </c>
      <c r="C1866" s="63" t="s">
        <v>441</v>
      </c>
      <c r="D1866" s="64">
        <v>786205.7</v>
      </c>
      <c r="E1866" s="61">
        <f t="shared" si="50"/>
        <v>786205.7</v>
      </c>
      <c r="F1866" s="114" t="e">
        <f>#REF!</f>
        <v>#REF!</v>
      </c>
      <c r="G1866" s="114" t="e">
        <f>#REF!</f>
        <v>#REF!</v>
      </c>
    </row>
    <row r="1867" spans="1:7" s="7" customFormat="1" ht="15.75" hidden="1" outlineLevel="7">
      <c r="A1867" s="58" t="s">
        <v>286</v>
      </c>
      <c r="B1867" s="23">
        <v>951</v>
      </c>
      <c r="C1867" s="63" t="s">
        <v>441</v>
      </c>
      <c r="D1867" s="64">
        <v>4666.8999999999996</v>
      </c>
      <c r="E1867" s="61">
        <f t="shared" si="50"/>
        <v>4666.8999999999996</v>
      </c>
      <c r="F1867" s="114" t="e">
        <f>#REF!</f>
        <v>#REF!</v>
      </c>
      <c r="G1867" s="114" t="e">
        <f>#REF!</f>
        <v>#REF!</v>
      </c>
    </row>
    <row r="1868" spans="1:7" s="7" customFormat="1" ht="22.5" hidden="1" outlineLevel="6">
      <c r="A1868" s="34" t="s">
        <v>287</v>
      </c>
      <c r="B1868" s="23">
        <v>951</v>
      </c>
      <c r="C1868" s="60" t="s">
        <v>441</v>
      </c>
      <c r="D1868" s="56">
        <v>46392.800000000003</v>
      </c>
      <c r="E1868" s="61">
        <f t="shared" si="50"/>
        <v>46392.800000000003</v>
      </c>
      <c r="F1868" s="114" t="e">
        <f>#REF!</f>
        <v>#REF!</v>
      </c>
      <c r="G1868" s="114" t="e">
        <f>#REF!</f>
        <v>#REF!</v>
      </c>
    </row>
    <row r="1869" spans="1:7" s="7" customFormat="1" ht="15.75" hidden="1" outlineLevel="7">
      <c r="A1869" s="34" t="s">
        <v>331</v>
      </c>
      <c r="B1869" s="23">
        <v>951</v>
      </c>
      <c r="C1869" s="63" t="s">
        <v>441</v>
      </c>
      <c r="D1869" s="64">
        <v>46392.800000000003</v>
      </c>
      <c r="E1869" s="61">
        <f t="shared" si="50"/>
        <v>46392.800000000003</v>
      </c>
      <c r="F1869" s="114" t="e">
        <f>#REF!</f>
        <v>#REF!</v>
      </c>
      <c r="G1869" s="114" t="e">
        <f>#REF!</f>
        <v>#REF!</v>
      </c>
    </row>
    <row r="1870" spans="1:7" s="7" customFormat="1" ht="15.75" hidden="1" outlineLevel="5">
      <c r="A1870" s="58" t="s">
        <v>310</v>
      </c>
      <c r="B1870" s="23">
        <v>951</v>
      </c>
      <c r="C1870" s="60" t="s">
        <v>441</v>
      </c>
      <c r="D1870" s="56">
        <v>97777.9</v>
      </c>
      <c r="E1870" s="61">
        <f t="shared" si="50"/>
        <v>97777.9</v>
      </c>
      <c r="F1870" s="114" t="e">
        <f>#REF!</f>
        <v>#REF!</v>
      </c>
      <c r="G1870" s="114" t="e">
        <f>#REF!</f>
        <v>#REF!</v>
      </c>
    </row>
    <row r="1871" spans="1:7" s="7" customFormat="1" ht="15.75" hidden="1" outlineLevel="6">
      <c r="A1871" s="34" t="s">
        <v>310</v>
      </c>
      <c r="B1871" s="23">
        <v>951</v>
      </c>
      <c r="C1871" s="60" t="s">
        <v>441</v>
      </c>
      <c r="D1871" s="56">
        <v>97777.9</v>
      </c>
      <c r="E1871" s="61">
        <f t="shared" si="50"/>
        <v>97777.9</v>
      </c>
      <c r="F1871" s="114" t="e">
        <f>#REF!</f>
        <v>#REF!</v>
      </c>
      <c r="G1871" s="114" t="e">
        <f>#REF!</f>
        <v>#REF!</v>
      </c>
    </row>
    <row r="1872" spans="1:7" s="7" customFormat="1" ht="15.75" hidden="1" outlineLevel="7">
      <c r="A1872" s="58" t="s">
        <v>96</v>
      </c>
      <c r="B1872" s="23">
        <v>951</v>
      </c>
      <c r="C1872" s="63" t="s">
        <v>441</v>
      </c>
      <c r="D1872" s="64">
        <v>97777.9</v>
      </c>
      <c r="E1872" s="61">
        <f t="shared" si="50"/>
        <v>97777.9</v>
      </c>
      <c r="F1872" s="114" t="e">
        <f>#REF!</f>
        <v>#REF!</v>
      </c>
      <c r="G1872" s="114" t="e">
        <f>#REF!</f>
        <v>#REF!</v>
      </c>
    </row>
    <row r="1873" spans="1:7" s="7" customFormat="1" ht="15.75" hidden="1" outlineLevel="2">
      <c r="A1873" s="58" t="s">
        <v>486</v>
      </c>
      <c r="B1873" s="23">
        <v>951</v>
      </c>
      <c r="C1873" s="60" t="s">
        <v>441</v>
      </c>
      <c r="D1873" s="56">
        <v>374122.9</v>
      </c>
      <c r="E1873" s="61">
        <f t="shared" si="50"/>
        <v>374122.9</v>
      </c>
      <c r="F1873" s="114" t="e">
        <f>#REF!</f>
        <v>#REF!</v>
      </c>
      <c r="G1873" s="114" t="e">
        <f>#REF!</f>
        <v>#REF!</v>
      </c>
    </row>
    <row r="1874" spans="1:7" s="7" customFormat="1" ht="15.75" hidden="1" outlineLevel="3">
      <c r="A1874" s="34" t="s">
        <v>486</v>
      </c>
      <c r="B1874" s="23">
        <v>951</v>
      </c>
      <c r="C1874" s="60" t="s">
        <v>441</v>
      </c>
      <c r="D1874" s="56">
        <v>180000</v>
      </c>
      <c r="E1874" s="61">
        <f t="shared" si="50"/>
        <v>180000</v>
      </c>
      <c r="F1874" s="114" t="e">
        <f>#REF!</f>
        <v>#REF!</v>
      </c>
      <c r="G1874" s="114" t="e">
        <f>#REF!</f>
        <v>#REF!</v>
      </c>
    </row>
    <row r="1875" spans="1:7" s="7" customFormat="1" ht="15.75" hidden="1" outlineLevel="5">
      <c r="A1875" s="58" t="s">
        <v>114</v>
      </c>
      <c r="B1875" s="23">
        <v>951</v>
      </c>
      <c r="C1875" s="60" t="s">
        <v>441</v>
      </c>
      <c r="D1875" s="56">
        <v>180000</v>
      </c>
      <c r="E1875" s="61">
        <f t="shared" si="50"/>
        <v>180000</v>
      </c>
      <c r="F1875" s="114" t="e">
        <f>#REF!</f>
        <v>#REF!</v>
      </c>
      <c r="G1875" s="114" t="e">
        <f>#REF!</f>
        <v>#REF!</v>
      </c>
    </row>
    <row r="1876" spans="1:7" s="7" customFormat="1" ht="22.5" hidden="1" outlineLevel="6">
      <c r="A1876" s="58" t="s">
        <v>301</v>
      </c>
      <c r="B1876" s="23">
        <v>951</v>
      </c>
      <c r="C1876" s="60" t="s">
        <v>441</v>
      </c>
      <c r="D1876" s="56">
        <v>180000</v>
      </c>
      <c r="E1876" s="61">
        <f t="shared" si="50"/>
        <v>180000</v>
      </c>
      <c r="F1876" s="114" t="e">
        <f>#REF!</f>
        <v>#REF!</v>
      </c>
      <c r="G1876" s="114" t="e">
        <f>#REF!</f>
        <v>#REF!</v>
      </c>
    </row>
    <row r="1877" spans="1:7" s="7" customFormat="1" ht="15.75" hidden="1" outlineLevel="7">
      <c r="A1877" s="58" t="s">
        <v>32</v>
      </c>
      <c r="B1877" s="23">
        <v>951</v>
      </c>
      <c r="C1877" s="63" t="s">
        <v>441</v>
      </c>
      <c r="D1877" s="64">
        <v>180000</v>
      </c>
      <c r="E1877" s="61">
        <f t="shared" si="50"/>
        <v>180000</v>
      </c>
      <c r="F1877" s="114" t="e">
        <f>#REF!</f>
        <v>#REF!</v>
      </c>
      <c r="G1877" s="114" t="e">
        <f>#REF!</f>
        <v>#REF!</v>
      </c>
    </row>
    <row r="1878" spans="1:7" s="7" customFormat="1" ht="15.75" hidden="1" outlineLevel="3">
      <c r="A1878" s="58" t="s">
        <v>286</v>
      </c>
      <c r="B1878" s="23">
        <v>951</v>
      </c>
      <c r="C1878" s="60" t="s">
        <v>441</v>
      </c>
      <c r="D1878" s="56">
        <v>165810</v>
      </c>
      <c r="E1878" s="61">
        <f t="shared" si="50"/>
        <v>165810</v>
      </c>
      <c r="F1878" s="114" t="e">
        <f>#REF!</f>
        <v>#REF!</v>
      </c>
      <c r="G1878" s="114" t="e">
        <f>#REF!</f>
        <v>#REF!</v>
      </c>
    </row>
    <row r="1879" spans="1:7" s="7" customFormat="1" ht="15.75" hidden="1" outlineLevel="5">
      <c r="A1879" s="34" t="s">
        <v>455</v>
      </c>
      <c r="B1879" s="23">
        <v>951</v>
      </c>
      <c r="C1879" s="60" t="s">
        <v>441</v>
      </c>
      <c r="D1879" s="56">
        <v>165810</v>
      </c>
      <c r="E1879" s="61">
        <f t="shared" si="50"/>
        <v>165810</v>
      </c>
      <c r="F1879" s="114" t="e">
        <f>#REF!</f>
        <v>#REF!</v>
      </c>
      <c r="G1879" s="114" t="e">
        <f>#REF!</f>
        <v>#REF!</v>
      </c>
    </row>
    <row r="1880" spans="1:7" s="7" customFormat="1" ht="22.5" hidden="1" outlineLevel="6">
      <c r="A1880" s="58" t="s">
        <v>487</v>
      </c>
      <c r="B1880" s="23">
        <v>951</v>
      </c>
      <c r="C1880" s="60" t="s">
        <v>441</v>
      </c>
      <c r="D1880" s="56">
        <v>165810</v>
      </c>
      <c r="E1880" s="61">
        <f t="shared" si="50"/>
        <v>165810</v>
      </c>
      <c r="F1880" s="114" t="e">
        <f>#REF!</f>
        <v>#REF!</v>
      </c>
      <c r="G1880" s="114" t="e">
        <f>#REF!</f>
        <v>#REF!</v>
      </c>
    </row>
    <row r="1881" spans="1:7" s="7" customFormat="1" ht="15.75" hidden="1" outlineLevel="7">
      <c r="A1881" s="58" t="s">
        <v>96</v>
      </c>
      <c r="B1881" s="23">
        <v>951</v>
      </c>
      <c r="C1881" s="63" t="s">
        <v>441</v>
      </c>
      <c r="D1881" s="64">
        <v>165810</v>
      </c>
      <c r="E1881" s="61">
        <f t="shared" si="50"/>
        <v>165810</v>
      </c>
      <c r="F1881" s="114" t="e">
        <f>#REF!</f>
        <v>#REF!</v>
      </c>
      <c r="G1881" s="114" t="e">
        <f>#REF!</f>
        <v>#REF!</v>
      </c>
    </row>
    <row r="1882" spans="1:7" s="7" customFormat="1" ht="15.75" hidden="1" outlineLevel="3">
      <c r="A1882" s="58" t="s">
        <v>177</v>
      </c>
      <c r="B1882" s="23">
        <v>951</v>
      </c>
      <c r="C1882" s="60" t="s">
        <v>441</v>
      </c>
      <c r="D1882" s="56">
        <v>4392</v>
      </c>
      <c r="E1882" s="61">
        <f t="shared" si="50"/>
        <v>4392</v>
      </c>
      <c r="F1882" s="114" t="e">
        <f>#REF!</f>
        <v>#REF!</v>
      </c>
      <c r="G1882" s="114" t="e">
        <f>#REF!</f>
        <v>#REF!</v>
      </c>
    </row>
    <row r="1883" spans="1:7" s="7" customFormat="1" ht="22.5" hidden="1" outlineLevel="4">
      <c r="A1883" s="34" t="s">
        <v>213</v>
      </c>
      <c r="B1883" s="23">
        <v>951</v>
      </c>
      <c r="C1883" s="60" t="s">
        <v>441</v>
      </c>
      <c r="D1883" s="56">
        <v>4392</v>
      </c>
      <c r="E1883" s="61">
        <f t="shared" si="50"/>
        <v>4392</v>
      </c>
      <c r="F1883" s="114" t="e">
        <f>#REF!</f>
        <v>#REF!</v>
      </c>
      <c r="G1883" s="114" t="e">
        <f>#REF!</f>
        <v>#REF!</v>
      </c>
    </row>
    <row r="1884" spans="1:7" s="7" customFormat="1" ht="22.5" hidden="1" outlineLevel="5">
      <c r="A1884" s="58" t="s">
        <v>488</v>
      </c>
      <c r="B1884" s="23">
        <v>951</v>
      </c>
      <c r="C1884" s="60" t="s">
        <v>441</v>
      </c>
      <c r="D1884" s="56">
        <v>4392</v>
      </c>
      <c r="E1884" s="61">
        <f t="shared" si="50"/>
        <v>4392</v>
      </c>
      <c r="F1884" s="114" t="e">
        <f>#REF!</f>
        <v>#REF!</v>
      </c>
      <c r="G1884" s="114" t="e">
        <f>#REF!</f>
        <v>#REF!</v>
      </c>
    </row>
    <row r="1885" spans="1:7" s="7" customFormat="1" ht="22.5" hidden="1" outlineLevel="6">
      <c r="A1885" s="58" t="s">
        <v>489</v>
      </c>
      <c r="B1885" s="23">
        <v>951</v>
      </c>
      <c r="C1885" s="60" t="s">
        <v>441</v>
      </c>
      <c r="D1885" s="56">
        <v>4392</v>
      </c>
      <c r="E1885" s="61">
        <f t="shared" si="50"/>
        <v>4392</v>
      </c>
      <c r="F1885" s="114" t="e">
        <f>#REF!</f>
        <v>#REF!</v>
      </c>
      <c r="G1885" s="114" t="e">
        <f>#REF!</f>
        <v>#REF!</v>
      </c>
    </row>
    <row r="1886" spans="1:7" s="7" customFormat="1" ht="15.75" hidden="1" outlineLevel="7">
      <c r="A1886" s="58" t="s">
        <v>32</v>
      </c>
      <c r="B1886" s="23">
        <v>951</v>
      </c>
      <c r="C1886" s="63" t="s">
        <v>441</v>
      </c>
      <c r="D1886" s="64">
        <v>4392</v>
      </c>
      <c r="E1886" s="61">
        <f t="shared" si="50"/>
        <v>4392</v>
      </c>
      <c r="F1886" s="114" t="e">
        <f>#REF!</f>
        <v>#REF!</v>
      </c>
      <c r="G1886" s="114" t="e">
        <f>#REF!</f>
        <v>#REF!</v>
      </c>
    </row>
    <row r="1887" spans="1:7" s="7" customFormat="1" ht="15.75" hidden="1" outlineLevel="3">
      <c r="A1887" s="58" t="s">
        <v>286</v>
      </c>
      <c r="B1887" s="23">
        <v>951</v>
      </c>
      <c r="C1887" s="60" t="s">
        <v>441</v>
      </c>
      <c r="D1887" s="56">
        <v>23920.9</v>
      </c>
      <c r="E1887" s="61">
        <f t="shared" si="50"/>
        <v>23920.9</v>
      </c>
      <c r="F1887" s="114" t="e">
        <f>#REF!</f>
        <v>#REF!</v>
      </c>
      <c r="G1887" s="114" t="e">
        <f>#REF!</f>
        <v>#REF!</v>
      </c>
    </row>
    <row r="1888" spans="1:7" s="7" customFormat="1" ht="15.75" hidden="1" outlineLevel="4">
      <c r="A1888" s="34" t="s">
        <v>455</v>
      </c>
      <c r="B1888" s="23">
        <v>951</v>
      </c>
      <c r="C1888" s="60" t="s">
        <v>441</v>
      </c>
      <c r="D1888" s="56">
        <v>23920.9</v>
      </c>
      <c r="E1888" s="61">
        <f t="shared" si="50"/>
        <v>23920.9</v>
      </c>
      <c r="F1888" s="114" t="e">
        <f>#REF!</f>
        <v>#REF!</v>
      </c>
      <c r="G1888" s="114" t="e">
        <f>#REF!</f>
        <v>#REF!</v>
      </c>
    </row>
    <row r="1889" spans="1:7" s="7" customFormat="1" ht="22.5" hidden="1" outlineLevel="5">
      <c r="A1889" s="58" t="s">
        <v>214</v>
      </c>
      <c r="B1889" s="23">
        <v>951</v>
      </c>
      <c r="C1889" s="60" t="s">
        <v>441</v>
      </c>
      <c r="D1889" s="56">
        <v>23920.9</v>
      </c>
      <c r="E1889" s="61">
        <f t="shared" si="50"/>
        <v>23920.9</v>
      </c>
      <c r="F1889" s="114" t="e">
        <f>#REF!</f>
        <v>#REF!</v>
      </c>
      <c r="G1889" s="114" t="e">
        <f>#REF!</f>
        <v>#REF!</v>
      </c>
    </row>
    <row r="1890" spans="1:7" s="7" customFormat="1" ht="22.5" hidden="1" outlineLevel="6">
      <c r="A1890" s="58" t="s">
        <v>490</v>
      </c>
      <c r="B1890" s="23">
        <v>951</v>
      </c>
      <c r="C1890" s="60" t="s">
        <v>441</v>
      </c>
      <c r="D1890" s="56">
        <v>23920.9</v>
      </c>
      <c r="E1890" s="61">
        <f t="shared" si="50"/>
        <v>23920.9</v>
      </c>
      <c r="F1890" s="114" t="e">
        <f>#REF!</f>
        <v>#REF!</v>
      </c>
      <c r="G1890" s="114" t="e">
        <f>#REF!</f>
        <v>#REF!</v>
      </c>
    </row>
    <row r="1891" spans="1:7" s="7" customFormat="1" ht="15.75" hidden="1" outlineLevel="7">
      <c r="A1891" s="58" t="s">
        <v>32</v>
      </c>
      <c r="B1891" s="23">
        <v>951</v>
      </c>
      <c r="C1891" s="63" t="s">
        <v>441</v>
      </c>
      <c r="D1891" s="64">
        <v>23920.9</v>
      </c>
      <c r="E1891" s="61">
        <f t="shared" si="50"/>
        <v>23920.9</v>
      </c>
      <c r="F1891" s="114" t="e">
        <f>#REF!</f>
        <v>#REF!</v>
      </c>
      <c r="G1891" s="114" t="e">
        <f>#REF!</f>
        <v>#REF!</v>
      </c>
    </row>
    <row r="1892" spans="1:7" s="7" customFormat="1" ht="15.75" hidden="1" outlineLevel="1">
      <c r="A1892" s="58" t="s">
        <v>286</v>
      </c>
      <c r="B1892" s="23">
        <v>951</v>
      </c>
      <c r="C1892" s="60" t="s">
        <v>492</v>
      </c>
      <c r="D1892" s="56">
        <v>2142143.9</v>
      </c>
      <c r="E1892" s="61">
        <f t="shared" si="50"/>
        <v>2142143.9</v>
      </c>
      <c r="F1892" s="114" t="e">
        <f>#REF!</f>
        <v>#REF!</v>
      </c>
      <c r="G1892" s="114" t="e">
        <f>#REF!</f>
        <v>#REF!</v>
      </c>
    </row>
    <row r="1893" spans="1:7" s="7" customFormat="1" ht="15.75" hidden="1" outlineLevel="2">
      <c r="A1893" s="34" t="s">
        <v>455</v>
      </c>
      <c r="B1893" s="23">
        <v>951</v>
      </c>
      <c r="C1893" s="60" t="s">
        <v>492</v>
      </c>
      <c r="D1893" s="56">
        <v>2140996.4</v>
      </c>
      <c r="E1893" s="61">
        <f t="shared" si="50"/>
        <v>2140996.4</v>
      </c>
      <c r="F1893" s="114" t="e">
        <f>#REF!</f>
        <v>#REF!</v>
      </c>
      <c r="G1893" s="114" t="e">
        <f>#REF!</f>
        <v>#REF!</v>
      </c>
    </row>
    <row r="1894" spans="1:7" s="7" customFormat="1" ht="15.75" hidden="1" outlineLevel="3">
      <c r="A1894" s="58" t="s">
        <v>491</v>
      </c>
      <c r="B1894" s="23">
        <v>951</v>
      </c>
      <c r="C1894" s="60" t="s">
        <v>492</v>
      </c>
      <c r="D1894" s="56">
        <v>42535.9</v>
      </c>
      <c r="E1894" s="61">
        <f t="shared" si="50"/>
        <v>42535.9</v>
      </c>
      <c r="F1894" s="114" t="e">
        <f>#REF!</f>
        <v>#REF!</v>
      </c>
      <c r="G1894" s="114" t="e">
        <f>#REF!</f>
        <v>#REF!</v>
      </c>
    </row>
    <row r="1895" spans="1:7" s="7" customFormat="1" ht="15.75" hidden="1" outlineLevel="4">
      <c r="A1895" s="58" t="s">
        <v>246</v>
      </c>
      <c r="B1895" s="23">
        <v>951</v>
      </c>
      <c r="C1895" s="60" t="s">
        <v>492</v>
      </c>
      <c r="D1895" s="56">
        <v>42535.9</v>
      </c>
      <c r="E1895" s="61">
        <f t="shared" si="50"/>
        <v>42535.9</v>
      </c>
      <c r="F1895" s="114" t="e">
        <f>#REF!</f>
        <v>#REF!</v>
      </c>
      <c r="G1895" s="114" t="e">
        <f>#REF!</f>
        <v>#REF!</v>
      </c>
    </row>
    <row r="1896" spans="1:7" s="7" customFormat="1" ht="22.5" hidden="1" outlineLevel="5">
      <c r="A1896" s="58" t="s">
        <v>493</v>
      </c>
      <c r="B1896" s="23">
        <v>951</v>
      </c>
      <c r="C1896" s="60" t="s">
        <v>492</v>
      </c>
      <c r="D1896" s="56">
        <v>42535.9</v>
      </c>
      <c r="E1896" s="61">
        <f t="shared" si="50"/>
        <v>42535.9</v>
      </c>
      <c r="F1896" s="114" t="e">
        <f>#REF!</f>
        <v>#REF!</v>
      </c>
      <c r="G1896" s="114" t="e">
        <f>#REF!</f>
        <v>#REF!</v>
      </c>
    </row>
    <row r="1897" spans="1:7" s="7" customFormat="1" ht="22.5" hidden="1" outlineLevel="6">
      <c r="A1897" s="58" t="s">
        <v>494</v>
      </c>
      <c r="B1897" s="23">
        <v>951</v>
      </c>
      <c r="C1897" s="60" t="s">
        <v>492</v>
      </c>
      <c r="D1897" s="56">
        <v>42535.9</v>
      </c>
      <c r="E1897" s="61">
        <f t="shared" si="50"/>
        <v>42535.9</v>
      </c>
      <c r="F1897" s="114" t="e">
        <f>#REF!</f>
        <v>#REF!</v>
      </c>
      <c r="G1897" s="114" t="e">
        <f>#REF!</f>
        <v>#REF!</v>
      </c>
    </row>
    <row r="1898" spans="1:7" s="7" customFormat="1" ht="15.75" hidden="1" outlineLevel="7">
      <c r="A1898" s="58" t="s">
        <v>32</v>
      </c>
      <c r="B1898" s="23">
        <v>951</v>
      </c>
      <c r="C1898" s="63" t="s">
        <v>492</v>
      </c>
      <c r="D1898" s="64">
        <v>42535.9</v>
      </c>
      <c r="E1898" s="61">
        <f t="shared" si="50"/>
        <v>42535.9</v>
      </c>
      <c r="F1898" s="114" t="e">
        <f>#REF!</f>
        <v>#REF!</v>
      </c>
      <c r="G1898" s="114" t="e">
        <f>#REF!</f>
        <v>#REF!</v>
      </c>
    </row>
    <row r="1899" spans="1:7" s="7" customFormat="1" ht="15.75" hidden="1" outlineLevel="3">
      <c r="A1899" s="58" t="s">
        <v>427</v>
      </c>
      <c r="B1899" s="23">
        <v>951</v>
      </c>
      <c r="C1899" s="60" t="s">
        <v>492</v>
      </c>
      <c r="D1899" s="56">
        <v>147885.5</v>
      </c>
      <c r="E1899" s="61">
        <f t="shared" si="50"/>
        <v>147885.5</v>
      </c>
      <c r="F1899" s="114" t="e">
        <f>#REF!</f>
        <v>#REF!</v>
      </c>
      <c r="G1899" s="114" t="e">
        <f>#REF!</f>
        <v>#REF!</v>
      </c>
    </row>
    <row r="1900" spans="1:7" s="7" customFormat="1" ht="15.75" hidden="1" outlineLevel="4">
      <c r="A1900" s="34" t="s">
        <v>448</v>
      </c>
      <c r="B1900" s="23">
        <v>951</v>
      </c>
      <c r="C1900" s="60" t="s">
        <v>492</v>
      </c>
      <c r="D1900" s="56">
        <v>147885.5</v>
      </c>
      <c r="E1900" s="61">
        <f t="shared" si="50"/>
        <v>147885.5</v>
      </c>
      <c r="F1900" s="114" t="e">
        <f>#REF!</f>
        <v>#REF!</v>
      </c>
      <c r="G1900" s="114" t="e">
        <f>#REF!</f>
        <v>#REF!</v>
      </c>
    </row>
    <row r="1901" spans="1:7" s="7" customFormat="1" ht="22.5" hidden="1" outlineLevel="5">
      <c r="A1901" s="58" t="s">
        <v>495</v>
      </c>
      <c r="B1901" s="23">
        <v>951</v>
      </c>
      <c r="C1901" s="60" t="s">
        <v>492</v>
      </c>
      <c r="D1901" s="56">
        <v>147885.5</v>
      </c>
      <c r="E1901" s="61">
        <f t="shared" si="50"/>
        <v>147885.5</v>
      </c>
      <c r="F1901" s="114" t="e">
        <f>#REF!</f>
        <v>#REF!</v>
      </c>
      <c r="G1901" s="114" t="e">
        <f>#REF!</f>
        <v>#REF!</v>
      </c>
    </row>
    <row r="1902" spans="1:7" s="7" customFormat="1" ht="15.75" hidden="1" outlineLevel="6">
      <c r="A1902" s="58" t="s">
        <v>496</v>
      </c>
      <c r="B1902" s="23">
        <v>951</v>
      </c>
      <c r="C1902" s="60" t="s">
        <v>492</v>
      </c>
      <c r="D1902" s="56">
        <v>147885.5</v>
      </c>
      <c r="E1902" s="61">
        <f t="shared" si="50"/>
        <v>147885.5</v>
      </c>
      <c r="F1902" s="114" t="e">
        <f>#REF!</f>
        <v>#REF!</v>
      </c>
      <c r="G1902" s="114" t="e">
        <f>#REF!</f>
        <v>#REF!</v>
      </c>
    </row>
    <row r="1903" spans="1:7" s="7" customFormat="1" ht="15.75" hidden="1" outlineLevel="7">
      <c r="A1903" s="58" t="s">
        <v>32</v>
      </c>
      <c r="B1903" s="23">
        <v>951</v>
      </c>
      <c r="C1903" s="63" t="s">
        <v>492</v>
      </c>
      <c r="D1903" s="64">
        <v>145700</v>
      </c>
      <c r="E1903" s="61">
        <f t="shared" si="50"/>
        <v>145700</v>
      </c>
      <c r="F1903" s="114" t="e">
        <f>#REF!</f>
        <v>#REF!</v>
      </c>
      <c r="G1903" s="114" t="e">
        <f>#REF!</f>
        <v>#REF!</v>
      </c>
    </row>
    <row r="1904" spans="1:7" s="7" customFormat="1" ht="15.75" hidden="1" outlineLevel="7">
      <c r="A1904" s="58" t="s">
        <v>286</v>
      </c>
      <c r="B1904" s="23">
        <v>951</v>
      </c>
      <c r="C1904" s="63" t="s">
        <v>492</v>
      </c>
      <c r="D1904" s="64">
        <v>2185.5</v>
      </c>
      <c r="E1904" s="61">
        <f t="shared" si="50"/>
        <v>2185.5</v>
      </c>
      <c r="F1904" s="114" t="e">
        <f>#REF!</f>
        <v>#REF!</v>
      </c>
      <c r="G1904" s="114" t="e">
        <f>#REF!</f>
        <v>#REF!</v>
      </c>
    </row>
    <row r="1905" spans="1:7" s="7" customFormat="1" ht="22.5" hidden="1" outlineLevel="3">
      <c r="A1905" s="34" t="s">
        <v>287</v>
      </c>
      <c r="B1905" s="23">
        <v>951</v>
      </c>
      <c r="C1905" s="60" t="s">
        <v>492</v>
      </c>
      <c r="D1905" s="56">
        <v>236877.2</v>
      </c>
      <c r="E1905" s="61">
        <f t="shared" si="50"/>
        <v>236877.2</v>
      </c>
      <c r="F1905" s="114" t="e">
        <f>#REF!</f>
        <v>#REF!</v>
      </c>
      <c r="G1905" s="114" t="e">
        <f>#REF!</f>
        <v>#REF!</v>
      </c>
    </row>
    <row r="1906" spans="1:7" s="7" customFormat="1" ht="15.75" hidden="1" outlineLevel="5">
      <c r="A1906" s="34" t="s">
        <v>331</v>
      </c>
      <c r="B1906" s="23">
        <v>951</v>
      </c>
      <c r="C1906" s="60" t="s">
        <v>492</v>
      </c>
      <c r="D1906" s="56">
        <v>236877.2</v>
      </c>
      <c r="E1906" s="61">
        <f t="shared" si="50"/>
        <v>236877.2</v>
      </c>
      <c r="F1906" s="114" t="e">
        <f>#REF!</f>
        <v>#REF!</v>
      </c>
      <c r="G1906" s="114" t="e">
        <f>#REF!</f>
        <v>#REF!</v>
      </c>
    </row>
    <row r="1907" spans="1:7" s="7" customFormat="1" ht="45" hidden="1" outlineLevel="6">
      <c r="A1907" s="58" t="s">
        <v>497</v>
      </c>
      <c r="B1907" s="23">
        <v>951</v>
      </c>
      <c r="C1907" s="60" t="s">
        <v>492</v>
      </c>
      <c r="D1907" s="56">
        <v>236877.2</v>
      </c>
      <c r="E1907" s="61">
        <f t="shared" si="50"/>
        <v>236877.2</v>
      </c>
      <c r="F1907" s="114" t="e">
        <f>#REF!</f>
        <v>#REF!</v>
      </c>
      <c r="G1907" s="114" t="e">
        <f>#REF!</f>
        <v>#REF!</v>
      </c>
    </row>
    <row r="1908" spans="1:7" s="7" customFormat="1" ht="15.75" hidden="1" outlineLevel="7">
      <c r="A1908" s="58" t="s">
        <v>32</v>
      </c>
      <c r="B1908" s="23">
        <v>951</v>
      </c>
      <c r="C1908" s="63" t="s">
        <v>492</v>
      </c>
      <c r="D1908" s="64">
        <v>236877.2</v>
      </c>
      <c r="E1908" s="61">
        <f t="shared" si="50"/>
        <v>236877.2</v>
      </c>
      <c r="F1908" s="114" t="e">
        <f>#REF!</f>
        <v>#REF!</v>
      </c>
      <c r="G1908" s="114" t="e">
        <f>#REF!</f>
        <v>#REF!</v>
      </c>
    </row>
    <row r="1909" spans="1:7" s="7" customFormat="1" ht="15.75" hidden="1" outlineLevel="3">
      <c r="A1909" s="58" t="s">
        <v>427</v>
      </c>
      <c r="B1909" s="23">
        <v>951</v>
      </c>
      <c r="C1909" s="60" t="s">
        <v>492</v>
      </c>
      <c r="D1909" s="56">
        <v>1148621.1000000001</v>
      </c>
      <c r="E1909" s="61">
        <f t="shared" si="50"/>
        <v>1148621.1000000001</v>
      </c>
      <c r="F1909" s="114" t="e">
        <f>#REF!</f>
        <v>#REF!</v>
      </c>
      <c r="G1909" s="114" t="e">
        <f>#REF!</f>
        <v>#REF!</v>
      </c>
    </row>
    <row r="1910" spans="1:7" s="7" customFormat="1" ht="15.75" hidden="1" outlineLevel="5">
      <c r="A1910" s="34" t="s">
        <v>448</v>
      </c>
      <c r="B1910" s="23">
        <v>951</v>
      </c>
      <c r="C1910" s="60" t="s">
        <v>492</v>
      </c>
      <c r="D1910" s="56">
        <v>1148621.1000000001</v>
      </c>
      <c r="E1910" s="61">
        <f t="shared" si="50"/>
        <v>1148621.1000000001</v>
      </c>
      <c r="F1910" s="114" t="e">
        <f>#REF!</f>
        <v>#REF!</v>
      </c>
      <c r="G1910" s="114" t="e">
        <f>#REF!</f>
        <v>#REF!</v>
      </c>
    </row>
    <row r="1911" spans="1:7" s="7" customFormat="1" ht="45" hidden="1" outlineLevel="6">
      <c r="A1911" s="58" t="s">
        <v>498</v>
      </c>
      <c r="B1911" s="23">
        <v>951</v>
      </c>
      <c r="C1911" s="60" t="s">
        <v>492</v>
      </c>
      <c r="D1911" s="56">
        <v>1148621.1000000001</v>
      </c>
      <c r="E1911" s="61">
        <f t="shared" si="50"/>
        <v>1148621.1000000001</v>
      </c>
      <c r="F1911" s="114" t="e">
        <f>#REF!</f>
        <v>#REF!</v>
      </c>
      <c r="G1911" s="114" t="e">
        <f>#REF!</f>
        <v>#REF!</v>
      </c>
    </row>
    <row r="1912" spans="1:7" s="7" customFormat="1" ht="15.75" hidden="1" outlineLevel="7">
      <c r="A1912" s="58" t="s">
        <v>32</v>
      </c>
      <c r="B1912" s="23">
        <v>951</v>
      </c>
      <c r="C1912" s="63" t="s">
        <v>492</v>
      </c>
      <c r="D1912" s="64">
        <v>2331.1</v>
      </c>
      <c r="E1912" s="61">
        <f t="shared" si="50"/>
        <v>2331.1</v>
      </c>
      <c r="F1912" s="114" t="e">
        <f>#REF!</f>
        <v>#REF!</v>
      </c>
      <c r="G1912" s="114" t="e">
        <f>#REF!</f>
        <v>#REF!</v>
      </c>
    </row>
    <row r="1913" spans="1:7" s="7" customFormat="1" ht="15.75" hidden="1" outlineLevel="7">
      <c r="A1913" s="58" t="s">
        <v>427</v>
      </c>
      <c r="B1913" s="23">
        <v>951</v>
      </c>
      <c r="C1913" s="63" t="s">
        <v>492</v>
      </c>
      <c r="D1913" s="64">
        <v>1146290</v>
      </c>
      <c r="E1913" s="61">
        <f t="shared" si="50"/>
        <v>1146290</v>
      </c>
      <c r="F1913" s="114" t="e">
        <f>#REF!</f>
        <v>#REF!</v>
      </c>
      <c r="G1913" s="114" t="e">
        <f>#REF!</f>
        <v>#REF!</v>
      </c>
    </row>
    <row r="1914" spans="1:7" s="7" customFormat="1" ht="15.75" hidden="1" outlineLevel="3">
      <c r="A1914" s="34" t="s">
        <v>448</v>
      </c>
      <c r="B1914" s="23">
        <v>951</v>
      </c>
      <c r="C1914" s="60" t="s">
        <v>492</v>
      </c>
      <c r="D1914" s="56">
        <v>565076.69999999995</v>
      </c>
      <c r="E1914" s="61">
        <f t="shared" si="50"/>
        <v>565076.69999999995</v>
      </c>
      <c r="F1914" s="114" t="e">
        <f>#REF!</f>
        <v>#REF!</v>
      </c>
      <c r="G1914" s="114" t="e">
        <f>#REF!</f>
        <v>#REF!</v>
      </c>
    </row>
    <row r="1915" spans="1:7" s="7" customFormat="1" ht="15.75" hidden="1" outlineLevel="5">
      <c r="A1915" s="34" t="s">
        <v>432</v>
      </c>
      <c r="B1915" s="23">
        <v>951</v>
      </c>
      <c r="C1915" s="60" t="s">
        <v>492</v>
      </c>
      <c r="D1915" s="56">
        <v>565076.69999999995</v>
      </c>
      <c r="E1915" s="61">
        <f t="shared" si="50"/>
        <v>565076.69999999995</v>
      </c>
      <c r="F1915" s="114" t="e">
        <f>#REF!</f>
        <v>#REF!</v>
      </c>
      <c r="G1915" s="114" t="e">
        <f>#REF!</f>
        <v>#REF!</v>
      </c>
    </row>
    <row r="1916" spans="1:7" s="7" customFormat="1" ht="22.5" hidden="1" outlineLevel="6">
      <c r="A1916" s="58" t="s">
        <v>499</v>
      </c>
      <c r="B1916" s="23">
        <v>951</v>
      </c>
      <c r="C1916" s="60" t="s">
        <v>492</v>
      </c>
      <c r="D1916" s="56">
        <v>565076.69999999995</v>
      </c>
      <c r="E1916" s="61">
        <f t="shared" si="50"/>
        <v>565076.69999999995</v>
      </c>
      <c r="F1916" s="114" t="e">
        <f>#REF!</f>
        <v>#REF!</v>
      </c>
      <c r="G1916" s="114" t="e">
        <f>#REF!</f>
        <v>#REF!</v>
      </c>
    </row>
    <row r="1917" spans="1:7" s="7" customFormat="1" ht="15.75" hidden="1" outlineLevel="7">
      <c r="A1917" s="58" t="s">
        <v>32</v>
      </c>
      <c r="B1917" s="23">
        <v>951</v>
      </c>
      <c r="C1917" s="63" t="s">
        <v>492</v>
      </c>
      <c r="D1917" s="64">
        <v>565076.69999999995</v>
      </c>
      <c r="E1917" s="61">
        <f t="shared" si="50"/>
        <v>565076.69999999995</v>
      </c>
      <c r="F1917" s="114" t="e">
        <f>#REF!</f>
        <v>#REF!</v>
      </c>
      <c r="G1917" s="114" t="e">
        <f>#REF!</f>
        <v>#REF!</v>
      </c>
    </row>
    <row r="1918" spans="1:7" s="7" customFormat="1" ht="15.75" hidden="1" outlineLevel="2">
      <c r="A1918" s="58" t="s">
        <v>286</v>
      </c>
      <c r="B1918" s="23">
        <v>951</v>
      </c>
      <c r="C1918" s="60" t="s">
        <v>492</v>
      </c>
      <c r="D1918" s="56">
        <v>1147.5</v>
      </c>
      <c r="E1918" s="61">
        <f t="shared" si="50"/>
        <v>1147.5</v>
      </c>
      <c r="F1918" s="114" t="e">
        <f>#REF!</f>
        <v>#REF!</v>
      </c>
      <c r="G1918" s="114" t="e">
        <f>#REF!</f>
        <v>#REF!</v>
      </c>
    </row>
    <row r="1919" spans="1:7" s="7" customFormat="1" ht="22.5" hidden="1" outlineLevel="3">
      <c r="A1919" s="34" t="s">
        <v>287</v>
      </c>
      <c r="B1919" s="23">
        <v>951</v>
      </c>
      <c r="C1919" s="60" t="s">
        <v>492</v>
      </c>
      <c r="D1919" s="56">
        <v>1147.5</v>
      </c>
      <c r="E1919" s="61">
        <f t="shared" ref="E1919:E1982" si="51">D1919</f>
        <v>1147.5</v>
      </c>
      <c r="F1919" s="114" t="e">
        <f>#REF!</f>
        <v>#REF!</v>
      </c>
      <c r="G1919" s="114" t="e">
        <f>#REF!</f>
        <v>#REF!</v>
      </c>
    </row>
    <row r="1920" spans="1:7" s="7" customFormat="1" ht="15.75" hidden="1" outlineLevel="5">
      <c r="A1920" s="58" t="s">
        <v>500</v>
      </c>
      <c r="B1920" s="23">
        <v>951</v>
      </c>
      <c r="C1920" s="60" t="s">
        <v>492</v>
      </c>
      <c r="D1920" s="56">
        <v>52</v>
      </c>
      <c r="E1920" s="61">
        <f t="shared" si="51"/>
        <v>52</v>
      </c>
      <c r="F1920" s="114" t="e">
        <f>#REF!</f>
        <v>#REF!</v>
      </c>
      <c r="G1920" s="114" t="e">
        <f>#REF!</f>
        <v>#REF!</v>
      </c>
    </row>
    <row r="1921" spans="1:7" s="7" customFormat="1" ht="22.5" hidden="1" outlineLevel="6">
      <c r="A1921" s="58" t="s">
        <v>501</v>
      </c>
      <c r="B1921" s="23">
        <v>951</v>
      </c>
      <c r="C1921" s="60" t="s">
        <v>492</v>
      </c>
      <c r="D1921" s="56">
        <v>52</v>
      </c>
      <c r="E1921" s="61">
        <f t="shared" si="51"/>
        <v>52</v>
      </c>
      <c r="F1921" s="114" t="e">
        <f>#REF!</f>
        <v>#REF!</v>
      </c>
      <c r="G1921" s="114" t="e">
        <f>#REF!</f>
        <v>#REF!</v>
      </c>
    </row>
    <row r="1922" spans="1:7" s="7" customFormat="1" ht="33.75" hidden="1" outlineLevel="7">
      <c r="A1922" s="58" t="s">
        <v>13</v>
      </c>
      <c r="B1922" s="23">
        <v>951</v>
      </c>
      <c r="C1922" s="63" t="s">
        <v>492</v>
      </c>
      <c r="D1922" s="64">
        <v>52</v>
      </c>
      <c r="E1922" s="61">
        <f t="shared" si="51"/>
        <v>52</v>
      </c>
      <c r="F1922" s="114" t="e">
        <f>#REF!</f>
        <v>#REF!</v>
      </c>
      <c r="G1922" s="114" t="e">
        <f>#REF!</f>
        <v>#REF!</v>
      </c>
    </row>
    <row r="1923" spans="1:7" s="7" customFormat="1" ht="15.75" hidden="1" outlineLevel="5">
      <c r="A1923" s="58" t="s">
        <v>76</v>
      </c>
      <c r="B1923" s="23">
        <v>951</v>
      </c>
      <c r="C1923" s="60" t="s">
        <v>492</v>
      </c>
      <c r="D1923" s="56">
        <v>1095.5</v>
      </c>
      <c r="E1923" s="61">
        <f t="shared" si="51"/>
        <v>1095.5</v>
      </c>
      <c r="F1923" s="114" t="e">
        <f>#REF!</f>
        <v>#REF!</v>
      </c>
      <c r="G1923" s="114" t="e">
        <f>#REF!</f>
        <v>#REF!</v>
      </c>
    </row>
    <row r="1924" spans="1:7" s="7" customFormat="1" ht="15.75" hidden="1" outlineLevel="6">
      <c r="A1924" s="34" t="s">
        <v>22</v>
      </c>
      <c r="B1924" s="23">
        <v>951</v>
      </c>
      <c r="C1924" s="60" t="s">
        <v>492</v>
      </c>
      <c r="D1924" s="56">
        <v>1095.5</v>
      </c>
      <c r="E1924" s="61">
        <f t="shared" si="51"/>
        <v>1095.5</v>
      </c>
      <c r="F1924" s="114" t="e">
        <f>#REF!</f>
        <v>#REF!</v>
      </c>
      <c r="G1924" s="114" t="e">
        <f>#REF!</f>
        <v>#REF!</v>
      </c>
    </row>
    <row r="1925" spans="1:7" s="7" customFormat="1" ht="15.75" hidden="1" outlineLevel="7">
      <c r="A1925" s="58" t="s">
        <v>24</v>
      </c>
      <c r="B1925" s="23">
        <v>951</v>
      </c>
      <c r="C1925" s="63" t="s">
        <v>492</v>
      </c>
      <c r="D1925" s="64">
        <v>1095.5</v>
      </c>
      <c r="E1925" s="61">
        <f t="shared" si="51"/>
        <v>1095.5</v>
      </c>
      <c r="F1925" s="114" t="e">
        <f>#REF!</f>
        <v>#REF!</v>
      </c>
      <c r="G1925" s="114" t="e">
        <f>#REF!</f>
        <v>#REF!</v>
      </c>
    </row>
    <row r="1926" spans="1:7" s="7" customFormat="1" ht="15.75" hidden="1" outlineLevel="1">
      <c r="A1926" s="58" t="s">
        <v>26</v>
      </c>
      <c r="B1926" s="23">
        <v>951</v>
      </c>
      <c r="C1926" s="60" t="s">
        <v>503</v>
      </c>
      <c r="D1926" s="56">
        <v>1367604.9</v>
      </c>
      <c r="E1926" s="61">
        <f t="shared" si="51"/>
        <v>1367604.9</v>
      </c>
      <c r="F1926" s="114" t="e">
        <f>#REF!</f>
        <v>#REF!</v>
      </c>
      <c r="G1926" s="114" t="e">
        <f>#REF!</f>
        <v>#REF!</v>
      </c>
    </row>
    <row r="1927" spans="1:7" s="7" customFormat="1" ht="15.75" hidden="1" outlineLevel="2">
      <c r="A1927" s="34" t="s">
        <v>30</v>
      </c>
      <c r="B1927" s="23">
        <v>951</v>
      </c>
      <c r="C1927" s="60" t="s">
        <v>503</v>
      </c>
      <c r="D1927" s="56">
        <v>1075824.6000000001</v>
      </c>
      <c r="E1927" s="61">
        <f t="shared" si="51"/>
        <v>1075824.6000000001</v>
      </c>
      <c r="F1927" s="114" t="e">
        <f>#REF!</f>
        <v>#REF!</v>
      </c>
      <c r="G1927" s="114" t="e">
        <f>#REF!</f>
        <v>#REF!</v>
      </c>
    </row>
    <row r="1928" spans="1:7" s="7" customFormat="1" ht="15.75" hidden="1" outlineLevel="3">
      <c r="A1928" s="58" t="s">
        <v>502</v>
      </c>
      <c r="B1928" s="23">
        <v>951</v>
      </c>
      <c r="C1928" s="60" t="s">
        <v>503</v>
      </c>
      <c r="D1928" s="56">
        <v>2660.8</v>
      </c>
      <c r="E1928" s="61">
        <f t="shared" si="51"/>
        <v>2660.8</v>
      </c>
      <c r="F1928" s="114" t="e">
        <f>#REF!</f>
        <v>#REF!</v>
      </c>
      <c r="G1928" s="114" t="e">
        <f>#REF!</f>
        <v>#REF!</v>
      </c>
    </row>
    <row r="1929" spans="1:7" s="7" customFormat="1" ht="22.5" hidden="1" outlineLevel="5">
      <c r="A1929" s="58" t="s">
        <v>10</v>
      </c>
      <c r="B1929" s="23">
        <v>951</v>
      </c>
      <c r="C1929" s="60" t="s">
        <v>503</v>
      </c>
      <c r="D1929" s="56">
        <v>2660.8</v>
      </c>
      <c r="E1929" s="61">
        <f t="shared" si="51"/>
        <v>2660.8</v>
      </c>
      <c r="F1929" s="114" t="e">
        <f>#REF!</f>
        <v>#REF!</v>
      </c>
      <c r="G1929" s="114" t="e">
        <f>#REF!</f>
        <v>#REF!</v>
      </c>
    </row>
    <row r="1930" spans="1:7" s="7" customFormat="1" ht="22.5" hidden="1" outlineLevel="6">
      <c r="A1930" s="58" t="s">
        <v>51</v>
      </c>
      <c r="B1930" s="23">
        <v>951</v>
      </c>
      <c r="C1930" s="60" t="s">
        <v>503</v>
      </c>
      <c r="D1930" s="56">
        <v>2660.8</v>
      </c>
      <c r="E1930" s="61">
        <f t="shared" si="51"/>
        <v>2660.8</v>
      </c>
      <c r="F1930" s="114" t="e">
        <f>#REF!</f>
        <v>#REF!</v>
      </c>
      <c r="G1930" s="114" t="e">
        <f>#REF!</f>
        <v>#REF!</v>
      </c>
    </row>
    <row r="1931" spans="1:7" s="7" customFormat="1" ht="33.75" hidden="1" outlineLevel="7">
      <c r="A1931" s="58" t="s">
        <v>13</v>
      </c>
      <c r="B1931" s="23">
        <v>951</v>
      </c>
      <c r="C1931" s="63" t="s">
        <v>503</v>
      </c>
      <c r="D1931" s="64">
        <v>2660.8</v>
      </c>
      <c r="E1931" s="61">
        <f t="shared" si="51"/>
        <v>2660.8</v>
      </c>
      <c r="F1931" s="114" t="e">
        <f>#REF!</f>
        <v>#REF!</v>
      </c>
      <c r="G1931" s="114" t="e">
        <f>#REF!</f>
        <v>#REF!</v>
      </c>
    </row>
    <row r="1932" spans="1:7" s="7" customFormat="1" ht="15.75" hidden="1" outlineLevel="3">
      <c r="A1932" s="58" t="s">
        <v>15</v>
      </c>
      <c r="B1932" s="23">
        <v>951</v>
      </c>
      <c r="C1932" s="60" t="s">
        <v>503</v>
      </c>
      <c r="D1932" s="56">
        <v>184164.5</v>
      </c>
      <c r="E1932" s="61">
        <f t="shared" si="51"/>
        <v>184164.5</v>
      </c>
      <c r="F1932" s="114" t="e">
        <f>#REF!</f>
        <v>#REF!</v>
      </c>
      <c r="G1932" s="114" t="e">
        <f>#REF!</f>
        <v>#REF!</v>
      </c>
    </row>
    <row r="1933" spans="1:7" s="7" customFormat="1" ht="15.75" hidden="1" outlineLevel="5">
      <c r="A1933" s="34" t="s">
        <v>17</v>
      </c>
      <c r="B1933" s="23">
        <v>951</v>
      </c>
      <c r="C1933" s="60" t="s">
        <v>503</v>
      </c>
      <c r="D1933" s="56">
        <v>165842.79999999999</v>
      </c>
      <c r="E1933" s="61">
        <f t="shared" si="51"/>
        <v>165842.79999999999</v>
      </c>
      <c r="F1933" s="114" t="e">
        <f>#REF!</f>
        <v>#REF!</v>
      </c>
      <c r="G1933" s="114" t="e">
        <f>#REF!</f>
        <v>#REF!</v>
      </c>
    </row>
    <row r="1934" spans="1:7" s="7" customFormat="1" ht="15.75" hidden="1" outlineLevel="6">
      <c r="A1934" s="58" t="s">
        <v>21</v>
      </c>
      <c r="B1934" s="23">
        <v>951</v>
      </c>
      <c r="C1934" s="60" t="s">
        <v>503</v>
      </c>
      <c r="D1934" s="56">
        <v>165842.79999999999</v>
      </c>
      <c r="E1934" s="61">
        <f t="shared" si="51"/>
        <v>165842.79999999999</v>
      </c>
      <c r="F1934" s="114" t="e">
        <f>#REF!</f>
        <v>#REF!</v>
      </c>
      <c r="G1934" s="114" t="e">
        <f>#REF!</f>
        <v>#REF!</v>
      </c>
    </row>
    <row r="1935" spans="1:7" s="7" customFormat="1" ht="33.75" hidden="1" outlineLevel="7">
      <c r="A1935" s="58" t="s">
        <v>13</v>
      </c>
      <c r="B1935" s="23">
        <v>951</v>
      </c>
      <c r="C1935" s="63" t="s">
        <v>503</v>
      </c>
      <c r="D1935" s="64">
        <v>165730.1</v>
      </c>
      <c r="E1935" s="61">
        <f t="shared" si="51"/>
        <v>165730.1</v>
      </c>
      <c r="F1935" s="114" t="e">
        <f>#REF!</f>
        <v>#REF!</v>
      </c>
      <c r="G1935" s="114" t="e">
        <f>#REF!</f>
        <v>#REF!</v>
      </c>
    </row>
    <row r="1936" spans="1:7" s="7" customFormat="1" ht="15.75" hidden="1" outlineLevel="7">
      <c r="A1936" s="58" t="s">
        <v>15</v>
      </c>
      <c r="B1936" s="23">
        <v>951</v>
      </c>
      <c r="C1936" s="63" t="s">
        <v>503</v>
      </c>
      <c r="D1936" s="64">
        <v>112.7</v>
      </c>
      <c r="E1936" s="61">
        <f t="shared" si="51"/>
        <v>112.7</v>
      </c>
      <c r="F1936" s="114" t="e">
        <f>#REF!</f>
        <v>#REF!</v>
      </c>
      <c r="G1936" s="114" t="e">
        <f>#REF!</f>
        <v>#REF!</v>
      </c>
    </row>
    <row r="1937" spans="1:7" s="7" customFormat="1" ht="15.75" hidden="1" outlineLevel="5">
      <c r="A1937" s="34" t="s">
        <v>17</v>
      </c>
      <c r="B1937" s="23">
        <v>951</v>
      </c>
      <c r="C1937" s="60" t="s">
        <v>503</v>
      </c>
      <c r="D1937" s="56">
        <v>17849.7</v>
      </c>
      <c r="E1937" s="61">
        <f t="shared" si="51"/>
        <v>17849.7</v>
      </c>
      <c r="F1937" s="114" t="e">
        <f>#REF!</f>
        <v>#REF!</v>
      </c>
      <c r="G1937" s="114" t="e">
        <f>#REF!</f>
        <v>#REF!</v>
      </c>
    </row>
    <row r="1938" spans="1:7" s="7" customFormat="1" ht="15.75" hidden="1" outlineLevel="6">
      <c r="A1938" s="34" t="s">
        <v>22</v>
      </c>
      <c r="B1938" s="23">
        <v>951</v>
      </c>
      <c r="C1938" s="60" t="s">
        <v>503</v>
      </c>
      <c r="D1938" s="56">
        <v>17849.7</v>
      </c>
      <c r="E1938" s="61">
        <f t="shared" si="51"/>
        <v>17849.7</v>
      </c>
      <c r="F1938" s="114" t="e">
        <f>#REF!</f>
        <v>#REF!</v>
      </c>
      <c r="G1938" s="114" t="e">
        <f>#REF!</f>
        <v>#REF!</v>
      </c>
    </row>
    <row r="1939" spans="1:7" s="7" customFormat="1" ht="15.75" hidden="1" outlineLevel="7">
      <c r="A1939" s="58" t="s">
        <v>24</v>
      </c>
      <c r="B1939" s="23">
        <v>951</v>
      </c>
      <c r="C1939" s="63" t="s">
        <v>503</v>
      </c>
      <c r="D1939" s="64">
        <v>5482.3</v>
      </c>
      <c r="E1939" s="61">
        <f t="shared" si="51"/>
        <v>5482.3</v>
      </c>
      <c r="F1939" s="114" t="e">
        <f>#REF!</f>
        <v>#REF!</v>
      </c>
      <c r="G1939" s="114" t="e">
        <f>#REF!</f>
        <v>#REF!</v>
      </c>
    </row>
    <row r="1940" spans="1:7" s="7" customFormat="1" ht="15.75" hidden="1" outlineLevel="7">
      <c r="A1940" s="58" t="s">
        <v>26</v>
      </c>
      <c r="B1940" s="23">
        <v>951</v>
      </c>
      <c r="C1940" s="63" t="s">
        <v>503</v>
      </c>
      <c r="D1940" s="64">
        <v>12367.4</v>
      </c>
      <c r="E1940" s="61">
        <f t="shared" si="51"/>
        <v>12367.4</v>
      </c>
      <c r="F1940" s="114" t="e">
        <f>#REF!</f>
        <v>#REF!</v>
      </c>
      <c r="G1940" s="114" t="e">
        <f>#REF!</f>
        <v>#REF!</v>
      </c>
    </row>
    <row r="1941" spans="1:7" s="7" customFormat="1" ht="15.75" hidden="1" outlineLevel="5">
      <c r="A1941" s="34" t="s">
        <v>28</v>
      </c>
      <c r="B1941" s="23">
        <v>951</v>
      </c>
      <c r="C1941" s="60" t="s">
        <v>503</v>
      </c>
      <c r="D1941" s="56">
        <v>472</v>
      </c>
      <c r="E1941" s="61">
        <f t="shared" si="51"/>
        <v>472</v>
      </c>
      <c r="F1941" s="114" t="e">
        <f>#REF!</f>
        <v>#REF!</v>
      </c>
      <c r="G1941" s="114" t="e">
        <f>#REF!</f>
        <v>#REF!</v>
      </c>
    </row>
    <row r="1942" spans="1:7" s="7" customFormat="1" ht="15.75" hidden="1" outlineLevel="6">
      <c r="A1942" s="34" t="s">
        <v>30</v>
      </c>
      <c r="B1942" s="23">
        <v>951</v>
      </c>
      <c r="C1942" s="60" t="s">
        <v>503</v>
      </c>
      <c r="D1942" s="56">
        <v>472</v>
      </c>
      <c r="E1942" s="61">
        <f t="shared" si="51"/>
        <v>472</v>
      </c>
      <c r="F1942" s="114" t="e">
        <f>#REF!</f>
        <v>#REF!</v>
      </c>
      <c r="G1942" s="114" t="e">
        <f>#REF!</f>
        <v>#REF!</v>
      </c>
    </row>
    <row r="1943" spans="1:7" s="7" customFormat="1" ht="15.75" hidden="1" outlineLevel="7">
      <c r="A1943" s="58" t="s">
        <v>43</v>
      </c>
      <c r="B1943" s="23">
        <v>951</v>
      </c>
      <c r="C1943" s="63" t="s">
        <v>503</v>
      </c>
      <c r="D1943" s="64">
        <v>350</v>
      </c>
      <c r="E1943" s="61">
        <f t="shared" si="51"/>
        <v>350</v>
      </c>
      <c r="F1943" s="114" t="e">
        <f>#REF!</f>
        <v>#REF!</v>
      </c>
      <c r="G1943" s="114" t="e">
        <f>#REF!</f>
        <v>#REF!</v>
      </c>
    </row>
    <row r="1944" spans="1:7" s="7" customFormat="1" ht="15.75" hidden="1" outlineLevel="7">
      <c r="A1944" s="58" t="s">
        <v>45</v>
      </c>
      <c r="B1944" s="23">
        <v>951</v>
      </c>
      <c r="C1944" s="63" t="s">
        <v>503</v>
      </c>
      <c r="D1944" s="64">
        <v>122</v>
      </c>
      <c r="E1944" s="61">
        <f t="shared" si="51"/>
        <v>122</v>
      </c>
      <c r="F1944" s="114" t="e">
        <f>#REF!</f>
        <v>#REF!</v>
      </c>
      <c r="G1944" s="114" t="e">
        <f>#REF!</f>
        <v>#REF!</v>
      </c>
    </row>
    <row r="1945" spans="1:7" s="7" customFormat="1" ht="15.75" hidden="1" outlineLevel="3">
      <c r="A1945" s="34" t="s">
        <v>52</v>
      </c>
      <c r="B1945" s="23">
        <v>951</v>
      </c>
      <c r="C1945" s="60" t="s">
        <v>503</v>
      </c>
      <c r="D1945" s="56">
        <v>826600.5</v>
      </c>
      <c r="E1945" s="61">
        <f t="shared" si="51"/>
        <v>826600.5</v>
      </c>
      <c r="F1945" s="114" t="e">
        <f>#REF!</f>
        <v>#REF!</v>
      </c>
      <c r="G1945" s="114" t="e">
        <f>#REF!</f>
        <v>#REF!</v>
      </c>
    </row>
    <row r="1946" spans="1:7" s="7" customFormat="1" ht="15.75" hidden="1" outlineLevel="5">
      <c r="A1946" s="34" t="s">
        <v>47</v>
      </c>
      <c r="B1946" s="23">
        <v>951</v>
      </c>
      <c r="C1946" s="60" t="s">
        <v>503</v>
      </c>
      <c r="D1946" s="56">
        <v>775734</v>
      </c>
      <c r="E1946" s="61">
        <f t="shared" si="51"/>
        <v>775734</v>
      </c>
      <c r="F1946" s="114" t="e">
        <f>#REF!</f>
        <v>#REF!</v>
      </c>
      <c r="G1946" s="114" t="e">
        <f>#REF!</f>
        <v>#REF!</v>
      </c>
    </row>
    <row r="1947" spans="1:7" s="7" customFormat="1" ht="15.75" hidden="1" outlineLevel="6">
      <c r="A1947" s="58" t="s">
        <v>57</v>
      </c>
      <c r="B1947" s="23">
        <v>951</v>
      </c>
      <c r="C1947" s="60" t="s">
        <v>503</v>
      </c>
      <c r="D1947" s="56">
        <v>775734</v>
      </c>
      <c r="E1947" s="61">
        <f t="shared" si="51"/>
        <v>775734</v>
      </c>
      <c r="F1947" s="114" t="e">
        <f>#REF!</f>
        <v>#REF!</v>
      </c>
      <c r="G1947" s="114" t="e">
        <f>#REF!</f>
        <v>#REF!</v>
      </c>
    </row>
    <row r="1948" spans="1:7" s="7" customFormat="1" ht="33.75" hidden="1" outlineLevel="7">
      <c r="A1948" s="58" t="s">
        <v>13</v>
      </c>
      <c r="B1948" s="23">
        <v>951</v>
      </c>
      <c r="C1948" s="63" t="s">
        <v>503</v>
      </c>
      <c r="D1948" s="64">
        <v>770123</v>
      </c>
      <c r="E1948" s="61">
        <f t="shared" si="51"/>
        <v>770123</v>
      </c>
      <c r="F1948" s="114" t="e">
        <f>#REF!</f>
        <v>#REF!</v>
      </c>
      <c r="G1948" s="114" t="e">
        <f>#REF!</f>
        <v>#REF!</v>
      </c>
    </row>
    <row r="1949" spans="1:7" s="7" customFormat="1" ht="15.75" hidden="1" outlineLevel="7">
      <c r="A1949" s="58" t="s">
        <v>15</v>
      </c>
      <c r="B1949" s="23">
        <v>951</v>
      </c>
      <c r="C1949" s="63" t="s">
        <v>503</v>
      </c>
      <c r="D1949" s="64">
        <v>5611</v>
      </c>
      <c r="E1949" s="61">
        <f t="shared" si="51"/>
        <v>5611</v>
      </c>
      <c r="F1949" s="114" t="e">
        <f>#REF!</f>
        <v>#REF!</v>
      </c>
      <c r="G1949" s="114" t="e">
        <f>#REF!</f>
        <v>#REF!</v>
      </c>
    </row>
    <row r="1950" spans="1:7" s="7" customFormat="1" ht="15.75" hidden="1" outlineLevel="5">
      <c r="A1950" s="34" t="s">
        <v>17</v>
      </c>
      <c r="B1950" s="23">
        <v>951</v>
      </c>
      <c r="C1950" s="60" t="s">
        <v>503</v>
      </c>
      <c r="D1950" s="56">
        <v>50431.8</v>
      </c>
      <c r="E1950" s="61">
        <f t="shared" si="51"/>
        <v>50431.8</v>
      </c>
      <c r="F1950" s="114" t="e">
        <f>#REF!</f>
        <v>#REF!</v>
      </c>
      <c r="G1950" s="114" t="e">
        <f>#REF!</f>
        <v>#REF!</v>
      </c>
    </row>
    <row r="1951" spans="1:7" s="7" customFormat="1" ht="15.75" hidden="1" outlineLevel="6">
      <c r="A1951" s="34" t="s">
        <v>22</v>
      </c>
      <c r="B1951" s="23">
        <v>951</v>
      </c>
      <c r="C1951" s="60" t="s">
        <v>503</v>
      </c>
      <c r="D1951" s="56">
        <v>50431.8</v>
      </c>
      <c r="E1951" s="61">
        <f t="shared" si="51"/>
        <v>50431.8</v>
      </c>
      <c r="F1951" s="114" t="e">
        <f>#REF!</f>
        <v>#REF!</v>
      </c>
      <c r="G1951" s="114" t="e">
        <f>#REF!</f>
        <v>#REF!</v>
      </c>
    </row>
    <row r="1952" spans="1:7" s="7" customFormat="1" ht="15.75" hidden="1" outlineLevel="7">
      <c r="A1952" s="58" t="s">
        <v>24</v>
      </c>
      <c r="B1952" s="23">
        <v>951</v>
      </c>
      <c r="C1952" s="63" t="s">
        <v>503</v>
      </c>
      <c r="D1952" s="64">
        <v>9912.7000000000007</v>
      </c>
      <c r="E1952" s="61">
        <f t="shared" si="51"/>
        <v>9912.7000000000007</v>
      </c>
      <c r="F1952" s="114" t="e">
        <f>#REF!</f>
        <v>#REF!</v>
      </c>
      <c r="G1952" s="114" t="e">
        <f>#REF!</f>
        <v>#REF!</v>
      </c>
    </row>
    <row r="1953" spans="1:7" s="7" customFormat="1" ht="15.75" hidden="1" outlineLevel="7">
      <c r="A1953" s="58" t="s">
        <v>26</v>
      </c>
      <c r="B1953" s="23">
        <v>951</v>
      </c>
      <c r="C1953" s="63" t="s">
        <v>503</v>
      </c>
      <c r="D1953" s="64">
        <v>40519.1</v>
      </c>
      <c r="E1953" s="61">
        <f t="shared" si="51"/>
        <v>40519.1</v>
      </c>
      <c r="F1953" s="114" t="e">
        <f>#REF!</f>
        <v>#REF!</v>
      </c>
      <c r="G1953" s="114" t="e">
        <f>#REF!</f>
        <v>#REF!</v>
      </c>
    </row>
    <row r="1954" spans="1:7" s="7" customFormat="1" ht="15.75" hidden="1" outlineLevel="5">
      <c r="A1954" s="34" t="s">
        <v>28</v>
      </c>
      <c r="B1954" s="23">
        <v>951</v>
      </c>
      <c r="C1954" s="60" t="s">
        <v>503</v>
      </c>
      <c r="D1954" s="56">
        <v>434.7</v>
      </c>
      <c r="E1954" s="61">
        <f t="shared" si="51"/>
        <v>434.7</v>
      </c>
      <c r="F1954" s="114" t="e">
        <f>#REF!</f>
        <v>#REF!</v>
      </c>
      <c r="G1954" s="114" t="e">
        <f>#REF!</f>
        <v>#REF!</v>
      </c>
    </row>
    <row r="1955" spans="1:7" s="7" customFormat="1" ht="15.75" hidden="1" outlineLevel="6">
      <c r="A1955" s="34" t="s">
        <v>30</v>
      </c>
      <c r="B1955" s="23">
        <v>951</v>
      </c>
      <c r="C1955" s="60" t="s">
        <v>503</v>
      </c>
      <c r="D1955" s="56">
        <v>434.7</v>
      </c>
      <c r="E1955" s="61">
        <f t="shared" si="51"/>
        <v>434.7</v>
      </c>
      <c r="F1955" s="114" t="e">
        <f>#REF!</f>
        <v>#REF!</v>
      </c>
      <c r="G1955" s="114" t="e">
        <f>#REF!</f>
        <v>#REF!</v>
      </c>
    </row>
    <row r="1956" spans="1:7" s="7" customFormat="1" ht="15.75" hidden="1" outlineLevel="7">
      <c r="A1956" s="58" t="s">
        <v>43</v>
      </c>
      <c r="B1956" s="23">
        <v>951</v>
      </c>
      <c r="C1956" s="63" t="s">
        <v>503</v>
      </c>
      <c r="D1956" s="64">
        <v>140.30000000000001</v>
      </c>
      <c r="E1956" s="61">
        <f t="shared" si="51"/>
        <v>140.30000000000001</v>
      </c>
      <c r="F1956" s="114" t="e">
        <f>#REF!</f>
        <v>#REF!</v>
      </c>
      <c r="G1956" s="114" t="e">
        <f>#REF!</f>
        <v>#REF!</v>
      </c>
    </row>
    <row r="1957" spans="1:7" s="7" customFormat="1" ht="15.75" hidden="1" outlineLevel="7">
      <c r="A1957" s="58" t="s">
        <v>45</v>
      </c>
      <c r="B1957" s="23">
        <v>951</v>
      </c>
      <c r="C1957" s="63" t="s">
        <v>503</v>
      </c>
      <c r="D1957" s="64">
        <v>294.39999999999998</v>
      </c>
      <c r="E1957" s="61">
        <f t="shared" si="51"/>
        <v>294.39999999999998</v>
      </c>
      <c r="F1957" s="114" t="e">
        <f>#REF!</f>
        <v>#REF!</v>
      </c>
      <c r="G1957" s="114" t="e">
        <f>#REF!</f>
        <v>#REF!</v>
      </c>
    </row>
    <row r="1958" spans="1:7" s="7" customFormat="1" ht="15.75" hidden="1" outlineLevel="3">
      <c r="A1958" s="34" t="s">
        <v>52</v>
      </c>
      <c r="B1958" s="23">
        <v>951</v>
      </c>
      <c r="C1958" s="60" t="s">
        <v>503</v>
      </c>
      <c r="D1958" s="56">
        <v>62398.8</v>
      </c>
      <c r="E1958" s="61">
        <f t="shared" si="51"/>
        <v>62398.8</v>
      </c>
      <c r="F1958" s="114" t="e">
        <f>#REF!</f>
        <v>#REF!</v>
      </c>
      <c r="G1958" s="114" t="e">
        <f>#REF!</f>
        <v>#REF!</v>
      </c>
    </row>
    <row r="1959" spans="1:7" s="7" customFormat="1" ht="15.75" hidden="1" outlineLevel="5">
      <c r="A1959" s="34" t="s">
        <v>47</v>
      </c>
      <c r="B1959" s="23">
        <v>951</v>
      </c>
      <c r="C1959" s="60" t="s">
        <v>503</v>
      </c>
      <c r="D1959" s="56">
        <v>62398.8</v>
      </c>
      <c r="E1959" s="61">
        <f t="shared" si="51"/>
        <v>62398.8</v>
      </c>
      <c r="F1959" s="114" t="e">
        <f>#REF!</f>
        <v>#REF!</v>
      </c>
      <c r="G1959" s="114" t="e">
        <f>#REF!</f>
        <v>#REF!</v>
      </c>
    </row>
    <row r="1960" spans="1:7" s="7" customFormat="1" ht="33.75" hidden="1" outlineLevel="6">
      <c r="A1960" s="58" t="s">
        <v>504</v>
      </c>
      <c r="B1960" s="23">
        <v>951</v>
      </c>
      <c r="C1960" s="60" t="s">
        <v>503</v>
      </c>
      <c r="D1960" s="56">
        <v>62398.8</v>
      </c>
      <c r="E1960" s="61">
        <f t="shared" si="51"/>
        <v>62398.8</v>
      </c>
      <c r="F1960" s="114" t="e">
        <f>#REF!</f>
        <v>#REF!</v>
      </c>
      <c r="G1960" s="114" t="e">
        <f>#REF!</f>
        <v>#REF!</v>
      </c>
    </row>
    <row r="1961" spans="1:7" s="7" customFormat="1" ht="15.75" hidden="1" outlineLevel="7">
      <c r="A1961" s="58" t="s">
        <v>96</v>
      </c>
      <c r="B1961" s="23">
        <v>951</v>
      </c>
      <c r="C1961" s="63" t="s">
        <v>503</v>
      </c>
      <c r="D1961" s="64">
        <v>62398.8</v>
      </c>
      <c r="E1961" s="61">
        <f t="shared" si="51"/>
        <v>62398.8</v>
      </c>
      <c r="F1961" s="114" t="e">
        <f>#REF!</f>
        <v>#REF!</v>
      </c>
      <c r="G1961" s="114" t="e">
        <f>#REF!</f>
        <v>#REF!</v>
      </c>
    </row>
    <row r="1962" spans="1:7" s="7" customFormat="1" ht="15.75" hidden="1" outlineLevel="2">
      <c r="A1962" s="58" t="s">
        <v>97</v>
      </c>
      <c r="B1962" s="23">
        <v>951</v>
      </c>
      <c r="C1962" s="60" t="s">
        <v>503</v>
      </c>
      <c r="D1962" s="56">
        <v>100000</v>
      </c>
      <c r="E1962" s="61">
        <f t="shared" si="51"/>
        <v>100000</v>
      </c>
      <c r="F1962" s="114" t="e">
        <f>#REF!</f>
        <v>#REF!</v>
      </c>
      <c r="G1962" s="114" t="e">
        <f>#REF!</f>
        <v>#REF!</v>
      </c>
    </row>
    <row r="1963" spans="1:7" s="7" customFormat="1" ht="15.75" hidden="1" outlineLevel="3">
      <c r="A1963" s="34" t="s">
        <v>97</v>
      </c>
      <c r="B1963" s="23">
        <v>951</v>
      </c>
      <c r="C1963" s="60" t="s">
        <v>503</v>
      </c>
      <c r="D1963" s="56">
        <v>100000</v>
      </c>
      <c r="E1963" s="61">
        <f t="shared" si="51"/>
        <v>100000</v>
      </c>
      <c r="F1963" s="114" t="e">
        <f>#REF!</f>
        <v>#REF!</v>
      </c>
      <c r="G1963" s="114" t="e">
        <f>#REF!</f>
        <v>#REF!</v>
      </c>
    </row>
    <row r="1964" spans="1:7" s="7" customFormat="1" ht="15.75" hidden="1" outlineLevel="5">
      <c r="A1964" s="58" t="s">
        <v>359</v>
      </c>
      <c r="B1964" s="23">
        <v>951</v>
      </c>
      <c r="C1964" s="60" t="s">
        <v>503</v>
      </c>
      <c r="D1964" s="56">
        <v>100000</v>
      </c>
      <c r="E1964" s="61">
        <f t="shared" si="51"/>
        <v>100000</v>
      </c>
      <c r="F1964" s="114" t="e">
        <f>#REF!</f>
        <v>#REF!</v>
      </c>
      <c r="G1964" s="114" t="e">
        <f>#REF!</f>
        <v>#REF!</v>
      </c>
    </row>
    <row r="1965" spans="1:7" s="7" customFormat="1" ht="15.75" hidden="1" outlineLevel="6">
      <c r="A1965" s="58" t="s">
        <v>505</v>
      </c>
      <c r="B1965" s="23">
        <v>951</v>
      </c>
      <c r="C1965" s="60" t="s">
        <v>503</v>
      </c>
      <c r="D1965" s="56">
        <v>100000</v>
      </c>
      <c r="E1965" s="61">
        <f t="shared" si="51"/>
        <v>100000</v>
      </c>
      <c r="F1965" s="114" t="e">
        <f>#REF!</f>
        <v>#REF!</v>
      </c>
      <c r="G1965" s="114" t="e">
        <f>#REF!</f>
        <v>#REF!</v>
      </c>
    </row>
    <row r="1966" spans="1:7" s="7" customFormat="1" ht="15.75" hidden="1" outlineLevel="7">
      <c r="A1966" s="58" t="s">
        <v>32</v>
      </c>
      <c r="B1966" s="23">
        <v>951</v>
      </c>
      <c r="C1966" s="63" t="s">
        <v>503</v>
      </c>
      <c r="D1966" s="64">
        <v>100000</v>
      </c>
      <c r="E1966" s="61">
        <f t="shared" si="51"/>
        <v>100000</v>
      </c>
      <c r="F1966" s="114" t="e">
        <f>#REF!</f>
        <v>#REF!</v>
      </c>
      <c r="G1966" s="114" t="e">
        <f>#REF!</f>
        <v>#REF!</v>
      </c>
    </row>
    <row r="1967" spans="1:7" s="7" customFormat="1" ht="15.75" hidden="1" outlineLevel="2">
      <c r="A1967" s="58" t="s">
        <v>286</v>
      </c>
      <c r="B1967" s="23">
        <v>951</v>
      </c>
      <c r="C1967" s="60" t="s">
        <v>503</v>
      </c>
      <c r="D1967" s="56">
        <v>44170.8</v>
      </c>
      <c r="E1967" s="61">
        <f t="shared" si="51"/>
        <v>44170.8</v>
      </c>
      <c r="F1967" s="114" t="e">
        <f>#REF!</f>
        <v>#REF!</v>
      </c>
      <c r="G1967" s="114" t="e">
        <f>#REF!</f>
        <v>#REF!</v>
      </c>
    </row>
    <row r="1968" spans="1:7" s="7" customFormat="1" ht="22.5" hidden="1" outlineLevel="3">
      <c r="A1968" s="34" t="s">
        <v>287</v>
      </c>
      <c r="B1968" s="23">
        <v>951</v>
      </c>
      <c r="C1968" s="60" t="s">
        <v>503</v>
      </c>
      <c r="D1968" s="56">
        <v>34170.800000000003</v>
      </c>
      <c r="E1968" s="61">
        <f t="shared" si="51"/>
        <v>34170.800000000003</v>
      </c>
      <c r="F1968" s="114" t="e">
        <f>#REF!</f>
        <v>#REF!</v>
      </c>
      <c r="G1968" s="114" t="e">
        <f>#REF!</f>
        <v>#REF!</v>
      </c>
    </row>
    <row r="1969" spans="1:7" s="7" customFormat="1" ht="15.75" hidden="1" outlineLevel="5">
      <c r="A1969" s="58" t="s">
        <v>442</v>
      </c>
      <c r="B1969" s="23">
        <v>951</v>
      </c>
      <c r="C1969" s="60" t="s">
        <v>503</v>
      </c>
      <c r="D1969" s="56">
        <v>4.4000000000000004</v>
      </c>
      <c r="E1969" s="61">
        <f t="shared" si="51"/>
        <v>4.4000000000000004</v>
      </c>
      <c r="F1969" s="114" t="e">
        <f>#REF!</f>
        <v>#REF!</v>
      </c>
      <c r="G1969" s="114" t="e">
        <f>#REF!</f>
        <v>#REF!</v>
      </c>
    </row>
    <row r="1970" spans="1:7" s="7" customFormat="1" ht="15.75" hidden="1" outlineLevel="6">
      <c r="A1970" s="58" t="s">
        <v>443</v>
      </c>
      <c r="B1970" s="23">
        <v>951</v>
      </c>
      <c r="C1970" s="60" t="s">
        <v>503</v>
      </c>
      <c r="D1970" s="56">
        <v>4.4000000000000004</v>
      </c>
      <c r="E1970" s="61">
        <f t="shared" si="51"/>
        <v>4.4000000000000004</v>
      </c>
      <c r="F1970" s="114" t="e">
        <f>#REF!</f>
        <v>#REF!</v>
      </c>
      <c r="G1970" s="114" t="e">
        <f>#REF!</f>
        <v>#REF!</v>
      </c>
    </row>
    <row r="1971" spans="1:7" s="7" customFormat="1" ht="33.75" hidden="1" outlineLevel="7">
      <c r="A1971" s="58" t="s">
        <v>13</v>
      </c>
      <c r="B1971" s="23">
        <v>951</v>
      </c>
      <c r="C1971" s="63" t="s">
        <v>503</v>
      </c>
      <c r="D1971" s="64">
        <v>4.4000000000000004</v>
      </c>
      <c r="E1971" s="61">
        <f t="shared" si="51"/>
        <v>4.4000000000000004</v>
      </c>
      <c r="F1971" s="114" t="e">
        <f>#REF!</f>
        <v>#REF!</v>
      </c>
      <c r="G1971" s="114" t="e">
        <f>#REF!</f>
        <v>#REF!</v>
      </c>
    </row>
    <row r="1972" spans="1:7" s="7" customFormat="1" ht="15.75" hidden="1" outlineLevel="5">
      <c r="A1972" s="58" t="s">
        <v>15</v>
      </c>
      <c r="B1972" s="23">
        <v>951</v>
      </c>
      <c r="C1972" s="60" t="s">
        <v>503</v>
      </c>
      <c r="D1972" s="56">
        <v>9369.2000000000007</v>
      </c>
      <c r="E1972" s="61">
        <f t="shared" si="51"/>
        <v>9369.2000000000007</v>
      </c>
      <c r="F1972" s="114" t="e">
        <f>#REF!</f>
        <v>#REF!</v>
      </c>
      <c r="G1972" s="114" t="e">
        <f>#REF!</f>
        <v>#REF!</v>
      </c>
    </row>
    <row r="1973" spans="1:7" s="7" customFormat="1" ht="15.75" hidden="1" outlineLevel="6">
      <c r="A1973" s="34" t="s">
        <v>22</v>
      </c>
      <c r="B1973" s="23">
        <v>951</v>
      </c>
      <c r="C1973" s="60" t="s">
        <v>503</v>
      </c>
      <c r="D1973" s="56">
        <v>9369.2000000000007</v>
      </c>
      <c r="E1973" s="61">
        <f t="shared" si="51"/>
        <v>9369.2000000000007</v>
      </c>
      <c r="F1973" s="114" t="e">
        <f>#REF!</f>
        <v>#REF!</v>
      </c>
      <c r="G1973" s="114" t="e">
        <f>#REF!</f>
        <v>#REF!</v>
      </c>
    </row>
    <row r="1974" spans="1:7" s="7" customFormat="1" ht="15.75" hidden="1" outlineLevel="7">
      <c r="A1974" s="58" t="s">
        <v>24</v>
      </c>
      <c r="B1974" s="23">
        <v>951</v>
      </c>
      <c r="C1974" s="63" t="s">
        <v>503</v>
      </c>
      <c r="D1974" s="64">
        <v>9315.2000000000007</v>
      </c>
      <c r="E1974" s="61">
        <f t="shared" si="51"/>
        <v>9315.2000000000007</v>
      </c>
      <c r="F1974" s="114" t="e">
        <f>#REF!</f>
        <v>#REF!</v>
      </c>
      <c r="G1974" s="114" t="e">
        <f>#REF!</f>
        <v>#REF!</v>
      </c>
    </row>
    <row r="1975" spans="1:7" s="7" customFormat="1" ht="15.75" hidden="1" outlineLevel="7">
      <c r="A1975" s="58" t="s">
        <v>26</v>
      </c>
      <c r="B1975" s="23">
        <v>951</v>
      </c>
      <c r="C1975" s="63" t="s">
        <v>503</v>
      </c>
      <c r="D1975" s="64">
        <v>54</v>
      </c>
      <c r="E1975" s="61">
        <f t="shared" si="51"/>
        <v>54</v>
      </c>
      <c r="F1975" s="114" t="e">
        <f>#REF!</f>
        <v>#REF!</v>
      </c>
      <c r="G1975" s="114" t="e">
        <f>#REF!</f>
        <v>#REF!</v>
      </c>
    </row>
    <row r="1976" spans="1:7" s="7" customFormat="1" ht="15.75" hidden="1" outlineLevel="5">
      <c r="A1976" s="34" t="s">
        <v>28</v>
      </c>
      <c r="B1976" s="23">
        <v>951</v>
      </c>
      <c r="C1976" s="60" t="s">
        <v>503</v>
      </c>
      <c r="D1976" s="56">
        <v>24707.200000000001</v>
      </c>
      <c r="E1976" s="61">
        <f t="shared" si="51"/>
        <v>24707.200000000001</v>
      </c>
      <c r="F1976" s="114" t="e">
        <f>#REF!</f>
        <v>#REF!</v>
      </c>
      <c r="G1976" s="114" t="e">
        <f>#REF!</f>
        <v>#REF!</v>
      </c>
    </row>
    <row r="1977" spans="1:7" s="7" customFormat="1" ht="15.75" hidden="1" outlineLevel="6">
      <c r="A1977" s="34" t="s">
        <v>30</v>
      </c>
      <c r="B1977" s="23">
        <v>951</v>
      </c>
      <c r="C1977" s="60" t="s">
        <v>503</v>
      </c>
      <c r="D1977" s="56">
        <v>24707.200000000001</v>
      </c>
      <c r="E1977" s="61">
        <f t="shared" si="51"/>
        <v>24707.200000000001</v>
      </c>
      <c r="F1977" s="114" t="e">
        <f>#REF!</f>
        <v>#REF!</v>
      </c>
      <c r="G1977" s="114" t="e">
        <f>#REF!</f>
        <v>#REF!</v>
      </c>
    </row>
    <row r="1978" spans="1:7" s="7" customFormat="1" ht="15.75" hidden="1" outlineLevel="7">
      <c r="A1978" s="58" t="s">
        <v>32</v>
      </c>
      <c r="B1978" s="23">
        <v>951</v>
      </c>
      <c r="C1978" s="63" t="s">
        <v>503</v>
      </c>
      <c r="D1978" s="64">
        <v>2389</v>
      </c>
      <c r="E1978" s="61">
        <f t="shared" si="51"/>
        <v>2389</v>
      </c>
      <c r="F1978" s="114" t="e">
        <f>#REF!</f>
        <v>#REF!</v>
      </c>
      <c r="G1978" s="114" t="e">
        <f>#REF!</f>
        <v>#REF!</v>
      </c>
    </row>
    <row r="1979" spans="1:7" s="7" customFormat="1" ht="15.75" hidden="1" outlineLevel="7">
      <c r="A1979" s="58" t="s">
        <v>286</v>
      </c>
      <c r="B1979" s="23">
        <v>951</v>
      </c>
      <c r="C1979" s="63" t="s">
        <v>503</v>
      </c>
      <c r="D1979" s="64">
        <v>4194</v>
      </c>
      <c r="E1979" s="61">
        <f t="shared" si="51"/>
        <v>4194</v>
      </c>
      <c r="F1979" s="114" t="e">
        <f>#REF!</f>
        <v>#REF!</v>
      </c>
      <c r="G1979" s="114" t="e">
        <f>#REF!</f>
        <v>#REF!</v>
      </c>
    </row>
    <row r="1980" spans="1:7" s="7" customFormat="1" ht="22.5" hidden="1" outlineLevel="7">
      <c r="A1980" s="34" t="s">
        <v>287</v>
      </c>
      <c r="B1980" s="23">
        <v>951</v>
      </c>
      <c r="C1980" s="63" t="s">
        <v>503</v>
      </c>
      <c r="D1980" s="64">
        <v>18124.2</v>
      </c>
      <c r="E1980" s="61">
        <f t="shared" si="51"/>
        <v>18124.2</v>
      </c>
      <c r="F1980" s="114" t="e">
        <f>#REF!</f>
        <v>#REF!</v>
      </c>
      <c r="G1980" s="114" t="e">
        <f>#REF!</f>
        <v>#REF!</v>
      </c>
    </row>
    <row r="1981" spans="1:7" s="7" customFormat="1" ht="15.75" hidden="1" outlineLevel="5">
      <c r="A1981" s="34" t="s">
        <v>455</v>
      </c>
      <c r="B1981" s="23">
        <v>951</v>
      </c>
      <c r="C1981" s="60" t="s">
        <v>503</v>
      </c>
      <c r="D1981" s="56">
        <v>90</v>
      </c>
      <c r="E1981" s="61">
        <f t="shared" si="51"/>
        <v>90</v>
      </c>
      <c r="F1981" s="114" t="e">
        <f>#REF!</f>
        <v>#REF!</v>
      </c>
      <c r="G1981" s="114" t="e">
        <f>#REF!</f>
        <v>#REF!</v>
      </c>
    </row>
    <row r="1982" spans="1:7" s="7" customFormat="1" ht="15.75" hidden="1" outlineLevel="6">
      <c r="A1982" s="34" t="s">
        <v>331</v>
      </c>
      <c r="B1982" s="23">
        <v>951</v>
      </c>
      <c r="C1982" s="60" t="s">
        <v>503</v>
      </c>
      <c r="D1982" s="56">
        <v>90</v>
      </c>
      <c r="E1982" s="61">
        <f t="shared" si="51"/>
        <v>90</v>
      </c>
      <c r="F1982" s="114" t="e">
        <f>#REF!</f>
        <v>#REF!</v>
      </c>
      <c r="G1982" s="114" t="e">
        <f>#REF!</f>
        <v>#REF!</v>
      </c>
    </row>
    <row r="1983" spans="1:7" s="7" customFormat="1" ht="22.5" hidden="1" outlineLevel="7">
      <c r="A1983" s="58" t="s">
        <v>101</v>
      </c>
      <c r="B1983" s="23">
        <v>951</v>
      </c>
      <c r="C1983" s="63" t="s">
        <v>503</v>
      </c>
      <c r="D1983" s="64">
        <v>90</v>
      </c>
      <c r="E1983" s="61">
        <f t="shared" ref="E1983:E2046" si="52">D1983</f>
        <v>90</v>
      </c>
      <c r="F1983" s="114" t="e">
        <f>#REF!</f>
        <v>#REF!</v>
      </c>
      <c r="G1983" s="114" t="e">
        <f>#REF!</f>
        <v>#REF!</v>
      </c>
    </row>
    <row r="1984" spans="1:7" s="7" customFormat="1" ht="22.5" hidden="1" outlineLevel="3">
      <c r="A1984" s="58" t="s">
        <v>109</v>
      </c>
      <c r="B1984" s="23">
        <v>951</v>
      </c>
      <c r="C1984" s="60" t="s">
        <v>503</v>
      </c>
      <c r="D1984" s="56">
        <v>10000</v>
      </c>
      <c r="E1984" s="61">
        <f t="shared" si="52"/>
        <v>10000</v>
      </c>
      <c r="F1984" s="114" t="e">
        <f>#REF!</f>
        <v>#REF!</v>
      </c>
      <c r="G1984" s="114" t="e">
        <f>#REF!</f>
        <v>#REF!</v>
      </c>
    </row>
    <row r="1985" spans="1:7" s="7" customFormat="1" ht="15.75" hidden="1" outlineLevel="5">
      <c r="A1985" s="34" t="s">
        <v>109</v>
      </c>
      <c r="B1985" s="23">
        <v>951</v>
      </c>
      <c r="C1985" s="60" t="s">
        <v>503</v>
      </c>
      <c r="D1985" s="56">
        <v>10000</v>
      </c>
      <c r="E1985" s="61">
        <f t="shared" si="52"/>
        <v>10000</v>
      </c>
      <c r="F1985" s="114" t="e">
        <f>#REF!</f>
        <v>#REF!</v>
      </c>
      <c r="G1985" s="114" t="e">
        <f>#REF!</f>
        <v>#REF!</v>
      </c>
    </row>
    <row r="1986" spans="1:7" s="7" customFormat="1" ht="22.5" hidden="1" outlineLevel="6">
      <c r="A1986" s="58" t="s">
        <v>506</v>
      </c>
      <c r="B1986" s="23">
        <v>951</v>
      </c>
      <c r="C1986" s="60" t="s">
        <v>503</v>
      </c>
      <c r="D1986" s="56">
        <v>10000</v>
      </c>
      <c r="E1986" s="61">
        <f t="shared" si="52"/>
        <v>10000</v>
      </c>
      <c r="F1986" s="114" t="e">
        <f>#REF!</f>
        <v>#REF!</v>
      </c>
      <c r="G1986" s="114" t="e">
        <f>#REF!</f>
        <v>#REF!</v>
      </c>
    </row>
    <row r="1987" spans="1:7" s="7" customFormat="1" ht="15.75" hidden="1" outlineLevel="7">
      <c r="A1987" s="58" t="s">
        <v>32</v>
      </c>
      <c r="B1987" s="23">
        <v>951</v>
      </c>
      <c r="C1987" s="63" t="s">
        <v>503</v>
      </c>
      <c r="D1987" s="64">
        <v>10000</v>
      </c>
      <c r="E1987" s="61">
        <f t="shared" si="52"/>
        <v>10000</v>
      </c>
      <c r="F1987" s="114" t="e">
        <f>#REF!</f>
        <v>#REF!</v>
      </c>
      <c r="G1987" s="114" t="e">
        <f>#REF!</f>
        <v>#REF!</v>
      </c>
    </row>
    <row r="1988" spans="1:7" s="7" customFormat="1" ht="15.75" hidden="1" outlineLevel="2">
      <c r="A1988" s="58" t="s">
        <v>286</v>
      </c>
      <c r="B1988" s="23">
        <v>951</v>
      </c>
      <c r="C1988" s="60" t="s">
        <v>503</v>
      </c>
      <c r="D1988" s="56">
        <v>147609.5</v>
      </c>
      <c r="E1988" s="61">
        <f t="shared" si="52"/>
        <v>147609.5</v>
      </c>
      <c r="F1988" s="114" t="e">
        <f>#REF!</f>
        <v>#REF!</v>
      </c>
      <c r="G1988" s="114" t="e">
        <f>#REF!</f>
        <v>#REF!</v>
      </c>
    </row>
    <row r="1989" spans="1:7" s="7" customFormat="1" ht="22.5" hidden="1" outlineLevel="3">
      <c r="A1989" s="34" t="s">
        <v>287</v>
      </c>
      <c r="B1989" s="23">
        <v>951</v>
      </c>
      <c r="C1989" s="60" t="s">
        <v>503</v>
      </c>
      <c r="D1989" s="56">
        <v>16407</v>
      </c>
      <c r="E1989" s="61">
        <f t="shared" si="52"/>
        <v>16407</v>
      </c>
      <c r="F1989" s="114" t="e">
        <f>#REF!</f>
        <v>#REF!</v>
      </c>
      <c r="G1989" s="114" t="e">
        <f>#REF!</f>
        <v>#REF!</v>
      </c>
    </row>
    <row r="1990" spans="1:7" s="7" customFormat="1" ht="15.75" hidden="1" outlineLevel="5">
      <c r="A1990" s="58" t="s">
        <v>114</v>
      </c>
      <c r="B1990" s="23">
        <v>951</v>
      </c>
      <c r="C1990" s="60" t="s">
        <v>503</v>
      </c>
      <c r="D1990" s="56">
        <v>885</v>
      </c>
      <c r="E1990" s="61">
        <f t="shared" si="52"/>
        <v>885</v>
      </c>
      <c r="F1990" s="114" t="e">
        <f>#REF!</f>
        <v>#REF!</v>
      </c>
      <c r="G1990" s="114" t="e">
        <f>#REF!</f>
        <v>#REF!</v>
      </c>
    </row>
    <row r="1991" spans="1:7" s="7" customFormat="1" ht="22.5" hidden="1" outlineLevel="6">
      <c r="A1991" s="58" t="s">
        <v>507</v>
      </c>
      <c r="B1991" s="23">
        <v>951</v>
      </c>
      <c r="C1991" s="60" t="s">
        <v>503</v>
      </c>
      <c r="D1991" s="56">
        <v>885</v>
      </c>
      <c r="E1991" s="61">
        <f t="shared" si="52"/>
        <v>885</v>
      </c>
      <c r="F1991" s="114" t="e">
        <f>#REF!</f>
        <v>#REF!</v>
      </c>
      <c r="G1991" s="114" t="e">
        <f>#REF!</f>
        <v>#REF!</v>
      </c>
    </row>
    <row r="1992" spans="1:7" s="7" customFormat="1" ht="15.75" hidden="1" outlineLevel="7">
      <c r="A1992" s="58" t="s">
        <v>24</v>
      </c>
      <c r="B1992" s="23">
        <v>951</v>
      </c>
      <c r="C1992" s="63" t="s">
        <v>503</v>
      </c>
      <c r="D1992" s="64">
        <v>885</v>
      </c>
      <c r="E1992" s="61">
        <f t="shared" si="52"/>
        <v>885</v>
      </c>
      <c r="F1992" s="114" t="e">
        <f>#REF!</f>
        <v>#REF!</v>
      </c>
      <c r="G1992" s="114" t="e">
        <f>#REF!</f>
        <v>#REF!</v>
      </c>
    </row>
    <row r="1993" spans="1:7" s="7" customFormat="1" ht="15.75" hidden="1" outlineLevel="5">
      <c r="A1993" s="58" t="s">
        <v>26</v>
      </c>
      <c r="B1993" s="23">
        <v>951</v>
      </c>
      <c r="C1993" s="60" t="s">
        <v>503</v>
      </c>
      <c r="D1993" s="56">
        <v>13522</v>
      </c>
      <c r="E1993" s="61">
        <f t="shared" si="52"/>
        <v>13522</v>
      </c>
      <c r="F1993" s="114" t="e">
        <f>#REF!</f>
        <v>#REF!</v>
      </c>
      <c r="G1993" s="114" t="e">
        <f>#REF!</f>
        <v>#REF!</v>
      </c>
    </row>
    <row r="1994" spans="1:7" s="7" customFormat="1" ht="15.75" hidden="1" outlineLevel="6">
      <c r="A1994" s="34" t="s">
        <v>30</v>
      </c>
      <c r="B1994" s="23">
        <v>951</v>
      </c>
      <c r="C1994" s="60" t="s">
        <v>503</v>
      </c>
      <c r="D1994" s="56">
        <v>13522</v>
      </c>
      <c r="E1994" s="61">
        <f t="shared" si="52"/>
        <v>13522</v>
      </c>
      <c r="F1994" s="114" t="e">
        <f>#REF!</f>
        <v>#REF!</v>
      </c>
      <c r="G1994" s="114" t="e">
        <f>#REF!</f>
        <v>#REF!</v>
      </c>
    </row>
    <row r="1995" spans="1:7" s="7" customFormat="1" ht="15.75" hidden="1" outlineLevel="7">
      <c r="A1995" s="58" t="s">
        <v>32</v>
      </c>
      <c r="B1995" s="23">
        <v>951</v>
      </c>
      <c r="C1995" s="63" t="s">
        <v>503</v>
      </c>
      <c r="D1995" s="64">
        <v>13182</v>
      </c>
      <c r="E1995" s="61">
        <f t="shared" si="52"/>
        <v>13182</v>
      </c>
      <c r="F1995" s="114" t="e">
        <f>#REF!</f>
        <v>#REF!</v>
      </c>
      <c r="G1995" s="114" t="e">
        <f>#REF!</f>
        <v>#REF!</v>
      </c>
    </row>
    <row r="1996" spans="1:7" s="7" customFormat="1" ht="15.75" hidden="1" outlineLevel="7">
      <c r="A1996" s="58" t="s">
        <v>286</v>
      </c>
      <c r="B1996" s="23">
        <v>951</v>
      </c>
      <c r="C1996" s="63" t="s">
        <v>503</v>
      </c>
      <c r="D1996" s="64">
        <v>340</v>
      </c>
      <c r="E1996" s="61">
        <f t="shared" si="52"/>
        <v>340</v>
      </c>
      <c r="F1996" s="114" t="e">
        <f>#REF!</f>
        <v>#REF!</v>
      </c>
      <c r="G1996" s="114" t="e">
        <f>#REF!</f>
        <v>#REF!</v>
      </c>
    </row>
    <row r="1997" spans="1:7" s="7" customFormat="1" ht="22.5" hidden="1" outlineLevel="5">
      <c r="A1997" s="34" t="s">
        <v>287</v>
      </c>
      <c r="B1997" s="23">
        <v>951</v>
      </c>
      <c r="C1997" s="60" t="s">
        <v>503</v>
      </c>
      <c r="D1997" s="56">
        <v>2000</v>
      </c>
      <c r="E1997" s="61">
        <f t="shared" si="52"/>
        <v>2000</v>
      </c>
      <c r="F1997" s="114" t="e">
        <f>#REF!</f>
        <v>#REF!</v>
      </c>
      <c r="G1997" s="114" t="e">
        <f>#REF!</f>
        <v>#REF!</v>
      </c>
    </row>
    <row r="1998" spans="1:7" s="7" customFormat="1" ht="15.75" hidden="1" outlineLevel="6">
      <c r="A1998" s="34" t="s">
        <v>331</v>
      </c>
      <c r="B1998" s="23">
        <v>951</v>
      </c>
      <c r="C1998" s="60" t="s">
        <v>503</v>
      </c>
      <c r="D1998" s="56">
        <v>2000</v>
      </c>
      <c r="E1998" s="61">
        <f t="shared" si="52"/>
        <v>2000</v>
      </c>
      <c r="F1998" s="114" t="e">
        <f>#REF!</f>
        <v>#REF!</v>
      </c>
      <c r="G1998" s="114" t="e">
        <f>#REF!</f>
        <v>#REF!</v>
      </c>
    </row>
    <row r="1999" spans="1:7" s="7" customFormat="1" ht="22.5" hidden="1" outlineLevel="7">
      <c r="A1999" s="58" t="s">
        <v>101</v>
      </c>
      <c r="B1999" s="23">
        <v>951</v>
      </c>
      <c r="C1999" s="63" t="s">
        <v>503</v>
      </c>
      <c r="D1999" s="64">
        <v>2000</v>
      </c>
      <c r="E1999" s="61">
        <f t="shared" si="52"/>
        <v>2000</v>
      </c>
      <c r="F1999" s="114" t="e">
        <f>#REF!</f>
        <v>#REF!</v>
      </c>
      <c r="G1999" s="114" t="e">
        <f>#REF!</f>
        <v>#REF!</v>
      </c>
    </row>
    <row r="2000" spans="1:7" s="7" customFormat="1" ht="15.75" hidden="1" outlineLevel="3">
      <c r="A2000" s="58" t="s">
        <v>102</v>
      </c>
      <c r="B2000" s="23">
        <v>951</v>
      </c>
      <c r="C2000" s="60" t="s">
        <v>503</v>
      </c>
      <c r="D2000" s="56">
        <v>11406</v>
      </c>
      <c r="E2000" s="61">
        <f t="shared" si="52"/>
        <v>11406</v>
      </c>
      <c r="F2000" s="114" t="e">
        <f>#REF!</f>
        <v>#REF!</v>
      </c>
      <c r="G2000" s="114" t="e">
        <f>#REF!</f>
        <v>#REF!</v>
      </c>
    </row>
    <row r="2001" spans="1:7" s="7" customFormat="1" ht="15.75" hidden="1" outlineLevel="5">
      <c r="A2001" s="34" t="s">
        <v>311</v>
      </c>
      <c r="B2001" s="23">
        <v>951</v>
      </c>
      <c r="C2001" s="60" t="s">
        <v>503</v>
      </c>
      <c r="D2001" s="56">
        <v>3645</v>
      </c>
      <c r="E2001" s="61">
        <f t="shared" si="52"/>
        <v>3645</v>
      </c>
      <c r="F2001" s="114" t="e">
        <f>#REF!</f>
        <v>#REF!</v>
      </c>
      <c r="G2001" s="114" t="e">
        <f>#REF!</f>
        <v>#REF!</v>
      </c>
    </row>
    <row r="2002" spans="1:7" s="7" customFormat="1" ht="22.5" hidden="1" outlineLevel="6">
      <c r="A2002" s="58" t="s">
        <v>135</v>
      </c>
      <c r="B2002" s="23">
        <v>951</v>
      </c>
      <c r="C2002" s="60" t="s">
        <v>503</v>
      </c>
      <c r="D2002" s="56">
        <v>3645</v>
      </c>
      <c r="E2002" s="61">
        <f t="shared" si="52"/>
        <v>3645</v>
      </c>
      <c r="F2002" s="114" t="e">
        <f>#REF!</f>
        <v>#REF!</v>
      </c>
      <c r="G2002" s="114" t="e">
        <f>#REF!</f>
        <v>#REF!</v>
      </c>
    </row>
    <row r="2003" spans="1:7" s="7" customFormat="1" ht="15.75" hidden="1" outlineLevel="7">
      <c r="A2003" s="58" t="s">
        <v>24</v>
      </c>
      <c r="B2003" s="23">
        <v>951</v>
      </c>
      <c r="C2003" s="63" t="s">
        <v>503</v>
      </c>
      <c r="D2003" s="64">
        <v>3645</v>
      </c>
      <c r="E2003" s="61">
        <f t="shared" si="52"/>
        <v>3645</v>
      </c>
      <c r="F2003" s="114" t="e">
        <f>#REF!</f>
        <v>#REF!</v>
      </c>
      <c r="G2003" s="114" t="e">
        <f>#REF!</f>
        <v>#REF!</v>
      </c>
    </row>
    <row r="2004" spans="1:7" s="7" customFormat="1" ht="15.75" hidden="1" outlineLevel="5">
      <c r="A2004" s="58" t="s">
        <v>26</v>
      </c>
      <c r="B2004" s="23">
        <v>951</v>
      </c>
      <c r="C2004" s="60" t="s">
        <v>503</v>
      </c>
      <c r="D2004" s="56">
        <v>7761</v>
      </c>
      <c r="E2004" s="61">
        <f t="shared" si="52"/>
        <v>7761</v>
      </c>
      <c r="F2004" s="114" t="e">
        <f>#REF!</f>
        <v>#REF!</v>
      </c>
      <c r="G2004" s="114" t="e">
        <f>#REF!</f>
        <v>#REF!</v>
      </c>
    </row>
    <row r="2005" spans="1:7" s="7" customFormat="1" ht="15.75" hidden="1" outlineLevel="6">
      <c r="A2005" s="34" t="s">
        <v>30</v>
      </c>
      <c r="B2005" s="23">
        <v>951</v>
      </c>
      <c r="C2005" s="60" t="s">
        <v>503</v>
      </c>
      <c r="D2005" s="56">
        <v>3350</v>
      </c>
      <c r="E2005" s="61">
        <f t="shared" si="52"/>
        <v>3350</v>
      </c>
      <c r="F2005" s="114" t="e">
        <f>#REF!</f>
        <v>#REF!</v>
      </c>
      <c r="G2005" s="114" t="e">
        <f>#REF!</f>
        <v>#REF!</v>
      </c>
    </row>
    <row r="2006" spans="1:7" s="7" customFormat="1" ht="22.5" hidden="1" outlineLevel="7">
      <c r="A2006" s="58" t="s">
        <v>101</v>
      </c>
      <c r="B2006" s="23">
        <v>951</v>
      </c>
      <c r="C2006" s="63" t="s">
        <v>503</v>
      </c>
      <c r="D2006" s="64">
        <v>3350</v>
      </c>
      <c r="E2006" s="61">
        <f t="shared" si="52"/>
        <v>3350</v>
      </c>
      <c r="F2006" s="114" t="e">
        <f>#REF!</f>
        <v>#REF!</v>
      </c>
      <c r="G2006" s="114" t="e">
        <f>#REF!</f>
        <v>#REF!</v>
      </c>
    </row>
    <row r="2007" spans="1:7" s="7" customFormat="1" ht="15.75" hidden="1" outlineLevel="6">
      <c r="A2007" s="58" t="s">
        <v>132</v>
      </c>
      <c r="B2007" s="23">
        <v>951</v>
      </c>
      <c r="C2007" s="60" t="s">
        <v>503</v>
      </c>
      <c r="D2007" s="56">
        <v>4411</v>
      </c>
      <c r="E2007" s="61">
        <f t="shared" si="52"/>
        <v>4411</v>
      </c>
      <c r="F2007" s="114" t="e">
        <f>#REF!</f>
        <v>#REF!</v>
      </c>
      <c r="G2007" s="114" t="e">
        <f>#REF!</f>
        <v>#REF!</v>
      </c>
    </row>
    <row r="2008" spans="1:7" s="7" customFormat="1" ht="15.75" hidden="1" outlineLevel="7">
      <c r="A2008" s="34" t="s">
        <v>134</v>
      </c>
      <c r="B2008" s="23">
        <v>951</v>
      </c>
      <c r="C2008" s="63" t="s">
        <v>503</v>
      </c>
      <c r="D2008" s="64">
        <v>4411</v>
      </c>
      <c r="E2008" s="61">
        <f t="shared" si="52"/>
        <v>4411</v>
      </c>
      <c r="F2008" s="114" t="e">
        <f>#REF!</f>
        <v>#REF!</v>
      </c>
      <c r="G2008" s="114" t="e">
        <f>#REF!</f>
        <v>#REF!</v>
      </c>
    </row>
    <row r="2009" spans="1:7" s="7" customFormat="1" ht="15.75" hidden="1" outlineLevel="3">
      <c r="A2009" s="58" t="s">
        <v>102</v>
      </c>
      <c r="B2009" s="23">
        <v>951</v>
      </c>
      <c r="C2009" s="60" t="s">
        <v>503</v>
      </c>
      <c r="D2009" s="56">
        <v>3557</v>
      </c>
      <c r="E2009" s="61">
        <f t="shared" si="52"/>
        <v>3557</v>
      </c>
      <c r="F2009" s="114" t="e">
        <f>#REF!</f>
        <v>#REF!</v>
      </c>
      <c r="G2009" s="114" t="e">
        <f>#REF!</f>
        <v>#REF!</v>
      </c>
    </row>
    <row r="2010" spans="1:7" s="7" customFormat="1" ht="15.75" hidden="1" outlineLevel="5">
      <c r="A2010" s="34" t="s">
        <v>311</v>
      </c>
      <c r="B2010" s="23">
        <v>951</v>
      </c>
      <c r="C2010" s="60" t="s">
        <v>503</v>
      </c>
      <c r="D2010" s="56">
        <v>3557</v>
      </c>
      <c r="E2010" s="61">
        <f t="shared" si="52"/>
        <v>3557</v>
      </c>
      <c r="F2010" s="114" t="e">
        <f>#REF!</f>
        <v>#REF!</v>
      </c>
      <c r="G2010" s="114" t="e">
        <f>#REF!</f>
        <v>#REF!</v>
      </c>
    </row>
    <row r="2011" spans="1:7" s="7" customFormat="1" ht="22.5" hidden="1" outlineLevel="6">
      <c r="A2011" s="58" t="s">
        <v>508</v>
      </c>
      <c r="B2011" s="23">
        <v>951</v>
      </c>
      <c r="C2011" s="60" t="s">
        <v>503</v>
      </c>
      <c r="D2011" s="56">
        <v>3557</v>
      </c>
      <c r="E2011" s="61">
        <f t="shared" si="52"/>
        <v>3557</v>
      </c>
      <c r="F2011" s="114" t="e">
        <f>#REF!</f>
        <v>#REF!</v>
      </c>
      <c r="G2011" s="114" t="e">
        <f>#REF!</f>
        <v>#REF!</v>
      </c>
    </row>
    <row r="2012" spans="1:7" s="7" customFormat="1" ht="15.75" hidden="1" outlineLevel="7">
      <c r="A2012" s="58" t="s">
        <v>24</v>
      </c>
      <c r="B2012" s="23">
        <v>951</v>
      </c>
      <c r="C2012" s="63" t="s">
        <v>503</v>
      </c>
      <c r="D2012" s="64">
        <v>3557</v>
      </c>
      <c r="E2012" s="61">
        <f t="shared" si="52"/>
        <v>3557</v>
      </c>
      <c r="F2012" s="114" t="e">
        <f>#REF!</f>
        <v>#REF!</v>
      </c>
      <c r="G2012" s="114" t="e">
        <f>#REF!</f>
        <v>#REF!</v>
      </c>
    </row>
    <row r="2013" spans="1:7" s="7" customFormat="1" ht="15.75" hidden="1" outlineLevel="3">
      <c r="A2013" s="58" t="s">
        <v>26</v>
      </c>
      <c r="B2013" s="23">
        <v>951</v>
      </c>
      <c r="C2013" s="60" t="s">
        <v>503</v>
      </c>
      <c r="D2013" s="56">
        <v>7681</v>
      </c>
      <c r="E2013" s="61">
        <f t="shared" si="52"/>
        <v>7681</v>
      </c>
      <c r="F2013" s="114" t="e">
        <f>#REF!</f>
        <v>#REF!</v>
      </c>
      <c r="G2013" s="114" t="e">
        <f>#REF!</f>
        <v>#REF!</v>
      </c>
    </row>
    <row r="2014" spans="1:7" s="7" customFormat="1" ht="15.75" hidden="1" outlineLevel="5">
      <c r="A2014" s="34" t="s">
        <v>30</v>
      </c>
      <c r="B2014" s="23">
        <v>951</v>
      </c>
      <c r="C2014" s="60" t="s">
        <v>503</v>
      </c>
      <c r="D2014" s="56">
        <v>7681</v>
      </c>
      <c r="E2014" s="61">
        <f t="shared" si="52"/>
        <v>7681</v>
      </c>
      <c r="F2014" s="114" t="e">
        <f>#REF!</f>
        <v>#REF!</v>
      </c>
      <c r="G2014" s="114" t="e">
        <f>#REF!</f>
        <v>#REF!</v>
      </c>
    </row>
    <row r="2015" spans="1:7" s="7" customFormat="1" ht="15.75" hidden="1" outlineLevel="6">
      <c r="A2015" s="58" t="s">
        <v>235</v>
      </c>
      <c r="B2015" s="23">
        <v>951</v>
      </c>
      <c r="C2015" s="60" t="s">
        <v>503</v>
      </c>
      <c r="D2015" s="56">
        <v>7681</v>
      </c>
      <c r="E2015" s="61">
        <f t="shared" si="52"/>
        <v>7681</v>
      </c>
      <c r="F2015" s="114" t="e">
        <f>#REF!</f>
        <v>#REF!</v>
      </c>
      <c r="G2015" s="114" t="e">
        <f>#REF!</f>
        <v>#REF!</v>
      </c>
    </row>
    <row r="2016" spans="1:7" s="7" customFormat="1" ht="15.75" hidden="1" outlineLevel="7">
      <c r="A2016" s="58" t="s">
        <v>32</v>
      </c>
      <c r="B2016" s="23">
        <v>951</v>
      </c>
      <c r="C2016" s="63" t="s">
        <v>503</v>
      </c>
      <c r="D2016" s="64">
        <v>7681</v>
      </c>
      <c r="E2016" s="61">
        <f t="shared" si="52"/>
        <v>7681</v>
      </c>
      <c r="F2016" s="114" t="e">
        <f>#REF!</f>
        <v>#REF!</v>
      </c>
      <c r="G2016" s="114" t="e">
        <f>#REF!</f>
        <v>#REF!</v>
      </c>
    </row>
    <row r="2017" spans="1:7" s="7" customFormat="1" ht="15.75" hidden="1" outlineLevel="3">
      <c r="A2017" s="58" t="s">
        <v>286</v>
      </c>
      <c r="B2017" s="23">
        <v>951</v>
      </c>
      <c r="C2017" s="60" t="s">
        <v>503</v>
      </c>
      <c r="D2017" s="56">
        <v>49681</v>
      </c>
      <c r="E2017" s="61">
        <f t="shared" si="52"/>
        <v>49681</v>
      </c>
      <c r="F2017" s="114" t="e">
        <f>#REF!</f>
        <v>#REF!</v>
      </c>
      <c r="G2017" s="114" t="e">
        <f>#REF!</f>
        <v>#REF!</v>
      </c>
    </row>
    <row r="2018" spans="1:7" s="7" customFormat="1" ht="22.5" hidden="1" outlineLevel="5">
      <c r="A2018" s="34" t="s">
        <v>287</v>
      </c>
      <c r="B2018" s="23">
        <v>951</v>
      </c>
      <c r="C2018" s="60" t="s">
        <v>503</v>
      </c>
      <c r="D2018" s="56">
        <v>49681</v>
      </c>
      <c r="E2018" s="61">
        <f t="shared" si="52"/>
        <v>49681</v>
      </c>
      <c r="F2018" s="114" t="e">
        <f>#REF!</f>
        <v>#REF!</v>
      </c>
      <c r="G2018" s="114" t="e">
        <f>#REF!</f>
        <v>#REF!</v>
      </c>
    </row>
    <row r="2019" spans="1:7" s="7" customFormat="1" ht="22.5" hidden="1" outlineLevel="6">
      <c r="A2019" s="58" t="s">
        <v>302</v>
      </c>
      <c r="B2019" s="23">
        <v>951</v>
      </c>
      <c r="C2019" s="60" t="s">
        <v>503</v>
      </c>
      <c r="D2019" s="56">
        <v>49681</v>
      </c>
      <c r="E2019" s="61">
        <f t="shared" si="52"/>
        <v>49681</v>
      </c>
      <c r="F2019" s="114" t="e">
        <f>#REF!</f>
        <v>#REF!</v>
      </c>
      <c r="G2019" s="114" t="e">
        <f>#REF!</f>
        <v>#REF!</v>
      </c>
    </row>
    <row r="2020" spans="1:7" s="7" customFormat="1" ht="15.75" hidden="1" outlineLevel="7">
      <c r="A2020" s="58" t="s">
        <v>181</v>
      </c>
      <c r="B2020" s="23">
        <v>951</v>
      </c>
      <c r="C2020" s="63" t="s">
        <v>503</v>
      </c>
      <c r="D2020" s="64">
        <v>49681</v>
      </c>
      <c r="E2020" s="61">
        <f t="shared" si="52"/>
        <v>49681</v>
      </c>
      <c r="F2020" s="114" t="e">
        <f>#REF!</f>
        <v>#REF!</v>
      </c>
      <c r="G2020" s="114" t="e">
        <f>#REF!</f>
        <v>#REF!</v>
      </c>
    </row>
    <row r="2021" spans="1:7" s="7" customFormat="1" ht="22.5" hidden="1" outlineLevel="3">
      <c r="A2021" s="58" t="s">
        <v>182</v>
      </c>
      <c r="B2021" s="23">
        <v>951</v>
      </c>
      <c r="C2021" s="60" t="s">
        <v>503</v>
      </c>
      <c r="D2021" s="56">
        <v>17150</v>
      </c>
      <c r="E2021" s="61">
        <f t="shared" si="52"/>
        <v>17150</v>
      </c>
      <c r="F2021" s="114" t="e">
        <f>#REF!</f>
        <v>#REF!</v>
      </c>
      <c r="G2021" s="114" t="e">
        <f>#REF!</f>
        <v>#REF!</v>
      </c>
    </row>
    <row r="2022" spans="1:7" s="7" customFormat="1" ht="22.5" hidden="1" outlineLevel="5">
      <c r="A2022" s="34" t="s">
        <v>183</v>
      </c>
      <c r="B2022" s="23">
        <v>951</v>
      </c>
      <c r="C2022" s="60" t="s">
        <v>503</v>
      </c>
      <c r="D2022" s="56">
        <v>2150</v>
      </c>
      <c r="E2022" s="61">
        <f t="shared" si="52"/>
        <v>2150</v>
      </c>
      <c r="F2022" s="114" t="e">
        <f>#REF!</f>
        <v>#REF!</v>
      </c>
      <c r="G2022" s="114" t="e">
        <f>#REF!</f>
        <v>#REF!</v>
      </c>
    </row>
    <row r="2023" spans="1:7" s="7" customFormat="1" ht="22.5" hidden="1" outlineLevel="6">
      <c r="A2023" s="58" t="s">
        <v>303</v>
      </c>
      <c r="B2023" s="23">
        <v>951</v>
      </c>
      <c r="C2023" s="60" t="s">
        <v>503</v>
      </c>
      <c r="D2023" s="56">
        <v>2150</v>
      </c>
      <c r="E2023" s="61">
        <f t="shared" si="52"/>
        <v>2150</v>
      </c>
      <c r="F2023" s="114" t="e">
        <f>#REF!</f>
        <v>#REF!</v>
      </c>
      <c r="G2023" s="114" t="e">
        <f>#REF!</f>
        <v>#REF!</v>
      </c>
    </row>
    <row r="2024" spans="1:7" s="7" customFormat="1" ht="15.75" hidden="1" outlineLevel="7">
      <c r="A2024" s="58" t="s">
        <v>24</v>
      </c>
      <c r="B2024" s="23">
        <v>951</v>
      </c>
      <c r="C2024" s="63" t="s">
        <v>503</v>
      </c>
      <c r="D2024" s="64">
        <v>2150</v>
      </c>
      <c r="E2024" s="61">
        <f t="shared" si="52"/>
        <v>2150</v>
      </c>
      <c r="F2024" s="114" t="e">
        <f>#REF!</f>
        <v>#REF!</v>
      </c>
      <c r="G2024" s="114" t="e">
        <f>#REF!</f>
        <v>#REF!</v>
      </c>
    </row>
    <row r="2025" spans="1:7" s="7" customFormat="1" ht="15.75" hidden="1" outlineLevel="5">
      <c r="A2025" s="58" t="s">
        <v>26</v>
      </c>
      <c r="B2025" s="23">
        <v>951</v>
      </c>
      <c r="C2025" s="60" t="s">
        <v>503</v>
      </c>
      <c r="D2025" s="56">
        <v>15000</v>
      </c>
      <c r="E2025" s="61">
        <f t="shared" si="52"/>
        <v>15000</v>
      </c>
      <c r="F2025" s="114" t="e">
        <f>#REF!</f>
        <v>#REF!</v>
      </c>
      <c r="G2025" s="114" t="e">
        <f>#REF!</f>
        <v>#REF!</v>
      </c>
    </row>
    <row r="2026" spans="1:7" s="7" customFormat="1" ht="15.75" hidden="1" outlineLevel="6">
      <c r="A2026" s="34" t="s">
        <v>30</v>
      </c>
      <c r="B2026" s="23">
        <v>951</v>
      </c>
      <c r="C2026" s="60" t="s">
        <v>503</v>
      </c>
      <c r="D2026" s="56">
        <v>15000</v>
      </c>
      <c r="E2026" s="61">
        <f t="shared" si="52"/>
        <v>15000</v>
      </c>
      <c r="F2026" s="114" t="e">
        <f>#REF!</f>
        <v>#REF!</v>
      </c>
      <c r="G2026" s="114" t="e">
        <f>#REF!</f>
        <v>#REF!</v>
      </c>
    </row>
    <row r="2027" spans="1:7" s="7" customFormat="1" ht="15.75" hidden="1" outlineLevel="7">
      <c r="A2027" s="58" t="s">
        <v>32</v>
      </c>
      <c r="B2027" s="23">
        <v>951</v>
      </c>
      <c r="C2027" s="63" t="s">
        <v>503</v>
      </c>
      <c r="D2027" s="64">
        <v>15000</v>
      </c>
      <c r="E2027" s="61">
        <f t="shared" si="52"/>
        <v>15000</v>
      </c>
      <c r="F2027" s="114" t="e">
        <f>#REF!</f>
        <v>#REF!</v>
      </c>
      <c r="G2027" s="114" t="e">
        <f>#REF!</f>
        <v>#REF!</v>
      </c>
    </row>
    <row r="2028" spans="1:7" s="7" customFormat="1" ht="15.75" hidden="1" outlineLevel="3">
      <c r="A2028" s="58" t="s">
        <v>286</v>
      </c>
      <c r="B2028" s="23">
        <v>951</v>
      </c>
      <c r="C2028" s="60" t="s">
        <v>503</v>
      </c>
      <c r="D2028" s="56">
        <v>14537</v>
      </c>
      <c r="E2028" s="61">
        <f t="shared" si="52"/>
        <v>14537</v>
      </c>
      <c r="F2028" s="114" t="e">
        <f>#REF!</f>
        <v>#REF!</v>
      </c>
      <c r="G2028" s="114" t="e">
        <f>#REF!</f>
        <v>#REF!</v>
      </c>
    </row>
    <row r="2029" spans="1:7" s="7" customFormat="1" ht="15.75" hidden="1" outlineLevel="5">
      <c r="A2029" s="34" t="s">
        <v>331</v>
      </c>
      <c r="B2029" s="23">
        <v>951</v>
      </c>
      <c r="C2029" s="60" t="s">
        <v>503</v>
      </c>
      <c r="D2029" s="56">
        <v>11310</v>
      </c>
      <c r="E2029" s="61">
        <f t="shared" si="52"/>
        <v>11310</v>
      </c>
      <c r="F2029" s="114" t="e">
        <f>#REF!</f>
        <v>#REF!</v>
      </c>
      <c r="G2029" s="114" t="e">
        <f>#REF!</f>
        <v>#REF!</v>
      </c>
    </row>
    <row r="2030" spans="1:7" s="7" customFormat="1" ht="33.75" hidden="1" outlineLevel="6">
      <c r="A2030" s="58" t="s">
        <v>304</v>
      </c>
      <c r="B2030" s="23">
        <v>951</v>
      </c>
      <c r="C2030" s="60" t="s">
        <v>503</v>
      </c>
      <c r="D2030" s="56">
        <v>11310</v>
      </c>
      <c r="E2030" s="61">
        <f t="shared" si="52"/>
        <v>11310</v>
      </c>
      <c r="F2030" s="114" t="e">
        <f>#REF!</f>
        <v>#REF!</v>
      </c>
      <c r="G2030" s="114" t="e">
        <f>#REF!</f>
        <v>#REF!</v>
      </c>
    </row>
    <row r="2031" spans="1:7" s="7" customFormat="1" ht="15.75" hidden="1" outlineLevel="7">
      <c r="A2031" s="58" t="s">
        <v>32</v>
      </c>
      <c r="B2031" s="23">
        <v>951</v>
      </c>
      <c r="C2031" s="63" t="s">
        <v>503</v>
      </c>
      <c r="D2031" s="64">
        <v>11310</v>
      </c>
      <c r="E2031" s="61">
        <f t="shared" si="52"/>
        <v>11310</v>
      </c>
      <c r="F2031" s="114" t="e">
        <f>#REF!</f>
        <v>#REF!</v>
      </c>
      <c r="G2031" s="114" t="e">
        <f>#REF!</f>
        <v>#REF!</v>
      </c>
    </row>
    <row r="2032" spans="1:7" s="7" customFormat="1" ht="15.75" hidden="1" outlineLevel="5">
      <c r="A2032" s="58" t="s">
        <v>286</v>
      </c>
      <c r="B2032" s="23">
        <v>951</v>
      </c>
      <c r="C2032" s="60" t="s">
        <v>503</v>
      </c>
      <c r="D2032" s="56">
        <v>3227</v>
      </c>
      <c r="E2032" s="61">
        <f t="shared" si="52"/>
        <v>3227</v>
      </c>
      <c r="F2032" s="114" t="e">
        <f>#REF!</f>
        <v>#REF!</v>
      </c>
      <c r="G2032" s="114" t="e">
        <f>#REF!</f>
        <v>#REF!</v>
      </c>
    </row>
    <row r="2033" spans="1:7" s="7" customFormat="1" ht="15.75" hidden="1" outlineLevel="6">
      <c r="A2033" s="34" t="s">
        <v>331</v>
      </c>
      <c r="B2033" s="23">
        <v>951</v>
      </c>
      <c r="C2033" s="60" t="s">
        <v>503</v>
      </c>
      <c r="D2033" s="56">
        <v>3227</v>
      </c>
      <c r="E2033" s="61">
        <f t="shared" si="52"/>
        <v>3227</v>
      </c>
      <c r="F2033" s="114" t="e">
        <f>#REF!</f>
        <v>#REF!</v>
      </c>
      <c r="G2033" s="114" t="e">
        <f>#REF!</f>
        <v>#REF!</v>
      </c>
    </row>
    <row r="2034" spans="1:7" s="7" customFormat="1" ht="22.5" hidden="1" outlineLevel="7">
      <c r="A2034" s="58" t="s">
        <v>101</v>
      </c>
      <c r="B2034" s="23">
        <v>951</v>
      </c>
      <c r="C2034" s="63" t="s">
        <v>503</v>
      </c>
      <c r="D2034" s="64">
        <v>3227</v>
      </c>
      <c r="E2034" s="61">
        <f t="shared" si="52"/>
        <v>3227</v>
      </c>
      <c r="F2034" s="114" t="e">
        <f>#REF!</f>
        <v>#REF!</v>
      </c>
      <c r="G2034" s="114" t="e">
        <f>#REF!</f>
        <v>#REF!</v>
      </c>
    </row>
    <row r="2035" spans="1:7" s="7" customFormat="1" ht="15.75" hidden="1" outlineLevel="3">
      <c r="A2035" s="58" t="s">
        <v>132</v>
      </c>
      <c r="B2035" s="23">
        <v>951</v>
      </c>
      <c r="C2035" s="60" t="s">
        <v>503</v>
      </c>
      <c r="D2035" s="56">
        <v>21512.5</v>
      </c>
      <c r="E2035" s="61">
        <f t="shared" si="52"/>
        <v>21512.5</v>
      </c>
      <c r="F2035" s="114" t="e">
        <f>#REF!</f>
        <v>#REF!</v>
      </c>
      <c r="G2035" s="114" t="e">
        <f>#REF!</f>
        <v>#REF!</v>
      </c>
    </row>
    <row r="2036" spans="1:7" s="7" customFormat="1" ht="15.75" hidden="1" outlineLevel="5">
      <c r="A2036" s="34" t="s">
        <v>134</v>
      </c>
      <c r="B2036" s="23">
        <v>951</v>
      </c>
      <c r="C2036" s="60" t="s">
        <v>503</v>
      </c>
      <c r="D2036" s="56">
        <v>6000</v>
      </c>
      <c r="E2036" s="61">
        <f t="shared" si="52"/>
        <v>6000</v>
      </c>
      <c r="F2036" s="114" t="e">
        <f>#REF!</f>
        <v>#REF!</v>
      </c>
      <c r="G2036" s="114" t="e">
        <f>#REF!</f>
        <v>#REF!</v>
      </c>
    </row>
    <row r="2037" spans="1:7" s="7" customFormat="1" ht="22.5" hidden="1" outlineLevel="6">
      <c r="A2037" s="58" t="s">
        <v>237</v>
      </c>
      <c r="B2037" s="23">
        <v>951</v>
      </c>
      <c r="C2037" s="60" t="s">
        <v>503</v>
      </c>
      <c r="D2037" s="56">
        <v>6000</v>
      </c>
      <c r="E2037" s="61">
        <f t="shared" si="52"/>
        <v>6000</v>
      </c>
      <c r="F2037" s="114" t="e">
        <f>#REF!</f>
        <v>#REF!</v>
      </c>
      <c r="G2037" s="114" t="e">
        <f>#REF!</f>
        <v>#REF!</v>
      </c>
    </row>
    <row r="2038" spans="1:7" s="7" customFormat="1" ht="15.75" hidden="1" outlineLevel="7">
      <c r="A2038" s="58" t="s">
        <v>24</v>
      </c>
      <c r="B2038" s="23">
        <v>951</v>
      </c>
      <c r="C2038" s="63" t="s">
        <v>503</v>
      </c>
      <c r="D2038" s="64">
        <v>6000</v>
      </c>
      <c r="E2038" s="61">
        <f t="shared" si="52"/>
        <v>6000</v>
      </c>
      <c r="F2038" s="114" t="e">
        <f>#REF!</f>
        <v>#REF!</v>
      </c>
      <c r="G2038" s="114" t="e">
        <f>#REF!</f>
        <v>#REF!</v>
      </c>
    </row>
    <row r="2039" spans="1:7" s="7" customFormat="1" ht="15.75" hidden="1" outlineLevel="5">
      <c r="A2039" s="58" t="s">
        <v>26</v>
      </c>
      <c r="B2039" s="23">
        <v>951</v>
      </c>
      <c r="C2039" s="60" t="s">
        <v>503</v>
      </c>
      <c r="D2039" s="56">
        <v>14262.5</v>
      </c>
      <c r="E2039" s="61">
        <f t="shared" si="52"/>
        <v>14262.5</v>
      </c>
      <c r="F2039" s="114" t="e">
        <f>#REF!</f>
        <v>#REF!</v>
      </c>
      <c r="G2039" s="114" t="e">
        <f>#REF!</f>
        <v>#REF!</v>
      </c>
    </row>
    <row r="2040" spans="1:7" s="7" customFormat="1" ht="15.75" hidden="1" outlineLevel="6">
      <c r="A2040" s="34" t="s">
        <v>85</v>
      </c>
      <c r="B2040" s="23">
        <v>951</v>
      </c>
      <c r="C2040" s="60" t="s">
        <v>503</v>
      </c>
      <c r="D2040" s="56">
        <v>14262.5</v>
      </c>
      <c r="E2040" s="61">
        <f t="shared" si="52"/>
        <v>14262.5</v>
      </c>
      <c r="F2040" s="114" t="e">
        <f>#REF!</f>
        <v>#REF!</v>
      </c>
      <c r="G2040" s="114" t="e">
        <f>#REF!</f>
        <v>#REF!</v>
      </c>
    </row>
    <row r="2041" spans="1:7" s="7" customFormat="1" ht="15.75" hidden="1" outlineLevel="7">
      <c r="A2041" s="58" t="s">
        <v>32</v>
      </c>
      <c r="B2041" s="23">
        <v>951</v>
      </c>
      <c r="C2041" s="63" t="s">
        <v>503</v>
      </c>
      <c r="D2041" s="64">
        <v>14262.5</v>
      </c>
      <c r="E2041" s="61">
        <f t="shared" si="52"/>
        <v>14262.5</v>
      </c>
      <c r="F2041" s="114" t="e">
        <f>#REF!</f>
        <v>#REF!</v>
      </c>
      <c r="G2041" s="114" t="e">
        <f>#REF!</f>
        <v>#REF!</v>
      </c>
    </row>
    <row r="2042" spans="1:7" s="7" customFormat="1" ht="15.75" hidden="1" outlineLevel="5">
      <c r="A2042" s="58" t="s">
        <v>286</v>
      </c>
      <c r="B2042" s="23">
        <v>951</v>
      </c>
      <c r="C2042" s="60" t="s">
        <v>503</v>
      </c>
      <c r="D2042" s="56">
        <v>1250</v>
      </c>
      <c r="E2042" s="61">
        <f t="shared" si="52"/>
        <v>1250</v>
      </c>
      <c r="F2042" s="114" t="e">
        <f>#REF!</f>
        <v>#REF!</v>
      </c>
      <c r="G2042" s="114" t="e">
        <f>#REF!</f>
        <v>#REF!</v>
      </c>
    </row>
    <row r="2043" spans="1:7" s="7" customFormat="1" ht="15.75" hidden="1" outlineLevel="6">
      <c r="A2043" s="34" t="s">
        <v>331</v>
      </c>
      <c r="B2043" s="23">
        <v>951</v>
      </c>
      <c r="C2043" s="60" t="s">
        <v>503</v>
      </c>
      <c r="D2043" s="56">
        <v>910</v>
      </c>
      <c r="E2043" s="61">
        <f t="shared" si="52"/>
        <v>910</v>
      </c>
      <c r="F2043" s="114" t="e">
        <f>#REF!</f>
        <v>#REF!</v>
      </c>
      <c r="G2043" s="114" t="e">
        <f>#REF!</f>
        <v>#REF!</v>
      </c>
    </row>
    <row r="2044" spans="1:7" s="7" customFormat="1" ht="22.5" hidden="1" outlineLevel="7">
      <c r="A2044" s="58" t="s">
        <v>101</v>
      </c>
      <c r="B2044" s="23">
        <v>951</v>
      </c>
      <c r="C2044" s="63" t="s">
        <v>503</v>
      </c>
      <c r="D2044" s="64">
        <v>910</v>
      </c>
      <c r="E2044" s="61">
        <f t="shared" si="52"/>
        <v>910</v>
      </c>
      <c r="F2044" s="114" t="e">
        <f>#REF!</f>
        <v>#REF!</v>
      </c>
      <c r="G2044" s="114" t="e">
        <f>#REF!</f>
        <v>#REF!</v>
      </c>
    </row>
    <row r="2045" spans="1:7" s="7" customFormat="1" ht="15.75" hidden="1" outlineLevel="6">
      <c r="A2045" s="58" t="s">
        <v>132</v>
      </c>
      <c r="B2045" s="23">
        <v>951</v>
      </c>
      <c r="C2045" s="60" t="s">
        <v>503</v>
      </c>
      <c r="D2045" s="56">
        <v>340</v>
      </c>
      <c r="E2045" s="61">
        <f t="shared" si="52"/>
        <v>340</v>
      </c>
      <c r="F2045" s="114" t="e">
        <f>#REF!</f>
        <v>#REF!</v>
      </c>
      <c r="G2045" s="114" t="e">
        <f>#REF!</f>
        <v>#REF!</v>
      </c>
    </row>
    <row r="2046" spans="1:7" s="7" customFormat="1" ht="15.75" hidden="1" outlineLevel="7">
      <c r="A2046" s="34" t="s">
        <v>134</v>
      </c>
      <c r="B2046" s="23">
        <v>951</v>
      </c>
      <c r="C2046" s="63" t="s">
        <v>503</v>
      </c>
      <c r="D2046" s="64">
        <v>340</v>
      </c>
      <c r="E2046" s="61">
        <f t="shared" si="52"/>
        <v>340</v>
      </c>
      <c r="F2046" s="114" t="e">
        <f>#REF!</f>
        <v>#REF!</v>
      </c>
      <c r="G2046" s="114" t="e">
        <f>#REF!</f>
        <v>#REF!</v>
      </c>
    </row>
    <row r="2047" spans="1:7" s="7" customFormat="1" ht="15.75" hidden="1" outlineLevel="3">
      <c r="A2047" s="58" t="s">
        <v>102</v>
      </c>
      <c r="B2047" s="23">
        <v>951</v>
      </c>
      <c r="C2047" s="60" t="s">
        <v>503</v>
      </c>
      <c r="D2047" s="56">
        <v>5000</v>
      </c>
      <c r="E2047" s="61">
        <f t="shared" ref="E2047:E2054" si="53">D2047</f>
        <v>5000</v>
      </c>
      <c r="F2047" s="114" t="e">
        <f>#REF!</f>
        <v>#REF!</v>
      </c>
      <c r="G2047" s="114" t="e">
        <f>#REF!</f>
        <v>#REF!</v>
      </c>
    </row>
    <row r="2048" spans="1:7" s="7" customFormat="1" ht="15.75" hidden="1" outlineLevel="5">
      <c r="A2048" s="34" t="s">
        <v>311</v>
      </c>
      <c r="B2048" s="23">
        <v>951</v>
      </c>
      <c r="C2048" s="60" t="s">
        <v>503</v>
      </c>
      <c r="D2048" s="56">
        <v>5000</v>
      </c>
      <c r="E2048" s="61">
        <f t="shared" si="53"/>
        <v>5000</v>
      </c>
      <c r="F2048" s="114" t="e">
        <f>#REF!</f>
        <v>#REF!</v>
      </c>
      <c r="G2048" s="114" t="e">
        <f>#REF!</f>
        <v>#REF!</v>
      </c>
    </row>
    <row r="2049" spans="1:7" s="7" customFormat="1" ht="33.75" hidden="1" outlineLevel="6">
      <c r="A2049" s="58" t="s">
        <v>238</v>
      </c>
      <c r="B2049" s="23">
        <v>951</v>
      </c>
      <c r="C2049" s="60" t="s">
        <v>503</v>
      </c>
      <c r="D2049" s="56">
        <v>5000</v>
      </c>
      <c r="E2049" s="61">
        <f t="shared" si="53"/>
        <v>5000</v>
      </c>
      <c r="F2049" s="114" t="e">
        <f>#REF!</f>
        <v>#REF!</v>
      </c>
      <c r="G2049" s="114" t="e">
        <f>#REF!</f>
        <v>#REF!</v>
      </c>
    </row>
    <row r="2050" spans="1:7" s="7" customFormat="1" ht="15.75" hidden="1" outlineLevel="7">
      <c r="A2050" s="58" t="s">
        <v>32</v>
      </c>
      <c r="B2050" s="23">
        <v>951</v>
      </c>
      <c r="C2050" s="63" t="s">
        <v>503</v>
      </c>
      <c r="D2050" s="64">
        <v>5000</v>
      </c>
      <c r="E2050" s="61">
        <f t="shared" si="53"/>
        <v>5000</v>
      </c>
      <c r="F2050" s="114" t="e">
        <f>#REF!</f>
        <v>#REF!</v>
      </c>
      <c r="G2050" s="114" t="e">
        <f>#REF!</f>
        <v>#REF!</v>
      </c>
    </row>
    <row r="2051" spans="1:7" s="7" customFormat="1" ht="15.75" hidden="1" outlineLevel="3">
      <c r="A2051" s="58" t="s">
        <v>286</v>
      </c>
      <c r="B2051" s="23">
        <v>951</v>
      </c>
      <c r="C2051" s="60" t="s">
        <v>503</v>
      </c>
      <c r="D2051" s="56">
        <v>678</v>
      </c>
      <c r="E2051" s="61">
        <f t="shared" si="53"/>
        <v>678</v>
      </c>
      <c r="F2051" s="114" t="e">
        <f>#REF!</f>
        <v>#REF!</v>
      </c>
      <c r="G2051" s="114" t="e">
        <f>#REF!</f>
        <v>#REF!</v>
      </c>
    </row>
    <row r="2052" spans="1:7" s="7" customFormat="1" ht="22.5" hidden="1" outlineLevel="5">
      <c r="A2052" s="34" t="s">
        <v>287</v>
      </c>
      <c r="B2052" s="23">
        <v>951</v>
      </c>
      <c r="C2052" s="60" t="s">
        <v>503</v>
      </c>
      <c r="D2052" s="56">
        <v>678</v>
      </c>
      <c r="E2052" s="61">
        <f t="shared" si="53"/>
        <v>678</v>
      </c>
      <c r="F2052" s="114" t="e">
        <f>#REF!</f>
        <v>#REF!</v>
      </c>
      <c r="G2052" s="114" t="e">
        <f>#REF!</f>
        <v>#REF!</v>
      </c>
    </row>
    <row r="2053" spans="1:7" s="7" customFormat="1" ht="33.75" hidden="1" outlineLevel="6">
      <c r="A2053" s="58" t="s">
        <v>115</v>
      </c>
      <c r="B2053" s="23">
        <v>951</v>
      </c>
      <c r="C2053" s="60" t="s">
        <v>503</v>
      </c>
      <c r="D2053" s="56">
        <v>678</v>
      </c>
      <c r="E2053" s="61">
        <f t="shared" si="53"/>
        <v>678</v>
      </c>
      <c r="F2053" s="114" t="e">
        <f>#REF!</f>
        <v>#REF!</v>
      </c>
      <c r="G2053" s="114" t="e">
        <f>#REF!</f>
        <v>#REF!</v>
      </c>
    </row>
    <row r="2054" spans="1:7" s="7" customFormat="1" ht="22.5" hidden="1" outlineLevel="7">
      <c r="A2054" s="58" t="s">
        <v>101</v>
      </c>
      <c r="B2054" s="23">
        <v>951</v>
      </c>
      <c r="C2054" s="63" t="s">
        <v>503</v>
      </c>
      <c r="D2054" s="64">
        <v>678</v>
      </c>
      <c r="E2054" s="61">
        <f t="shared" si="53"/>
        <v>678</v>
      </c>
      <c r="F2054" s="114" t="e">
        <f>#REF!</f>
        <v>#REF!</v>
      </c>
      <c r="G2054" s="114" t="e">
        <f>#REF!</f>
        <v>#REF!</v>
      </c>
    </row>
    <row r="2055" spans="1:7" s="7" customFormat="1" ht="23.25" outlineLevel="7">
      <c r="A2055" s="93" t="s">
        <v>862</v>
      </c>
      <c r="B2055" s="23">
        <v>951</v>
      </c>
      <c r="C2055" s="63" t="s">
        <v>424</v>
      </c>
      <c r="D2055" s="66" t="s">
        <v>618</v>
      </c>
      <c r="E2055" s="61"/>
      <c r="F2055" s="115">
        <f t="shared" ref="F2055:G2059" si="54">F2056</f>
        <v>694.6</v>
      </c>
      <c r="G2055" s="115">
        <f t="shared" si="54"/>
        <v>694.6</v>
      </c>
    </row>
    <row r="2056" spans="1:7" s="7" customFormat="1" ht="23.25" outlineLevel="7">
      <c r="A2056" s="25" t="s">
        <v>823</v>
      </c>
      <c r="B2056" s="23">
        <v>951</v>
      </c>
      <c r="C2056" s="63" t="s">
        <v>424</v>
      </c>
      <c r="D2056" s="66" t="s">
        <v>821</v>
      </c>
      <c r="E2056" s="61"/>
      <c r="F2056" s="115">
        <f t="shared" si="54"/>
        <v>694.6</v>
      </c>
      <c r="G2056" s="115">
        <f t="shared" si="54"/>
        <v>694.6</v>
      </c>
    </row>
    <row r="2057" spans="1:7" s="7" customFormat="1" ht="15.75" outlineLevel="7">
      <c r="A2057" s="39" t="s">
        <v>822</v>
      </c>
      <c r="B2057" s="23">
        <v>951</v>
      </c>
      <c r="C2057" s="63" t="s">
        <v>424</v>
      </c>
      <c r="D2057" s="66" t="s">
        <v>820</v>
      </c>
      <c r="E2057" s="61"/>
      <c r="F2057" s="115">
        <f t="shared" si="54"/>
        <v>694.6</v>
      </c>
      <c r="G2057" s="115">
        <f t="shared" si="54"/>
        <v>694.6</v>
      </c>
    </row>
    <row r="2058" spans="1:7" s="7" customFormat="1" ht="15.75" outlineLevel="7">
      <c r="A2058" s="34" t="s">
        <v>427</v>
      </c>
      <c r="B2058" s="23">
        <v>951</v>
      </c>
      <c r="C2058" s="63" t="s">
        <v>424</v>
      </c>
      <c r="D2058" s="66" t="s">
        <v>820</v>
      </c>
      <c r="E2058" s="70">
        <v>300</v>
      </c>
      <c r="F2058" s="115">
        <f t="shared" si="54"/>
        <v>694.6</v>
      </c>
      <c r="G2058" s="115">
        <f t="shared" si="54"/>
        <v>694.6</v>
      </c>
    </row>
    <row r="2059" spans="1:7" s="7" customFormat="1" ht="15.75" outlineLevel="7">
      <c r="A2059" s="34" t="s">
        <v>427</v>
      </c>
      <c r="B2059" s="23">
        <v>951</v>
      </c>
      <c r="C2059" s="63" t="s">
        <v>424</v>
      </c>
      <c r="D2059" s="66" t="s">
        <v>820</v>
      </c>
      <c r="E2059" s="70" t="s">
        <v>428</v>
      </c>
      <c r="F2059" s="115">
        <f t="shared" si="54"/>
        <v>694.6</v>
      </c>
      <c r="G2059" s="115">
        <f t="shared" si="54"/>
        <v>694.6</v>
      </c>
    </row>
    <row r="2060" spans="1:7" s="7" customFormat="1" ht="15.75" outlineLevel="7">
      <c r="A2060" s="34" t="s">
        <v>645</v>
      </c>
      <c r="B2060" s="23">
        <v>951</v>
      </c>
      <c r="C2060" s="63" t="s">
        <v>424</v>
      </c>
      <c r="D2060" s="66" t="s">
        <v>820</v>
      </c>
      <c r="E2060" s="70" t="s">
        <v>430</v>
      </c>
      <c r="F2060" s="115">
        <v>694.6</v>
      </c>
      <c r="G2060" s="115">
        <v>694.6</v>
      </c>
    </row>
    <row r="2061" spans="1:7" s="7" customFormat="1" ht="15.75" outlineLevel="7">
      <c r="A2061" s="34" t="s">
        <v>440</v>
      </c>
      <c r="B2061" s="23">
        <v>951</v>
      </c>
      <c r="C2061" s="63" t="s">
        <v>441</v>
      </c>
      <c r="D2061" s="66"/>
      <c r="E2061" s="70"/>
      <c r="F2061" s="115">
        <f t="shared" ref="F2061:G2064" si="55">F2062</f>
        <v>100</v>
      </c>
      <c r="G2061" s="115">
        <f t="shared" si="55"/>
        <v>100</v>
      </c>
    </row>
    <row r="2062" spans="1:7" s="7" customFormat="1" ht="23.25" outlineLevel="7">
      <c r="A2062" s="93" t="s">
        <v>862</v>
      </c>
      <c r="B2062" s="23">
        <v>951</v>
      </c>
      <c r="C2062" s="63" t="s">
        <v>441</v>
      </c>
      <c r="D2062" s="66" t="s">
        <v>618</v>
      </c>
      <c r="E2062" s="70"/>
      <c r="F2062" s="115">
        <f t="shared" si="55"/>
        <v>100</v>
      </c>
      <c r="G2062" s="115">
        <f t="shared" si="55"/>
        <v>100</v>
      </c>
    </row>
    <row r="2063" spans="1:7" s="7" customFormat="1" ht="15.75" outlineLevel="7">
      <c r="A2063" s="39" t="s">
        <v>670</v>
      </c>
      <c r="B2063" s="23">
        <v>951</v>
      </c>
      <c r="C2063" s="63" t="s">
        <v>441</v>
      </c>
      <c r="D2063" s="66" t="s">
        <v>824</v>
      </c>
      <c r="E2063" s="70"/>
      <c r="F2063" s="115">
        <f t="shared" si="55"/>
        <v>100</v>
      </c>
      <c r="G2063" s="115">
        <f t="shared" si="55"/>
        <v>100</v>
      </c>
    </row>
    <row r="2064" spans="1:7" s="7" customFormat="1" ht="15.75" outlineLevel="7">
      <c r="A2064" s="34" t="s">
        <v>32</v>
      </c>
      <c r="B2064" s="23">
        <v>951</v>
      </c>
      <c r="C2064" s="63" t="s">
        <v>441</v>
      </c>
      <c r="D2064" s="66" t="s">
        <v>824</v>
      </c>
      <c r="E2064" s="70" t="s">
        <v>671</v>
      </c>
      <c r="F2064" s="115">
        <f t="shared" si="55"/>
        <v>100</v>
      </c>
      <c r="G2064" s="115">
        <f t="shared" si="55"/>
        <v>100</v>
      </c>
    </row>
    <row r="2065" spans="1:7" s="7" customFormat="1" ht="22.5" outlineLevel="7">
      <c r="A2065" s="34" t="s">
        <v>672</v>
      </c>
      <c r="B2065" s="23">
        <v>951</v>
      </c>
      <c r="C2065" s="63" t="s">
        <v>441</v>
      </c>
      <c r="D2065" s="66" t="s">
        <v>824</v>
      </c>
      <c r="E2065" s="70" t="s">
        <v>599</v>
      </c>
      <c r="F2065" s="115">
        <v>100</v>
      </c>
      <c r="G2065" s="115">
        <v>100</v>
      </c>
    </row>
    <row r="2066" spans="1:7" s="7" customFormat="1" ht="15.75">
      <c r="A2066" s="58" t="s">
        <v>509</v>
      </c>
      <c r="B2066" s="69">
        <v>951</v>
      </c>
      <c r="C2066" s="60" t="s">
        <v>510</v>
      </c>
      <c r="D2066" s="56"/>
      <c r="E2066" s="61"/>
      <c r="F2066" s="114">
        <f>F2184</f>
        <v>400</v>
      </c>
      <c r="G2066" s="114">
        <f>G2184</f>
        <v>400</v>
      </c>
    </row>
    <row r="2067" spans="1:7" s="7" customFormat="1" ht="15.75" hidden="1" outlineLevel="2">
      <c r="A2067" s="58" t="s">
        <v>509</v>
      </c>
      <c r="B2067" s="23">
        <v>951</v>
      </c>
      <c r="C2067" s="63" t="s">
        <v>512</v>
      </c>
      <c r="D2067" s="64">
        <f>D2068</f>
        <v>300</v>
      </c>
      <c r="E2067" s="65">
        <f t="shared" ref="E2067:E2136" si="56">D2067</f>
        <v>300</v>
      </c>
      <c r="F2067" s="115" t="e">
        <f>#REF!</f>
        <v>#REF!</v>
      </c>
      <c r="G2067" s="115" t="e">
        <f>#REF!</f>
        <v>#REF!</v>
      </c>
    </row>
    <row r="2068" spans="1:7" s="7" customFormat="1" ht="15.75" hidden="1" outlineLevel="3">
      <c r="A2068" s="58" t="s">
        <v>511</v>
      </c>
      <c r="B2068" s="23">
        <v>951</v>
      </c>
      <c r="C2068" s="63" t="s">
        <v>512</v>
      </c>
      <c r="D2068" s="64">
        <f>D2069</f>
        <v>300</v>
      </c>
      <c r="E2068" s="65">
        <f t="shared" si="56"/>
        <v>300</v>
      </c>
      <c r="F2068" s="115" t="e">
        <f>#REF!</f>
        <v>#REF!</v>
      </c>
      <c r="G2068" s="115" t="e">
        <f>#REF!</f>
        <v>#REF!</v>
      </c>
    </row>
    <row r="2069" spans="1:7" s="7" customFormat="1" ht="15.75" hidden="1" outlineLevel="5">
      <c r="A2069" s="58" t="s">
        <v>513</v>
      </c>
      <c r="B2069" s="23">
        <v>951</v>
      </c>
      <c r="C2069" s="63" t="s">
        <v>512</v>
      </c>
      <c r="D2069" s="64">
        <f>D2070</f>
        <v>300</v>
      </c>
      <c r="E2069" s="65">
        <f t="shared" si="56"/>
        <v>300</v>
      </c>
      <c r="F2069" s="115" t="e">
        <f>#REF!</f>
        <v>#REF!</v>
      </c>
      <c r="G2069" s="115" t="e">
        <f>#REF!</f>
        <v>#REF!</v>
      </c>
    </row>
    <row r="2070" spans="1:7" s="7" customFormat="1" ht="15.75" hidden="1" outlineLevel="6">
      <c r="A2070" s="58" t="s">
        <v>514</v>
      </c>
      <c r="B2070" s="23">
        <v>951</v>
      </c>
      <c r="C2070" s="63" t="s">
        <v>512</v>
      </c>
      <c r="D2070" s="64">
        <f>D2071</f>
        <v>300</v>
      </c>
      <c r="E2070" s="65">
        <f t="shared" si="56"/>
        <v>300</v>
      </c>
      <c r="F2070" s="115" t="e">
        <f>#REF!</f>
        <v>#REF!</v>
      </c>
      <c r="G2070" s="115" t="e">
        <f>#REF!</f>
        <v>#REF!</v>
      </c>
    </row>
    <row r="2071" spans="1:7" s="7" customFormat="1" ht="15.75" hidden="1" outlineLevel="7">
      <c r="A2071" s="58" t="s">
        <v>24</v>
      </c>
      <c r="B2071" s="23">
        <v>951</v>
      </c>
      <c r="C2071" s="63" t="s">
        <v>512</v>
      </c>
      <c r="D2071" s="64">
        <v>300</v>
      </c>
      <c r="E2071" s="65">
        <f t="shared" si="56"/>
        <v>300</v>
      </c>
      <c r="F2071" s="115" t="e">
        <f>#REF!</f>
        <v>#REF!</v>
      </c>
      <c r="G2071" s="115" t="e">
        <f>#REF!</f>
        <v>#REF!</v>
      </c>
    </row>
    <row r="2072" spans="1:7" s="7" customFormat="1" ht="15.75" hidden="1" outlineLevel="5">
      <c r="A2072" s="58" t="s">
        <v>26</v>
      </c>
      <c r="B2072" s="23">
        <v>951</v>
      </c>
      <c r="C2072" s="63" t="s">
        <v>512</v>
      </c>
      <c r="D2072" s="64">
        <v>20167.099999999999</v>
      </c>
      <c r="E2072" s="65">
        <f t="shared" si="56"/>
        <v>20167.099999999999</v>
      </c>
      <c r="F2072" s="115" t="e">
        <f>#REF!</f>
        <v>#REF!</v>
      </c>
      <c r="G2072" s="115" t="e">
        <f>#REF!</f>
        <v>#REF!</v>
      </c>
    </row>
    <row r="2073" spans="1:7" s="7" customFormat="1" ht="15.75" hidden="1" outlineLevel="6">
      <c r="A2073" s="34" t="s">
        <v>30</v>
      </c>
      <c r="B2073" s="23">
        <v>951</v>
      </c>
      <c r="C2073" s="63" t="s">
        <v>512</v>
      </c>
      <c r="D2073" s="64">
        <v>20167.099999999999</v>
      </c>
      <c r="E2073" s="65">
        <f t="shared" si="56"/>
        <v>20167.099999999999</v>
      </c>
      <c r="F2073" s="115" t="e">
        <f>#REF!</f>
        <v>#REF!</v>
      </c>
      <c r="G2073" s="115" t="e">
        <f>#REF!</f>
        <v>#REF!</v>
      </c>
    </row>
    <row r="2074" spans="1:7" s="7" customFormat="1" ht="22.5" hidden="1" outlineLevel="7">
      <c r="A2074" s="58" t="s">
        <v>101</v>
      </c>
      <c r="B2074" s="23">
        <v>951</v>
      </c>
      <c r="C2074" s="63" t="s">
        <v>512</v>
      </c>
      <c r="D2074" s="64">
        <v>20167.099999999999</v>
      </c>
      <c r="E2074" s="65">
        <f t="shared" si="56"/>
        <v>20167.099999999999</v>
      </c>
      <c r="F2074" s="115" t="e">
        <f>#REF!</f>
        <v>#REF!</v>
      </c>
      <c r="G2074" s="115" t="e">
        <f>#REF!</f>
        <v>#REF!</v>
      </c>
    </row>
    <row r="2075" spans="1:7" s="7" customFormat="1" ht="22.5" hidden="1" outlineLevel="3">
      <c r="A2075" s="58" t="s">
        <v>109</v>
      </c>
      <c r="B2075" s="23">
        <v>951</v>
      </c>
      <c r="C2075" s="63" t="s">
        <v>512</v>
      </c>
      <c r="D2075" s="64">
        <v>34632.699999999997</v>
      </c>
      <c r="E2075" s="65">
        <f t="shared" si="56"/>
        <v>34632.699999999997</v>
      </c>
      <c r="F2075" s="115" t="e">
        <f>#REF!</f>
        <v>#REF!</v>
      </c>
      <c r="G2075" s="115" t="e">
        <f>#REF!</f>
        <v>#REF!</v>
      </c>
    </row>
    <row r="2076" spans="1:7" s="7" customFormat="1" ht="15.75" hidden="1" outlineLevel="5">
      <c r="A2076" s="34" t="s">
        <v>109</v>
      </c>
      <c r="B2076" s="23">
        <v>951</v>
      </c>
      <c r="C2076" s="63" t="s">
        <v>512</v>
      </c>
      <c r="D2076" s="64">
        <v>7152.1</v>
      </c>
      <c r="E2076" s="65">
        <f t="shared" si="56"/>
        <v>7152.1</v>
      </c>
      <c r="F2076" s="115" t="e">
        <f>#REF!</f>
        <v>#REF!</v>
      </c>
      <c r="G2076" s="115" t="e">
        <f>#REF!</f>
        <v>#REF!</v>
      </c>
    </row>
    <row r="2077" spans="1:7" s="7" customFormat="1" ht="15.75" hidden="1" outlineLevel="6">
      <c r="A2077" s="58" t="s">
        <v>75</v>
      </c>
      <c r="B2077" s="23">
        <v>951</v>
      </c>
      <c r="C2077" s="63" t="s">
        <v>512</v>
      </c>
      <c r="D2077" s="64">
        <v>7152.1</v>
      </c>
      <c r="E2077" s="65">
        <f t="shared" si="56"/>
        <v>7152.1</v>
      </c>
      <c r="F2077" s="115" t="e">
        <f>#REF!</f>
        <v>#REF!</v>
      </c>
      <c r="G2077" s="115" t="e">
        <f>#REF!</f>
        <v>#REF!</v>
      </c>
    </row>
    <row r="2078" spans="1:7" s="7" customFormat="1" ht="33.75" hidden="1" outlineLevel="7">
      <c r="A2078" s="58" t="s">
        <v>13</v>
      </c>
      <c r="B2078" s="23">
        <v>951</v>
      </c>
      <c r="C2078" s="63" t="s">
        <v>512</v>
      </c>
      <c r="D2078" s="64">
        <v>7093.7</v>
      </c>
      <c r="E2078" s="65">
        <f t="shared" si="56"/>
        <v>7093.7</v>
      </c>
      <c r="F2078" s="115" t="e">
        <f>#REF!</f>
        <v>#REF!</v>
      </c>
      <c r="G2078" s="115" t="e">
        <f>#REF!</f>
        <v>#REF!</v>
      </c>
    </row>
    <row r="2079" spans="1:7" s="7" customFormat="1" ht="15.75" hidden="1" outlineLevel="7">
      <c r="A2079" s="58" t="s">
        <v>76</v>
      </c>
      <c r="B2079" s="23">
        <v>951</v>
      </c>
      <c r="C2079" s="63" t="s">
        <v>512</v>
      </c>
      <c r="D2079" s="64">
        <v>58.4</v>
      </c>
      <c r="E2079" s="65">
        <f t="shared" si="56"/>
        <v>58.4</v>
      </c>
      <c r="F2079" s="115" t="e">
        <f>#REF!</f>
        <v>#REF!</v>
      </c>
      <c r="G2079" s="115" t="e">
        <f>#REF!</f>
        <v>#REF!</v>
      </c>
    </row>
    <row r="2080" spans="1:7" s="7" customFormat="1" ht="15.75" hidden="1" outlineLevel="5">
      <c r="A2080" s="34" t="s">
        <v>17</v>
      </c>
      <c r="B2080" s="23">
        <v>951</v>
      </c>
      <c r="C2080" s="63" t="s">
        <v>512</v>
      </c>
      <c r="D2080" s="64">
        <v>3154.3</v>
      </c>
      <c r="E2080" s="65">
        <f t="shared" si="56"/>
        <v>3154.3</v>
      </c>
      <c r="F2080" s="115" t="e">
        <f>#REF!</f>
        <v>#REF!</v>
      </c>
      <c r="G2080" s="115" t="e">
        <f>#REF!</f>
        <v>#REF!</v>
      </c>
    </row>
    <row r="2081" spans="1:7" s="7" customFormat="1" ht="15.75" hidden="1" outlineLevel="6">
      <c r="A2081" s="34" t="s">
        <v>22</v>
      </c>
      <c r="B2081" s="23">
        <v>951</v>
      </c>
      <c r="C2081" s="63" t="s">
        <v>512</v>
      </c>
      <c r="D2081" s="64">
        <v>3154.3</v>
      </c>
      <c r="E2081" s="65">
        <f t="shared" si="56"/>
        <v>3154.3</v>
      </c>
      <c r="F2081" s="115" t="e">
        <f>#REF!</f>
        <v>#REF!</v>
      </c>
      <c r="G2081" s="115" t="e">
        <f>#REF!</f>
        <v>#REF!</v>
      </c>
    </row>
    <row r="2082" spans="1:7" s="7" customFormat="1" ht="15.75" hidden="1" outlineLevel="7">
      <c r="A2082" s="58" t="s">
        <v>24</v>
      </c>
      <c r="B2082" s="23">
        <v>951</v>
      </c>
      <c r="C2082" s="63" t="s">
        <v>512</v>
      </c>
      <c r="D2082" s="64">
        <v>165.1</v>
      </c>
      <c r="E2082" s="65">
        <f t="shared" si="56"/>
        <v>165.1</v>
      </c>
      <c r="F2082" s="115" t="e">
        <f>#REF!</f>
        <v>#REF!</v>
      </c>
      <c r="G2082" s="115" t="e">
        <f>#REF!</f>
        <v>#REF!</v>
      </c>
    </row>
    <row r="2083" spans="1:7" s="7" customFormat="1" ht="15.75" hidden="1" outlineLevel="7">
      <c r="A2083" s="58" t="s">
        <v>26</v>
      </c>
      <c r="B2083" s="23">
        <v>951</v>
      </c>
      <c r="C2083" s="63" t="s">
        <v>512</v>
      </c>
      <c r="D2083" s="64">
        <v>2989.2</v>
      </c>
      <c r="E2083" s="65">
        <f t="shared" si="56"/>
        <v>2989.2</v>
      </c>
      <c r="F2083" s="115" t="e">
        <f>#REF!</f>
        <v>#REF!</v>
      </c>
      <c r="G2083" s="115" t="e">
        <f>#REF!</f>
        <v>#REF!</v>
      </c>
    </row>
    <row r="2084" spans="1:7" s="7" customFormat="1" ht="15.75" hidden="1" outlineLevel="5">
      <c r="A2084" s="34" t="s">
        <v>28</v>
      </c>
      <c r="B2084" s="23">
        <v>951</v>
      </c>
      <c r="C2084" s="63" t="s">
        <v>512</v>
      </c>
      <c r="D2084" s="64">
        <v>24324.5</v>
      </c>
      <c r="E2084" s="65">
        <f t="shared" si="56"/>
        <v>24324.5</v>
      </c>
      <c r="F2084" s="115" t="e">
        <f>#REF!</f>
        <v>#REF!</v>
      </c>
      <c r="G2084" s="115" t="e">
        <f>#REF!</f>
        <v>#REF!</v>
      </c>
    </row>
    <row r="2085" spans="1:7" s="7" customFormat="1" ht="15.75" hidden="1" outlineLevel="6">
      <c r="A2085" s="34" t="s">
        <v>30</v>
      </c>
      <c r="B2085" s="23">
        <v>951</v>
      </c>
      <c r="C2085" s="63" t="s">
        <v>512</v>
      </c>
      <c r="D2085" s="64">
        <v>10000</v>
      </c>
      <c r="E2085" s="65">
        <f t="shared" si="56"/>
        <v>10000</v>
      </c>
      <c r="F2085" s="115" t="e">
        <f>#REF!</f>
        <v>#REF!</v>
      </c>
      <c r="G2085" s="115" t="e">
        <f>#REF!</f>
        <v>#REF!</v>
      </c>
    </row>
    <row r="2086" spans="1:7" s="7" customFormat="1" ht="22.5" hidden="1" outlineLevel="7">
      <c r="A2086" s="58" t="s">
        <v>101</v>
      </c>
      <c r="B2086" s="23">
        <v>951</v>
      </c>
      <c r="C2086" s="63" t="s">
        <v>512</v>
      </c>
      <c r="D2086" s="64">
        <v>10000</v>
      </c>
      <c r="E2086" s="65">
        <f t="shared" si="56"/>
        <v>10000</v>
      </c>
      <c r="F2086" s="115" t="e">
        <f>#REF!</f>
        <v>#REF!</v>
      </c>
      <c r="G2086" s="115" t="e">
        <f>#REF!</f>
        <v>#REF!</v>
      </c>
    </row>
    <row r="2087" spans="1:7" s="7" customFormat="1" ht="15.75" hidden="1" outlineLevel="6">
      <c r="A2087" s="58" t="s">
        <v>132</v>
      </c>
      <c r="B2087" s="23">
        <v>951</v>
      </c>
      <c r="C2087" s="63" t="s">
        <v>512</v>
      </c>
      <c r="D2087" s="64">
        <v>14324.5</v>
      </c>
      <c r="E2087" s="65">
        <f t="shared" si="56"/>
        <v>14324.5</v>
      </c>
      <c r="F2087" s="115" t="e">
        <f>#REF!</f>
        <v>#REF!</v>
      </c>
      <c r="G2087" s="115" t="e">
        <f>#REF!</f>
        <v>#REF!</v>
      </c>
    </row>
    <row r="2088" spans="1:7" s="7" customFormat="1" ht="22.5" hidden="1" outlineLevel="7">
      <c r="A2088" s="34" t="s">
        <v>133</v>
      </c>
      <c r="B2088" s="23">
        <v>951</v>
      </c>
      <c r="C2088" s="63" t="s">
        <v>512</v>
      </c>
      <c r="D2088" s="64">
        <v>14324.5</v>
      </c>
      <c r="E2088" s="65">
        <f t="shared" si="56"/>
        <v>14324.5</v>
      </c>
      <c r="F2088" s="115" t="e">
        <f>#REF!</f>
        <v>#REF!</v>
      </c>
      <c r="G2088" s="115" t="e">
        <f>#REF!</f>
        <v>#REF!</v>
      </c>
    </row>
    <row r="2089" spans="1:7" s="7" customFormat="1" ht="15.75" hidden="1" outlineLevel="5">
      <c r="A2089" s="58" t="s">
        <v>102</v>
      </c>
      <c r="B2089" s="23">
        <v>951</v>
      </c>
      <c r="C2089" s="63" t="s">
        <v>512</v>
      </c>
      <c r="D2089" s="64">
        <v>1.8</v>
      </c>
      <c r="E2089" s="65">
        <f t="shared" si="56"/>
        <v>1.8</v>
      </c>
      <c r="F2089" s="115" t="e">
        <f>#REF!</f>
        <v>#REF!</v>
      </c>
      <c r="G2089" s="115" t="e">
        <f>#REF!</f>
        <v>#REF!</v>
      </c>
    </row>
    <row r="2090" spans="1:7" s="7" customFormat="1" ht="22.5" hidden="1" outlineLevel="6">
      <c r="A2090" s="34" t="s">
        <v>103</v>
      </c>
      <c r="B2090" s="23">
        <v>951</v>
      </c>
      <c r="C2090" s="63" t="s">
        <v>512</v>
      </c>
      <c r="D2090" s="64">
        <v>1.8</v>
      </c>
      <c r="E2090" s="65">
        <f t="shared" si="56"/>
        <v>1.8</v>
      </c>
      <c r="F2090" s="115" t="e">
        <f>#REF!</f>
        <v>#REF!</v>
      </c>
      <c r="G2090" s="115" t="e">
        <f>#REF!</f>
        <v>#REF!</v>
      </c>
    </row>
    <row r="2091" spans="1:7" s="7" customFormat="1" ht="15.75" hidden="1" outlineLevel="7">
      <c r="A2091" s="58" t="s">
        <v>43</v>
      </c>
      <c r="B2091" s="23">
        <v>951</v>
      </c>
      <c r="C2091" s="63" t="s">
        <v>512</v>
      </c>
      <c r="D2091" s="64">
        <v>1.8</v>
      </c>
      <c r="E2091" s="65">
        <f t="shared" si="56"/>
        <v>1.8</v>
      </c>
      <c r="F2091" s="115" t="e">
        <f>#REF!</f>
        <v>#REF!</v>
      </c>
      <c r="G2091" s="115" t="e">
        <f>#REF!</f>
        <v>#REF!</v>
      </c>
    </row>
    <row r="2092" spans="1:7" s="7" customFormat="1" ht="15.75" hidden="1" outlineLevel="2">
      <c r="A2092" s="58" t="s">
        <v>45</v>
      </c>
      <c r="B2092" s="23">
        <v>951</v>
      </c>
      <c r="C2092" s="63" t="s">
        <v>512</v>
      </c>
      <c r="D2092" s="64">
        <v>102878</v>
      </c>
      <c r="E2092" s="65">
        <f t="shared" si="56"/>
        <v>102878</v>
      </c>
      <c r="F2092" s="115" t="e">
        <f>#REF!</f>
        <v>#REF!</v>
      </c>
      <c r="G2092" s="115" t="e">
        <f>#REF!</f>
        <v>#REF!</v>
      </c>
    </row>
    <row r="2093" spans="1:7" s="7" customFormat="1" ht="15.75" hidden="1" outlineLevel="3">
      <c r="A2093" s="34" t="s">
        <v>47</v>
      </c>
      <c r="B2093" s="23">
        <v>951</v>
      </c>
      <c r="C2093" s="63" t="s">
        <v>512</v>
      </c>
      <c r="D2093" s="64">
        <v>102878</v>
      </c>
      <c r="E2093" s="65">
        <f t="shared" si="56"/>
        <v>102878</v>
      </c>
      <c r="F2093" s="115" t="e">
        <f>#REF!</f>
        <v>#REF!</v>
      </c>
      <c r="G2093" s="115" t="e">
        <f>#REF!</f>
        <v>#REF!</v>
      </c>
    </row>
    <row r="2094" spans="1:7" s="7" customFormat="1" ht="15.75" hidden="1" outlineLevel="4">
      <c r="A2094" s="58" t="s">
        <v>114</v>
      </c>
      <c r="B2094" s="23">
        <v>951</v>
      </c>
      <c r="C2094" s="63" t="s">
        <v>512</v>
      </c>
      <c r="D2094" s="64">
        <v>87642</v>
      </c>
      <c r="E2094" s="65">
        <f t="shared" si="56"/>
        <v>87642</v>
      </c>
      <c r="F2094" s="115" t="e">
        <f>#REF!</f>
        <v>#REF!</v>
      </c>
      <c r="G2094" s="115" t="e">
        <f>#REF!</f>
        <v>#REF!</v>
      </c>
    </row>
    <row r="2095" spans="1:7" s="7" customFormat="1" ht="22.5" hidden="1" outlineLevel="5">
      <c r="A2095" s="58" t="s">
        <v>488</v>
      </c>
      <c r="B2095" s="23">
        <v>951</v>
      </c>
      <c r="C2095" s="63" t="s">
        <v>512</v>
      </c>
      <c r="D2095" s="64">
        <v>62312</v>
      </c>
      <c r="E2095" s="65">
        <f t="shared" si="56"/>
        <v>62312</v>
      </c>
      <c r="F2095" s="115" t="e">
        <f>#REF!</f>
        <v>#REF!</v>
      </c>
      <c r="G2095" s="115" t="e">
        <f>#REF!</f>
        <v>#REF!</v>
      </c>
    </row>
    <row r="2096" spans="1:7" s="7" customFormat="1" ht="22.5" hidden="1" outlineLevel="6">
      <c r="A2096" s="58" t="s">
        <v>489</v>
      </c>
      <c r="B2096" s="23">
        <v>951</v>
      </c>
      <c r="C2096" s="63" t="s">
        <v>512</v>
      </c>
      <c r="D2096" s="64">
        <v>62312</v>
      </c>
      <c r="E2096" s="65">
        <f t="shared" si="56"/>
        <v>62312</v>
      </c>
      <c r="F2096" s="115" t="e">
        <f>#REF!</f>
        <v>#REF!</v>
      </c>
      <c r="G2096" s="115" t="e">
        <f>#REF!</f>
        <v>#REF!</v>
      </c>
    </row>
    <row r="2097" spans="1:7" s="7" customFormat="1" ht="15.75" hidden="1" outlineLevel="7">
      <c r="A2097" s="58" t="s">
        <v>24</v>
      </c>
      <c r="B2097" s="23">
        <v>951</v>
      </c>
      <c r="C2097" s="63" t="s">
        <v>512</v>
      </c>
      <c r="D2097" s="64">
        <v>62312</v>
      </c>
      <c r="E2097" s="65">
        <f t="shared" si="56"/>
        <v>62312</v>
      </c>
      <c r="F2097" s="115" t="e">
        <f>#REF!</f>
        <v>#REF!</v>
      </c>
      <c r="G2097" s="115" t="e">
        <f>#REF!</f>
        <v>#REF!</v>
      </c>
    </row>
    <row r="2098" spans="1:7" s="7" customFormat="1" ht="15.75" hidden="1" outlineLevel="5">
      <c r="A2098" s="58" t="s">
        <v>26</v>
      </c>
      <c r="B2098" s="23">
        <v>951</v>
      </c>
      <c r="C2098" s="63" t="s">
        <v>512</v>
      </c>
      <c r="D2098" s="64">
        <v>25330</v>
      </c>
      <c r="E2098" s="65">
        <f t="shared" si="56"/>
        <v>25330</v>
      </c>
      <c r="F2098" s="115" t="e">
        <f>#REF!</f>
        <v>#REF!</v>
      </c>
      <c r="G2098" s="115" t="e">
        <f>#REF!</f>
        <v>#REF!</v>
      </c>
    </row>
    <row r="2099" spans="1:7" s="7" customFormat="1" ht="15.75" hidden="1" outlineLevel="6">
      <c r="A2099" s="34" t="s">
        <v>30</v>
      </c>
      <c r="B2099" s="23">
        <v>951</v>
      </c>
      <c r="C2099" s="63" t="s">
        <v>512</v>
      </c>
      <c r="D2099" s="64">
        <v>25330</v>
      </c>
      <c r="E2099" s="65">
        <f t="shared" si="56"/>
        <v>25330</v>
      </c>
      <c r="F2099" s="115" t="e">
        <f>#REF!</f>
        <v>#REF!</v>
      </c>
      <c r="G2099" s="115" t="e">
        <f>#REF!</f>
        <v>#REF!</v>
      </c>
    </row>
    <row r="2100" spans="1:7" s="7" customFormat="1" ht="15.75" hidden="1" outlineLevel="7">
      <c r="A2100" s="58" t="s">
        <v>32</v>
      </c>
      <c r="B2100" s="23">
        <v>951</v>
      </c>
      <c r="C2100" s="63" t="s">
        <v>512</v>
      </c>
      <c r="D2100" s="64">
        <v>25330</v>
      </c>
      <c r="E2100" s="65">
        <f t="shared" si="56"/>
        <v>25330</v>
      </c>
      <c r="F2100" s="115" t="e">
        <f>#REF!</f>
        <v>#REF!</v>
      </c>
      <c r="G2100" s="115" t="e">
        <f>#REF!</f>
        <v>#REF!</v>
      </c>
    </row>
    <row r="2101" spans="1:7" s="7" customFormat="1" ht="15.75" hidden="1" outlineLevel="4">
      <c r="A2101" s="58" t="s">
        <v>64</v>
      </c>
      <c r="B2101" s="23">
        <v>951</v>
      </c>
      <c r="C2101" s="63" t="s">
        <v>512</v>
      </c>
      <c r="D2101" s="64">
        <v>10000</v>
      </c>
      <c r="E2101" s="65">
        <f t="shared" si="56"/>
        <v>10000</v>
      </c>
      <c r="F2101" s="115" t="e">
        <f>#REF!</f>
        <v>#REF!</v>
      </c>
      <c r="G2101" s="115" t="e">
        <f>#REF!</f>
        <v>#REF!</v>
      </c>
    </row>
    <row r="2102" spans="1:7" s="7" customFormat="1" ht="15.75" hidden="1" outlineLevel="5">
      <c r="A2102" s="34" t="s">
        <v>64</v>
      </c>
      <c r="B2102" s="23">
        <v>951</v>
      </c>
      <c r="C2102" s="63" t="s">
        <v>512</v>
      </c>
      <c r="D2102" s="64">
        <v>10000</v>
      </c>
      <c r="E2102" s="65">
        <f t="shared" si="56"/>
        <v>10000</v>
      </c>
      <c r="F2102" s="115" t="e">
        <f>#REF!</f>
        <v>#REF!</v>
      </c>
      <c r="G2102" s="115" t="e">
        <f>#REF!</f>
        <v>#REF!</v>
      </c>
    </row>
    <row r="2103" spans="1:7" s="7" customFormat="1" ht="15.75" hidden="1" outlineLevel="6">
      <c r="A2103" s="58" t="s">
        <v>515</v>
      </c>
      <c r="B2103" s="23">
        <v>951</v>
      </c>
      <c r="C2103" s="63" t="s">
        <v>512</v>
      </c>
      <c r="D2103" s="64">
        <v>10000</v>
      </c>
      <c r="E2103" s="65">
        <f t="shared" si="56"/>
        <v>10000</v>
      </c>
      <c r="F2103" s="115" t="e">
        <f>#REF!</f>
        <v>#REF!</v>
      </c>
      <c r="G2103" s="115" t="e">
        <f>#REF!</f>
        <v>#REF!</v>
      </c>
    </row>
    <row r="2104" spans="1:7" s="7" customFormat="1" ht="15.75" hidden="1" outlineLevel="7">
      <c r="A2104" s="58" t="s">
        <v>24</v>
      </c>
      <c r="B2104" s="23">
        <v>951</v>
      </c>
      <c r="C2104" s="63" t="s">
        <v>512</v>
      </c>
      <c r="D2104" s="64">
        <v>10000</v>
      </c>
      <c r="E2104" s="65">
        <f t="shared" si="56"/>
        <v>10000</v>
      </c>
      <c r="F2104" s="115" t="e">
        <f>#REF!</f>
        <v>#REF!</v>
      </c>
      <c r="G2104" s="115" t="e">
        <f>#REF!</f>
        <v>#REF!</v>
      </c>
    </row>
    <row r="2105" spans="1:7" s="7" customFormat="1" ht="15.75" hidden="1" outlineLevel="4">
      <c r="A2105" s="58" t="s">
        <v>26</v>
      </c>
      <c r="B2105" s="23">
        <v>951</v>
      </c>
      <c r="C2105" s="63" t="s">
        <v>512</v>
      </c>
      <c r="D2105" s="64">
        <v>5236</v>
      </c>
      <c r="E2105" s="65">
        <f t="shared" si="56"/>
        <v>5236</v>
      </c>
      <c r="F2105" s="115" t="e">
        <f>#REF!</f>
        <v>#REF!</v>
      </c>
      <c r="G2105" s="115" t="e">
        <f>#REF!</f>
        <v>#REF!</v>
      </c>
    </row>
    <row r="2106" spans="1:7" s="7" customFormat="1" ht="15.75" hidden="1" outlineLevel="5">
      <c r="A2106" s="34" t="s">
        <v>30</v>
      </c>
      <c r="B2106" s="23">
        <v>951</v>
      </c>
      <c r="C2106" s="63" t="s">
        <v>512</v>
      </c>
      <c r="D2106" s="64">
        <v>5236</v>
      </c>
      <c r="E2106" s="65">
        <f t="shared" si="56"/>
        <v>5236</v>
      </c>
      <c r="F2106" s="115" t="e">
        <f>#REF!</f>
        <v>#REF!</v>
      </c>
      <c r="G2106" s="115" t="e">
        <f>#REF!</f>
        <v>#REF!</v>
      </c>
    </row>
    <row r="2107" spans="1:7" s="7" customFormat="1" ht="22.5" hidden="1" outlineLevel="6">
      <c r="A2107" s="58" t="s">
        <v>516</v>
      </c>
      <c r="B2107" s="23">
        <v>951</v>
      </c>
      <c r="C2107" s="63" t="s">
        <v>512</v>
      </c>
      <c r="D2107" s="64">
        <v>5236</v>
      </c>
      <c r="E2107" s="65">
        <f t="shared" si="56"/>
        <v>5236</v>
      </c>
      <c r="F2107" s="115" t="e">
        <f>#REF!</f>
        <v>#REF!</v>
      </c>
      <c r="G2107" s="115" t="e">
        <f>#REF!</f>
        <v>#REF!</v>
      </c>
    </row>
    <row r="2108" spans="1:7" s="7" customFormat="1" ht="15.75" hidden="1" outlineLevel="7">
      <c r="A2108" s="58" t="s">
        <v>24</v>
      </c>
      <c r="B2108" s="23">
        <v>951</v>
      </c>
      <c r="C2108" s="63" t="s">
        <v>512</v>
      </c>
      <c r="D2108" s="64">
        <v>5236</v>
      </c>
      <c r="E2108" s="65">
        <f t="shared" si="56"/>
        <v>5236</v>
      </c>
      <c r="F2108" s="115" t="e">
        <f>#REF!</f>
        <v>#REF!</v>
      </c>
      <c r="G2108" s="115" t="e">
        <f>#REF!</f>
        <v>#REF!</v>
      </c>
    </row>
    <row r="2109" spans="1:7" s="7" customFormat="1" ht="15.75" hidden="1" outlineLevel="1">
      <c r="A2109" s="58" t="s">
        <v>26</v>
      </c>
      <c r="B2109" s="23">
        <v>951</v>
      </c>
      <c r="C2109" s="63" t="s">
        <v>518</v>
      </c>
      <c r="D2109" s="64">
        <v>139794</v>
      </c>
      <c r="E2109" s="65">
        <f t="shared" si="56"/>
        <v>139794</v>
      </c>
      <c r="F2109" s="115" t="e">
        <f>#REF!</f>
        <v>#REF!</v>
      </c>
      <c r="G2109" s="115" t="e">
        <f>#REF!</f>
        <v>#REF!</v>
      </c>
    </row>
    <row r="2110" spans="1:7" s="7" customFormat="1" ht="15.75" hidden="1" outlineLevel="2">
      <c r="A2110" s="34" t="s">
        <v>30</v>
      </c>
      <c r="B2110" s="23">
        <v>951</v>
      </c>
      <c r="C2110" s="63" t="s">
        <v>518</v>
      </c>
      <c r="D2110" s="64">
        <v>139794</v>
      </c>
      <c r="E2110" s="65">
        <f t="shared" si="56"/>
        <v>139794</v>
      </c>
      <c r="F2110" s="115" t="e">
        <f>#REF!</f>
        <v>#REF!</v>
      </c>
      <c r="G2110" s="115" t="e">
        <f>#REF!</f>
        <v>#REF!</v>
      </c>
    </row>
    <row r="2111" spans="1:7" s="7" customFormat="1" ht="15.75" hidden="1" outlineLevel="3">
      <c r="A2111" s="58" t="s">
        <v>517</v>
      </c>
      <c r="B2111" s="23">
        <v>951</v>
      </c>
      <c r="C2111" s="63" t="s">
        <v>518</v>
      </c>
      <c r="D2111" s="64">
        <v>139794</v>
      </c>
      <c r="E2111" s="65">
        <f t="shared" si="56"/>
        <v>139794</v>
      </c>
      <c r="F2111" s="115" t="e">
        <f>#REF!</f>
        <v>#REF!</v>
      </c>
      <c r="G2111" s="115" t="e">
        <f>#REF!</f>
        <v>#REF!</v>
      </c>
    </row>
    <row r="2112" spans="1:7" s="7" customFormat="1" ht="15.75" hidden="1" outlineLevel="4">
      <c r="A2112" s="58" t="s">
        <v>114</v>
      </c>
      <c r="B2112" s="23">
        <v>951</v>
      </c>
      <c r="C2112" s="63" t="s">
        <v>518</v>
      </c>
      <c r="D2112" s="64">
        <v>139794</v>
      </c>
      <c r="E2112" s="65">
        <f t="shared" si="56"/>
        <v>139794</v>
      </c>
      <c r="F2112" s="115" t="e">
        <f>#REF!</f>
        <v>#REF!</v>
      </c>
      <c r="G2112" s="115" t="e">
        <f>#REF!</f>
        <v>#REF!</v>
      </c>
    </row>
    <row r="2113" spans="1:7" s="7" customFormat="1" ht="22.5" hidden="1" outlineLevel="5">
      <c r="A2113" s="58" t="s">
        <v>488</v>
      </c>
      <c r="B2113" s="23">
        <v>951</v>
      </c>
      <c r="C2113" s="63" t="s">
        <v>518</v>
      </c>
      <c r="D2113" s="64">
        <v>13000</v>
      </c>
      <c r="E2113" s="65">
        <f t="shared" si="56"/>
        <v>13000</v>
      </c>
      <c r="F2113" s="115" t="e">
        <f>#REF!</f>
        <v>#REF!</v>
      </c>
      <c r="G2113" s="115" t="e">
        <f>#REF!</f>
        <v>#REF!</v>
      </c>
    </row>
    <row r="2114" spans="1:7" s="7" customFormat="1" ht="22.5" hidden="1" outlineLevel="6">
      <c r="A2114" s="58" t="s">
        <v>489</v>
      </c>
      <c r="B2114" s="23">
        <v>951</v>
      </c>
      <c r="C2114" s="63" t="s">
        <v>518</v>
      </c>
      <c r="D2114" s="64">
        <v>13000</v>
      </c>
      <c r="E2114" s="65">
        <f t="shared" si="56"/>
        <v>13000</v>
      </c>
      <c r="F2114" s="115" t="e">
        <f>#REF!</f>
        <v>#REF!</v>
      </c>
      <c r="G2114" s="115" t="e">
        <f>#REF!</f>
        <v>#REF!</v>
      </c>
    </row>
    <row r="2115" spans="1:7" s="7" customFormat="1" ht="15.75" hidden="1" outlineLevel="7">
      <c r="A2115" s="58" t="s">
        <v>181</v>
      </c>
      <c r="B2115" s="23">
        <v>951</v>
      </c>
      <c r="C2115" s="63" t="s">
        <v>518</v>
      </c>
      <c r="D2115" s="64">
        <v>13000</v>
      </c>
      <c r="E2115" s="65">
        <f t="shared" si="56"/>
        <v>13000</v>
      </c>
      <c r="F2115" s="115" t="e">
        <f>#REF!</f>
        <v>#REF!</v>
      </c>
      <c r="G2115" s="115" t="e">
        <f>#REF!</f>
        <v>#REF!</v>
      </c>
    </row>
    <row r="2116" spans="1:7" s="7" customFormat="1" ht="22.5" hidden="1" outlineLevel="5">
      <c r="A2116" s="58" t="s">
        <v>182</v>
      </c>
      <c r="B2116" s="23">
        <v>951</v>
      </c>
      <c r="C2116" s="63" t="s">
        <v>518</v>
      </c>
      <c r="D2116" s="64">
        <v>126794</v>
      </c>
      <c r="E2116" s="65">
        <f t="shared" si="56"/>
        <v>126794</v>
      </c>
      <c r="F2116" s="115" t="e">
        <f>#REF!</f>
        <v>#REF!</v>
      </c>
      <c r="G2116" s="115" t="e">
        <f>#REF!</f>
        <v>#REF!</v>
      </c>
    </row>
    <row r="2117" spans="1:7" s="7" customFormat="1" ht="22.5" hidden="1" outlineLevel="6">
      <c r="A2117" s="34" t="s">
        <v>183</v>
      </c>
      <c r="B2117" s="23">
        <v>951</v>
      </c>
      <c r="C2117" s="63" t="s">
        <v>518</v>
      </c>
      <c r="D2117" s="64">
        <v>126794</v>
      </c>
      <c r="E2117" s="65">
        <f t="shared" si="56"/>
        <v>126794</v>
      </c>
      <c r="F2117" s="115" t="e">
        <f>#REF!</f>
        <v>#REF!</v>
      </c>
      <c r="G2117" s="115" t="e">
        <f>#REF!</f>
        <v>#REF!</v>
      </c>
    </row>
    <row r="2118" spans="1:7" s="7" customFormat="1" ht="15.75" hidden="1" outlineLevel="7">
      <c r="A2118" s="58" t="s">
        <v>96</v>
      </c>
      <c r="B2118" s="23">
        <v>951</v>
      </c>
      <c r="C2118" s="63" t="s">
        <v>518</v>
      </c>
      <c r="D2118" s="64">
        <v>126794</v>
      </c>
      <c r="E2118" s="65">
        <f t="shared" si="56"/>
        <v>126794</v>
      </c>
      <c r="F2118" s="115" t="e">
        <f>#REF!</f>
        <v>#REF!</v>
      </c>
      <c r="G2118" s="115" t="e">
        <f>#REF!</f>
        <v>#REF!</v>
      </c>
    </row>
    <row r="2119" spans="1:7" s="7" customFormat="1" ht="15.75" hidden="1" outlineLevel="1">
      <c r="A2119" s="58" t="s">
        <v>177</v>
      </c>
      <c r="B2119" s="23">
        <v>951</v>
      </c>
      <c r="C2119" s="63" t="s">
        <v>520</v>
      </c>
      <c r="D2119" s="64">
        <v>44827.9</v>
      </c>
      <c r="E2119" s="65">
        <f t="shared" si="56"/>
        <v>44827.9</v>
      </c>
      <c r="F2119" s="115" t="e">
        <f>#REF!</f>
        <v>#REF!</v>
      </c>
      <c r="G2119" s="115" t="e">
        <f>#REF!</f>
        <v>#REF!</v>
      </c>
    </row>
    <row r="2120" spans="1:7" s="7" customFormat="1" ht="22.5" hidden="1" outlineLevel="2">
      <c r="A2120" s="34" t="s">
        <v>178</v>
      </c>
      <c r="B2120" s="23">
        <v>951</v>
      </c>
      <c r="C2120" s="63" t="s">
        <v>520</v>
      </c>
      <c r="D2120" s="64">
        <v>41143.4</v>
      </c>
      <c r="E2120" s="65">
        <f t="shared" si="56"/>
        <v>41143.4</v>
      </c>
      <c r="F2120" s="115" t="e">
        <f>#REF!</f>
        <v>#REF!</v>
      </c>
      <c r="G2120" s="115" t="e">
        <f>#REF!</f>
        <v>#REF!</v>
      </c>
    </row>
    <row r="2121" spans="1:7" s="7" customFormat="1" ht="15.75" hidden="1" outlineLevel="3">
      <c r="A2121" s="58" t="s">
        <v>519</v>
      </c>
      <c r="B2121" s="23">
        <v>951</v>
      </c>
      <c r="C2121" s="63" t="s">
        <v>520</v>
      </c>
      <c r="D2121" s="64">
        <v>2338</v>
      </c>
      <c r="E2121" s="65">
        <f t="shared" si="56"/>
        <v>2338</v>
      </c>
      <c r="F2121" s="115" t="e">
        <f>#REF!</f>
        <v>#REF!</v>
      </c>
      <c r="G2121" s="115" t="e">
        <f>#REF!</f>
        <v>#REF!</v>
      </c>
    </row>
    <row r="2122" spans="1:7" s="7" customFormat="1" ht="22.5" hidden="1" outlineLevel="5">
      <c r="A2122" s="58" t="s">
        <v>10</v>
      </c>
      <c r="B2122" s="23">
        <v>951</v>
      </c>
      <c r="C2122" s="63" t="s">
        <v>520</v>
      </c>
      <c r="D2122" s="64">
        <v>2338</v>
      </c>
      <c r="E2122" s="65">
        <f t="shared" si="56"/>
        <v>2338</v>
      </c>
      <c r="F2122" s="115" t="e">
        <f>#REF!</f>
        <v>#REF!</v>
      </c>
      <c r="G2122" s="115" t="e">
        <f>#REF!</f>
        <v>#REF!</v>
      </c>
    </row>
    <row r="2123" spans="1:7" s="7" customFormat="1" ht="22.5" hidden="1" outlineLevel="6">
      <c r="A2123" s="58" t="s">
        <v>51</v>
      </c>
      <c r="B2123" s="23">
        <v>951</v>
      </c>
      <c r="C2123" s="63" t="s">
        <v>520</v>
      </c>
      <c r="D2123" s="64">
        <v>2338</v>
      </c>
      <c r="E2123" s="65">
        <f t="shared" si="56"/>
        <v>2338</v>
      </c>
      <c r="F2123" s="115" t="e">
        <f>#REF!</f>
        <v>#REF!</v>
      </c>
      <c r="G2123" s="115" t="e">
        <f>#REF!</f>
        <v>#REF!</v>
      </c>
    </row>
    <row r="2124" spans="1:7" s="7" customFormat="1" ht="33.75" hidden="1" outlineLevel="7">
      <c r="A2124" s="58" t="s">
        <v>13</v>
      </c>
      <c r="B2124" s="23">
        <v>951</v>
      </c>
      <c r="C2124" s="63" t="s">
        <v>520</v>
      </c>
      <c r="D2124" s="64">
        <v>2338</v>
      </c>
      <c r="E2124" s="65">
        <f t="shared" si="56"/>
        <v>2338</v>
      </c>
      <c r="F2124" s="115" t="e">
        <f>#REF!</f>
        <v>#REF!</v>
      </c>
      <c r="G2124" s="115" t="e">
        <f>#REF!</f>
        <v>#REF!</v>
      </c>
    </row>
    <row r="2125" spans="1:7" s="7" customFormat="1" ht="15.75" hidden="1" outlineLevel="3">
      <c r="A2125" s="58" t="s">
        <v>15</v>
      </c>
      <c r="B2125" s="23">
        <v>951</v>
      </c>
      <c r="C2125" s="63" t="s">
        <v>520</v>
      </c>
      <c r="D2125" s="64">
        <v>38805.4</v>
      </c>
      <c r="E2125" s="65">
        <f t="shared" si="56"/>
        <v>38805.4</v>
      </c>
      <c r="F2125" s="115" t="e">
        <f>#REF!</f>
        <v>#REF!</v>
      </c>
      <c r="G2125" s="115" t="e">
        <f>#REF!</f>
        <v>#REF!</v>
      </c>
    </row>
    <row r="2126" spans="1:7" s="7" customFormat="1" ht="15.75" hidden="1" outlineLevel="5">
      <c r="A2126" s="34" t="s">
        <v>17</v>
      </c>
      <c r="B2126" s="23">
        <v>951</v>
      </c>
      <c r="C2126" s="63" t="s">
        <v>520</v>
      </c>
      <c r="D2126" s="64">
        <v>32377.1</v>
      </c>
      <c r="E2126" s="65">
        <f t="shared" si="56"/>
        <v>32377.1</v>
      </c>
      <c r="F2126" s="115" t="e">
        <f>#REF!</f>
        <v>#REF!</v>
      </c>
      <c r="G2126" s="115" t="e">
        <f>#REF!</f>
        <v>#REF!</v>
      </c>
    </row>
    <row r="2127" spans="1:7" s="7" customFormat="1" ht="15.75" hidden="1" outlineLevel="6">
      <c r="A2127" s="58" t="s">
        <v>21</v>
      </c>
      <c r="B2127" s="23">
        <v>951</v>
      </c>
      <c r="C2127" s="63" t="s">
        <v>520</v>
      </c>
      <c r="D2127" s="64">
        <v>32377.1</v>
      </c>
      <c r="E2127" s="65">
        <f t="shared" si="56"/>
        <v>32377.1</v>
      </c>
      <c r="F2127" s="115" t="e">
        <f>#REF!</f>
        <v>#REF!</v>
      </c>
      <c r="G2127" s="115" t="e">
        <f>#REF!</f>
        <v>#REF!</v>
      </c>
    </row>
    <row r="2128" spans="1:7" s="7" customFormat="1" ht="33.75" hidden="1" outlineLevel="7">
      <c r="A2128" s="58" t="s">
        <v>13</v>
      </c>
      <c r="B2128" s="23">
        <v>951</v>
      </c>
      <c r="C2128" s="63" t="s">
        <v>520</v>
      </c>
      <c r="D2128" s="64">
        <v>32360.1</v>
      </c>
      <c r="E2128" s="65">
        <f t="shared" si="56"/>
        <v>32360.1</v>
      </c>
      <c r="F2128" s="115" t="e">
        <f>#REF!</f>
        <v>#REF!</v>
      </c>
      <c r="G2128" s="115" t="e">
        <f>#REF!</f>
        <v>#REF!</v>
      </c>
    </row>
    <row r="2129" spans="1:7" s="7" customFormat="1" ht="15.75" hidden="1" outlineLevel="7">
      <c r="A2129" s="58" t="s">
        <v>15</v>
      </c>
      <c r="B2129" s="23">
        <v>951</v>
      </c>
      <c r="C2129" s="63" t="s">
        <v>520</v>
      </c>
      <c r="D2129" s="64">
        <v>17</v>
      </c>
      <c r="E2129" s="65">
        <f t="shared" si="56"/>
        <v>17</v>
      </c>
      <c r="F2129" s="115" t="e">
        <f>#REF!</f>
        <v>#REF!</v>
      </c>
      <c r="G2129" s="115" t="e">
        <f>#REF!</f>
        <v>#REF!</v>
      </c>
    </row>
    <row r="2130" spans="1:7" s="7" customFormat="1" ht="15.75" hidden="1" outlineLevel="5">
      <c r="A2130" s="34" t="s">
        <v>17</v>
      </c>
      <c r="B2130" s="23">
        <v>951</v>
      </c>
      <c r="C2130" s="63" t="s">
        <v>520</v>
      </c>
      <c r="D2130" s="64">
        <v>6424.2</v>
      </c>
      <c r="E2130" s="65">
        <f t="shared" si="56"/>
        <v>6424.2</v>
      </c>
      <c r="F2130" s="115" t="e">
        <f>#REF!</f>
        <v>#REF!</v>
      </c>
      <c r="G2130" s="115" t="e">
        <f>#REF!</f>
        <v>#REF!</v>
      </c>
    </row>
    <row r="2131" spans="1:7" s="7" customFormat="1" ht="15.75" hidden="1" outlineLevel="6">
      <c r="A2131" s="34" t="s">
        <v>22</v>
      </c>
      <c r="B2131" s="23">
        <v>951</v>
      </c>
      <c r="C2131" s="63" t="s">
        <v>520</v>
      </c>
      <c r="D2131" s="64">
        <v>6424.2</v>
      </c>
      <c r="E2131" s="65">
        <f t="shared" si="56"/>
        <v>6424.2</v>
      </c>
      <c r="F2131" s="115" t="e">
        <f>#REF!</f>
        <v>#REF!</v>
      </c>
      <c r="G2131" s="115" t="e">
        <f>#REF!</f>
        <v>#REF!</v>
      </c>
    </row>
    <row r="2132" spans="1:7" s="7" customFormat="1" ht="15.75" hidden="1" outlineLevel="7">
      <c r="A2132" s="58" t="s">
        <v>24</v>
      </c>
      <c r="B2132" s="23">
        <v>951</v>
      </c>
      <c r="C2132" s="63" t="s">
        <v>520</v>
      </c>
      <c r="D2132" s="64">
        <v>907.6</v>
      </c>
      <c r="E2132" s="65">
        <f t="shared" si="56"/>
        <v>907.6</v>
      </c>
      <c r="F2132" s="115" t="e">
        <f>#REF!</f>
        <v>#REF!</v>
      </c>
      <c r="G2132" s="115" t="e">
        <f>#REF!</f>
        <v>#REF!</v>
      </c>
    </row>
    <row r="2133" spans="1:7" s="7" customFormat="1" ht="15.75" hidden="1" outlineLevel="7">
      <c r="A2133" s="58" t="s">
        <v>26</v>
      </c>
      <c r="B2133" s="23">
        <v>951</v>
      </c>
      <c r="C2133" s="63" t="s">
        <v>520</v>
      </c>
      <c r="D2133" s="64">
        <v>5516.6</v>
      </c>
      <c r="E2133" s="65">
        <f t="shared" si="56"/>
        <v>5516.6</v>
      </c>
      <c r="F2133" s="115" t="e">
        <f>#REF!</f>
        <v>#REF!</v>
      </c>
      <c r="G2133" s="115" t="e">
        <f>#REF!</f>
        <v>#REF!</v>
      </c>
    </row>
    <row r="2134" spans="1:7" s="7" customFormat="1" ht="15.75" hidden="1" outlineLevel="5">
      <c r="A2134" s="34" t="s">
        <v>28</v>
      </c>
      <c r="B2134" s="23">
        <v>951</v>
      </c>
      <c r="C2134" s="63" t="s">
        <v>520</v>
      </c>
      <c r="D2134" s="64">
        <v>4.0999999999999996</v>
      </c>
      <c r="E2134" s="65">
        <f t="shared" si="56"/>
        <v>4.0999999999999996</v>
      </c>
      <c r="F2134" s="115" t="e">
        <f>#REF!</f>
        <v>#REF!</v>
      </c>
      <c r="G2134" s="115" t="e">
        <f>#REF!</f>
        <v>#REF!</v>
      </c>
    </row>
    <row r="2135" spans="1:7" s="7" customFormat="1" ht="15.75" hidden="1" outlineLevel="6">
      <c r="A2135" s="34" t="s">
        <v>30</v>
      </c>
      <c r="B2135" s="23">
        <v>951</v>
      </c>
      <c r="C2135" s="63" t="s">
        <v>520</v>
      </c>
      <c r="D2135" s="64">
        <v>4.0999999999999996</v>
      </c>
      <c r="E2135" s="65">
        <f t="shared" si="56"/>
        <v>4.0999999999999996</v>
      </c>
      <c r="F2135" s="115" t="e">
        <f>#REF!</f>
        <v>#REF!</v>
      </c>
      <c r="G2135" s="115" t="e">
        <f>#REF!</f>
        <v>#REF!</v>
      </c>
    </row>
    <row r="2136" spans="1:7" s="7" customFormat="1" ht="15.75" hidden="1" outlineLevel="7">
      <c r="A2136" s="58" t="s">
        <v>43</v>
      </c>
      <c r="B2136" s="23">
        <v>951</v>
      </c>
      <c r="C2136" s="63" t="s">
        <v>520</v>
      </c>
      <c r="D2136" s="64">
        <v>4.0999999999999996</v>
      </c>
      <c r="E2136" s="65">
        <f t="shared" si="56"/>
        <v>4.0999999999999996</v>
      </c>
      <c r="F2136" s="115" t="e">
        <f>#REF!</f>
        <v>#REF!</v>
      </c>
      <c r="G2136" s="115" t="e">
        <f>#REF!</f>
        <v>#REF!</v>
      </c>
    </row>
    <row r="2137" spans="1:7" s="7" customFormat="1" ht="15.75" hidden="1" outlineLevel="2">
      <c r="A2137" s="58" t="s">
        <v>45</v>
      </c>
      <c r="B2137" s="23">
        <v>951</v>
      </c>
      <c r="C2137" s="63" t="s">
        <v>520</v>
      </c>
      <c r="D2137" s="64">
        <v>3684.5</v>
      </c>
      <c r="E2137" s="65">
        <f t="shared" ref="E2137:E2205" si="57">D2137</f>
        <v>3684.5</v>
      </c>
      <c r="F2137" s="115" t="e">
        <f>#REF!</f>
        <v>#REF!</v>
      </c>
      <c r="G2137" s="115" t="e">
        <f>#REF!</f>
        <v>#REF!</v>
      </c>
    </row>
    <row r="2138" spans="1:7" s="7" customFormat="1" ht="15.75" hidden="1" outlineLevel="3">
      <c r="A2138" s="34" t="s">
        <v>47</v>
      </c>
      <c r="B2138" s="23">
        <v>951</v>
      </c>
      <c r="C2138" s="63" t="s">
        <v>520</v>
      </c>
      <c r="D2138" s="64">
        <v>452</v>
      </c>
      <c r="E2138" s="65">
        <f t="shared" si="57"/>
        <v>452</v>
      </c>
      <c r="F2138" s="115" t="e">
        <f>#REF!</f>
        <v>#REF!</v>
      </c>
      <c r="G2138" s="115" t="e">
        <f>#REF!</f>
        <v>#REF!</v>
      </c>
    </row>
    <row r="2139" spans="1:7" s="7" customFormat="1" ht="15.75" hidden="1" outlineLevel="5">
      <c r="A2139" s="58" t="s">
        <v>114</v>
      </c>
      <c r="B2139" s="23">
        <v>951</v>
      </c>
      <c r="C2139" s="63" t="s">
        <v>520</v>
      </c>
      <c r="D2139" s="64">
        <v>70</v>
      </c>
      <c r="E2139" s="65">
        <f t="shared" si="57"/>
        <v>70</v>
      </c>
      <c r="F2139" s="115" t="e">
        <f>#REF!</f>
        <v>#REF!</v>
      </c>
      <c r="G2139" s="115" t="e">
        <f>#REF!</f>
        <v>#REF!</v>
      </c>
    </row>
    <row r="2140" spans="1:7" s="7" customFormat="1" ht="22.5" hidden="1" outlineLevel="6">
      <c r="A2140" s="58" t="s">
        <v>135</v>
      </c>
      <c r="B2140" s="23">
        <v>951</v>
      </c>
      <c r="C2140" s="63" t="s">
        <v>520</v>
      </c>
      <c r="D2140" s="64">
        <v>70</v>
      </c>
      <c r="E2140" s="65">
        <f t="shared" si="57"/>
        <v>70</v>
      </c>
      <c r="F2140" s="115" t="e">
        <f>#REF!</f>
        <v>#REF!</v>
      </c>
      <c r="G2140" s="115" t="e">
        <f>#REF!</f>
        <v>#REF!</v>
      </c>
    </row>
    <row r="2141" spans="1:7" s="7" customFormat="1" ht="15.75" hidden="1" outlineLevel="7">
      <c r="A2141" s="58" t="s">
        <v>24</v>
      </c>
      <c r="B2141" s="23">
        <v>951</v>
      </c>
      <c r="C2141" s="63" t="s">
        <v>520</v>
      </c>
      <c r="D2141" s="64">
        <v>70</v>
      </c>
      <c r="E2141" s="65">
        <f t="shared" si="57"/>
        <v>70</v>
      </c>
      <c r="F2141" s="115" t="e">
        <f>#REF!</f>
        <v>#REF!</v>
      </c>
      <c r="G2141" s="115" t="e">
        <f>#REF!</f>
        <v>#REF!</v>
      </c>
    </row>
    <row r="2142" spans="1:7" s="7" customFormat="1" ht="15.75" hidden="1" outlineLevel="5">
      <c r="A2142" s="58" t="s">
        <v>26</v>
      </c>
      <c r="B2142" s="23">
        <v>951</v>
      </c>
      <c r="C2142" s="63" t="s">
        <v>520</v>
      </c>
      <c r="D2142" s="64">
        <v>382</v>
      </c>
      <c r="E2142" s="65">
        <f t="shared" si="57"/>
        <v>382</v>
      </c>
      <c r="F2142" s="115" t="e">
        <f>#REF!</f>
        <v>#REF!</v>
      </c>
      <c r="G2142" s="115" t="e">
        <f>#REF!</f>
        <v>#REF!</v>
      </c>
    </row>
    <row r="2143" spans="1:7" s="7" customFormat="1" ht="15.75" hidden="1" outlineLevel="6">
      <c r="A2143" s="34" t="s">
        <v>30</v>
      </c>
      <c r="B2143" s="23">
        <v>951</v>
      </c>
      <c r="C2143" s="63" t="s">
        <v>520</v>
      </c>
      <c r="D2143" s="64">
        <v>382</v>
      </c>
      <c r="E2143" s="65">
        <f t="shared" si="57"/>
        <v>382</v>
      </c>
      <c r="F2143" s="115" t="e">
        <f>#REF!</f>
        <v>#REF!</v>
      </c>
      <c r="G2143" s="115" t="e">
        <f>#REF!</f>
        <v>#REF!</v>
      </c>
    </row>
    <row r="2144" spans="1:7" s="7" customFormat="1" ht="22.5" hidden="1" outlineLevel="7">
      <c r="A2144" s="58" t="s">
        <v>101</v>
      </c>
      <c r="B2144" s="23">
        <v>951</v>
      </c>
      <c r="C2144" s="63" t="s">
        <v>520</v>
      </c>
      <c r="D2144" s="64">
        <v>382</v>
      </c>
      <c r="E2144" s="65">
        <f t="shared" si="57"/>
        <v>382</v>
      </c>
      <c r="F2144" s="115" t="e">
        <f>#REF!</f>
        <v>#REF!</v>
      </c>
      <c r="G2144" s="115" t="e">
        <f>#REF!</f>
        <v>#REF!</v>
      </c>
    </row>
    <row r="2145" spans="1:7" s="7" customFormat="1" ht="15.75" hidden="1" outlineLevel="3">
      <c r="A2145" s="58" t="s">
        <v>102</v>
      </c>
      <c r="B2145" s="23">
        <v>951</v>
      </c>
      <c r="C2145" s="63" t="s">
        <v>520</v>
      </c>
      <c r="D2145" s="64">
        <v>1550</v>
      </c>
      <c r="E2145" s="65">
        <f t="shared" si="57"/>
        <v>1550</v>
      </c>
      <c r="F2145" s="115" t="e">
        <f>#REF!</f>
        <v>#REF!</v>
      </c>
      <c r="G2145" s="115" t="e">
        <f>#REF!</f>
        <v>#REF!</v>
      </c>
    </row>
    <row r="2146" spans="1:7" s="7" customFormat="1" ht="15.75" hidden="1" outlineLevel="5">
      <c r="A2146" s="34" t="s">
        <v>311</v>
      </c>
      <c r="B2146" s="23">
        <v>951</v>
      </c>
      <c r="C2146" s="63" t="s">
        <v>520</v>
      </c>
      <c r="D2146" s="64">
        <v>1550</v>
      </c>
      <c r="E2146" s="65">
        <f t="shared" si="57"/>
        <v>1550</v>
      </c>
      <c r="F2146" s="115" t="e">
        <f>#REF!</f>
        <v>#REF!</v>
      </c>
      <c r="G2146" s="115" t="e">
        <f>#REF!</f>
        <v>#REF!</v>
      </c>
    </row>
    <row r="2147" spans="1:7" s="7" customFormat="1" ht="22.5" hidden="1" outlineLevel="6">
      <c r="A2147" s="58" t="s">
        <v>303</v>
      </c>
      <c r="B2147" s="23">
        <v>951</v>
      </c>
      <c r="C2147" s="63" t="s">
        <v>520</v>
      </c>
      <c r="D2147" s="64">
        <v>1550</v>
      </c>
      <c r="E2147" s="65">
        <f t="shared" si="57"/>
        <v>1550</v>
      </c>
      <c r="F2147" s="115" t="e">
        <f>#REF!</f>
        <v>#REF!</v>
      </c>
      <c r="G2147" s="115" t="e">
        <f>#REF!</f>
        <v>#REF!</v>
      </c>
    </row>
    <row r="2148" spans="1:7" s="7" customFormat="1" ht="15.75" hidden="1" outlineLevel="7">
      <c r="A2148" s="58" t="s">
        <v>24</v>
      </c>
      <c r="B2148" s="23">
        <v>951</v>
      </c>
      <c r="C2148" s="63" t="s">
        <v>520</v>
      </c>
      <c r="D2148" s="64">
        <v>1550</v>
      </c>
      <c r="E2148" s="65">
        <f t="shared" si="57"/>
        <v>1550</v>
      </c>
      <c r="F2148" s="115" t="e">
        <f>#REF!</f>
        <v>#REF!</v>
      </c>
      <c r="G2148" s="115" t="e">
        <f>#REF!</f>
        <v>#REF!</v>
      </c>
    </row>
    <row r="2149" spans="1:7" s="7" customFormat="1" ht="15.75" hidden="1" outlineLevel="3">
      <c r="A2149" s="58" t="s">
        <v>26</v>
      </c>
      <c r="B2149" s="23">
        <v>951</v>
      </c>
      <c r="C2149" s="63" t="s">
        <v>520</v>
      </c>
      <c r="D2149" s="64">
        <v>1682.5</v>
      </c>
      <c r="E2149" s="65">
        <f t="shared" si="57"/>
        <v>1682.5</v>
      </c>
      <c r="F2149" s="115" t="e">
        <f>#REF!</f>
        <v>#REF!</v>
      </c>
      <c r="G2149" s="115" t="e">
        <f>#REF!</f>
        <v>#REF!</v>
      </c>
    </row>
    <row r="2150" spans="1:7" s="7" customFormat="1" ht="15.75" hidden="1" outlineLevel="5">
      <c r="A2150" s="34" t="s">
        <v>30</v>
      </c>
      <c r="B2150" s="23">
        <v>951</v>
      </c>
      <c r="C2150" s="63" t="s">
        <v>520</v>
      </c>
      <c r="D2150" s="64">
        <v>1682.5</v>
      </c>
      <c r="E2150" s="65">
        <f t="shared" si="57"/>
        <v>1682.5</v>
      </c>
      <c r="F2150" s="115" t="e">
        <f>#REF!</f>
        <v>#REF!</v>
      </c>
      <c r="G2150" s="115" t="e">
        <f>#REF!</f>
        <v>#REF!</v>
      </c>
    </row>
    <row r="2151" spans="1:7" s="7" customFormat="1" ht="22.5" hidden="1" outlineLevel="6">
      <c r="A2151" s="58" t="s">
        <v>237</v>
      </c>
      <c r="B2151" s="23">
        <v>951</v>
      </c>
      <c r="C2151" s="63" t="s">
        <v>520</v>
      </c>
      <c r="D2151" s="64">
        <v>1682.5</v>
      </c>
      <c r="E2151" s="65">
        <f t="shared" si="57"/>
        <v>1682.5</v>
      </c>
      <c r="F2151" s="115" t="e">
        <f>#REF!</f>
        <v>#REF!</v>
      </c>
      <c r="G2151" s="115" t="e">
        <f>#REF!</f>
        <v>#REF!</v>
      </c>
    </row>
    <row r="2152" spans="1:7" s="7" customFormat="1" ht="15.75" hidden="1" outlineLevel="7">
      <c r="A2152" s="58" t="s">
        <v>24</v>
      </c>
      <c r="B2152" s="23">
        <v>951</v>
      </c>
      <c r="C2152" s="63" t="s">
        <v>520</v>
      </c>
      <c r="D2152" s="64">
        <v>1682.5</v>
      </c>
      <c r="E2152" s="65">
        <f t="shared" si="57"/>
        <v>1682.5</v>
      </c>
      <c r="F2152" s="115" t="e">
        <f>#REF!</f>
        <v>#REF!</v>
      </c>
      <c r="G2152" s="115" t="e">
        <f>#REF!</f>
        <v>#REF!</v>
      </c>
    </row>
    <row r="2153" spans="1:7" s="7" customFormat="1" ht="15.75" hidden="1">
      <c r="A2153" s="58" t="s">
        <v>26</v>
      </c>
      <c r="B2153" s="23">
        <v>951</v>
      </c>
      <c r="C2153" s="63" t="s">
        <v>522</v>
      </c>
      <c r="D2153" s="64">
        <v>101360.1</v>
      </c>
      <c r="E2153" s="65">
        <f t="shared" si="57"/>
        <v>101360.1</v>
      </c>
      <c r="F2153" s="115" t="e">
        <f>#REF!</f>
        <v>#REF!</v>
      </c>
      <c r="G2153" s="115" t="e">
        <f>#REF!</f>
        <v>#REF!</v>
      </c>
    </row>
    <row r="2154" spans="1:7" s="7" customFormat="1" ht="15.75" hidden="1" outlineLevel="1">
      <c r="A2154" s="34" t="s">
        <v>30</v>
      </c>
      <c r="B2154" s="23">
        <v>951</v>
      </c>
      <c r="C2154" s="63" t="s">
        <v>524</v>
      </c>
      <c r="D2154" s="64">
        <v>33680.1</v>
      </c>
      <c r="E2154" s="65">
        <f t="shared" si="57"/>
        <v>33680.1</v>
      </c>
      <c r="F2154" s="115" t="e">
        <f>#REF!</f>
        <v>#REF!</v>
      </c>
      <c r="G2154" s="115" t="e">
        <f>#REF!</f>
        <v>#REF!</v>
      </c>
    </row>
    <row r="2155" spans="1:7" s="7" customFormat="1" ht="15.75" hidden="1" outlineLevel="2">
      <c r="A2155" s="58" t="s">
        <v>521</v>
      </c>
      <c r="B2155" s="23">
        <v>951</v>
      </c>
      <c r="C2155" s="63" t="s">
        <v>524</v>
      </c>
      <c r="D2155" s="64">
        <v>33680.1</v>
      </c>
      <c r="E2155" s="65">
        <f t="shared" si="57"/>
        <v>33680.1</v>
      </c>
      <c r="F2155" s="115" t="e">
        <f>#REF!</f>
        <v>#REF!</v>
      </c>
      <c r="G2155" s="115" t="e">
        <f>#REF!</f>
        <v>#REF!</v>
      </c>
    </row>
    <row r="2156" spans="1:7" s="7" customFormat="1" ht="15.75" hidden="1" outlineLevel="3">
      <c r="A2156" s="58" t="s">
        <v>523</v>
      </c>
      <c r="B2156" s="23">
        <v>951</v>
      </c>
      <c r="C2156" s="63" t="s">
        <v>524</v>
      </c>
      <c r="D2156" s="64">
        <v>33680.1</v>
      </c>
      <c r="E2156" s="65">
        <f t="shared" si="57"/>
        <v>33680.1</v>
      </c>
      <c r="F2156" s="115" t="e">
        <f>#REF!</f>
        <v>#REF!</v>
      </c>
      <c r="G2156" s="115" t="e">
        <f>#REF!</f>
        <v>#REF!</v>
      </c>
    </row>
    <row r="2157" spans="1:7" s="7" customFormat="1" ht="22.5" hidden="1" outlineLevel="5">
      <c r="A2157" s="58" t="s">
        <v>525</v>
      </c>
      <c r="B2157" s="23">
        <v>951</v>
      </c>
      <c r="C2157" s="63" t="s">
        <v>524</v>
      </c>
      <c r="D2157" s="64">
        <v>8303.1</v>
      </c>
      <c r="E2157" s="65">
        <f t="shared" si="57"/>
        <v>8303.1</v>
      </c>
      <c r="F2157" s="115" t="e">
        <f>#REF!</f>
        <v>#REF!</v>
      </c>
      <c r="G2157" s="115" t="e">
        <f>#REF!</f>
        <v>#REF!</v>
      </c>
    </row>
    <row r="2158" spans="1:7" s="7" customFormat="1" ht="15.75" hidden="1" outlineLevel="6">
      <c r="A2158" s="58" t="s">
        <v>75</v>
      </c>
      <c r="B2158" s="23">
        <v>951</v>
      </c>
      <c r="C2158" s="63" t="s">
        <v>524</v>
      </c>
      <c r="D2158" s="64">
        <v>8303.1</v>
      </c>
      <c r="E2158" s="65">
        <f t="shared" si="57"/>
        <v>8303.1</v>
      </c>
      <c r="F2158" s="115" t="e">
        <f>#REF!</f>
        <v>#REF!</v>
      </c>
      <c r="G2158" s="115" t="e">
        <f>#REF!</f>
        <v>#REF!</v>
      </c>
    </row>
    <row r="2159" spans="1:7" s="7" customFormat="1" ht="33.75" hidden="1" outlineLevel="7">
      <c r="A2159" s="58" t="s">
        <v>13</v>
      </c>
      <c r="B2159" s="23">
        <v>951</v>
      </c>
      <c r="C2159" s="63" t="s">
        <v>524</v>
      </c>
      <c r="D2159" s="64">
        <v>8286.1</v>
      </c>
      <c r="E2159" s="65">
        <f t="shared" si="57"/>
        <v>8286.1</v>
      </c>
      <c r="F2159" s="115" t="e">
        <f>#REF!</f>
        <v>#REF!</v>
      </c>
      <c r="G2159" s="115" t="e">
        <f>#REF!</f>
        <v>#REF!</v>
      </c>
    </row>
    <row r="2160" spans="1:7" s="7" customFormat="1" ht="15.75" hidden="1" outlineLevel="7">
      <c r="A2160" s="58" t="s">
        <v>76</v>
      </c>
      <c r="B2160" s="23">
        <v>951</v>
      </c>
      <c r="C2160" s="63" t="s">
        <v>524</v>
      </c>
      <c r="D2160" s="64">
        <v>17</v>
      </c>
      <c r="E2160" s="65">
        <f t="shared" si="57"/>
        <v>17</v>
      </c>
      <c r="F2160" s="115" t="e">
        <f>#REF!</f>
        <v>#REF!</v>
      </c>
      <c r="G2160" s="115" t="e">
        <f>#REF!</f>
        <v>#REF!</v>
      </c>
    </row>
    <row r="2161" spans="1:7" s="7" customFormat="1" ht="15.75" hidden="1" outlineLevel="5">
      <c r="A2161" s="34" t="s">
        <v>17</v>
      </c>
      <c r="B2161" s="23">
        <v>951</v>
      </c>
      <c r="C2161" s="63" t="s">
        <v>524</v>
      </c>
      <c r="D2161" s="64">
        <v>251.2</v>
      </c>
      <c r="E2161" s="65">
        <f t="shared" si="57"/>
        <v>251.2</v>
      </c>
      <c r="F2161" s="115" t="e">
        <f>#REF!</f>
        <v>#REF!</v>
      </c>
      <c r="G2161" s="115" t="e">
        <f>#REF!</f>
        <v>#REF!</v>
      </c>
    </row>
    <row r="2162" spans="1:7" s="7" customFormat="1" ht="15.75" hidden="1" outlineLevel="6">
      <c r="A2162" s="34" t="s">
        <v>22</v>
      </c>
      <c r="B2162" s="23">
        <v>951</v>
      </c>
      <c r="C2162" s="63" t="s">
        <v>524</v>
      </c>
      <c r="D2162" s="64">
        <v>251.2</v>
      </c>
      <c r="E2162" s="65">
        <f t="shared" si="57"/>
        <v>251.2</v>
      </c>
      <c r="F2162" s="115" t="e">
        <f>#REF!</f>
        <v>#REF!</v>
      </c>
      <c r="G2162" s="115" t="e">
        <f>#REF!</f>
        <v>#REF!</v>
      </c>
    </row>
    <row r="2163" spans="1:7" s="7" customFormat="1" ht="15.75" hidden="1" outlineLevel="7">
      <c r="A2163" s="58" t="s">
        <v>24</v>
      </c>
      <c r="B2163" s="23">
        <v>951</v>
      </c>
      <c r="C2163" s="63" t="s">
        <v>524</v>
      </c>
      <c r="D2163" s="64">
        <v>61.6</v>
      </c>
      <c r="E2163" s="65">
        <f t="shared" si="57"/>
        <v>61.6</v>
      </c>
      <c r="F2163" s="115" t="e">
        <f>#REF!</f>
        <v>#REF!</v>
      </c>
      <c r="G2163" s="115" t="e">
        <f>#REF!</f>
        <v>#REF!</v>
      </c>
    </row>
    <row r="2164" spans="1:7" s="7" customFormat="1" ht="15.75" hidden="1" outlineLevel="7">
      <c r="A2164" s="58" t="s">
        <v>26</v>
      </c>
      <c r="B2164" s="23">
        <v>951</v>
      </c>
      <c r="C2164" s="63" t="s">
        <v>524</v>
      </c>
      <c r="D2164" s="64">
        <v>189.6</v>
      </c>
      <c r="E2164" s="65">
        <f t="shared" si="57"/>
        <v>189.6</v>
      </c>
      <c r="F2164" s="115" t="e">
        <f>#REF!</f>
        <v>#REF!</v>
      </c>
      <c r="G2164" s="115" t="e">
        <f>#REF!</f>
        <v>#REF!</v>
      </c>
    </row>
    <row r="2165" spans="1:7" s="7" customFormat="1" ht="15.75" hidden="1" outlineLevel="5">
      <c r="A2165" s="34" t="s">
        <v>28</v>
      </c>
      <c r="B2165" s="23">
        <v>951</v>
      </c>
      <c r="C2165" s="63" t="s">
        <v>524</v>
      </c>
      <c r="D2165" s="64">
        <v>25125.8</v>
      </c>
      <c r="E2165" s="65">
        <f t="shared" si="57"/>
        <v>25125.8</v>
      </c>
      <c r="F2165" s="115" t="e">
        <f>#REF!</f>
        <v>#REF!</v>
      </c>
      <c r="G2165" s="115" t="e">
        <f>#REF!</f>
        <v>#REF!</v>
      </c>
    </row>
    <row r="2166" spans="1:7" s="7" customFormat="1" ht="15.75" hidden="1" outlineLevel="6">
      <c r="A2166" s="34" t="s">
        <v>30</v>
      </c>
      <c r="B2166" s="23">
        <v>951</v>
      </c>
      <c r="C2166" s="63" t="s">
        <v>524</v>
      </c>
      <c r="D2166" s="64">
        <v>5143.6000000000004</v>
      </c>
      <c r="E2166" s="65">
        <f t="shared" si="57"/>
        <v>5143.6000000000004</v>
      </c>
      <c r="F2166" s="115" t="e">
        <f>#REF!</f>
        <v>#REF!</v>
      </c>
      <c r="G2166" s="115" t="e">
        <f>#REF!</f>
        <v>#REF!</v>
      </c>
    </row>
    <row r="2167" spans="1:7" s="7" customFormat="1" ht="22.5" hidden="1" outlineLevel="7">
      <c r="A2167" s="58" t="s">
        <v>101</v>
      </c>
      <c r="B2167" s="23">
        <v>951</v>
      </c>
      <c r="C2167" s="63" t="s">
        <v>524</v>
      </c>
      <c r="D2167" s="64">
        <v>5143.6000000000004</v>
      </c>
      <c r="E2167" s="65">
        <f t="shared" si="57"/>
        <v>5143.6000000000004</v>
      </c>
      <c r="F2167" s="115" t="e">
        <f>#REF!</f>
        <v>#REF!</v>
      </c>
      <c r="G2167" s="115" t="e">
        <f>#REF!</f>
        <v>#REF!</v>
      </c>
    </row>
    <row r="2168" spans="1:7" s="7" customFormat="1" ht="15.75" hidden="1" outlineLevel="6">
      <c r="A2168" s="58" t="s">
        <v>132</v>
      </c>
      <c r="B2168" s="23">
        <v>951</v>
      </c>
      <c r="C2168" s="63" t="s">
        <v>524</v>
      </c>
      <c r="D2168" s="64">
        <v>19982.2</v>
      </c>
      <c r="E2168" s="65">
        <f t="shared" si="57"/>
        <v>19982.2</v>
      </c>
      <c r="F2168" s="115" t="e">
        <f>#REF!</f>
        <v>#REF!</v>
      </c>
      <c r="G2168" s="115" t="e">
        <f>#REF!</f>
        <v>#REF!</v>
      </c>
    </row>
    <row r="2169" spans="1:7" s="7" customFormat="1" ht="22.5" hidden="1" outlineLevel="7">
      <c r="A2169" s="34" t="s">
        <v>133</v>
      </c>
      <c r="B2169" s="23">
        <v>951</v>
      </c>
      <c r="C2169" s="63" t="s">
        <v>524</v>
      </c>
      <c r="D2169" s="64">
        <v>19982.2</v>
      </c>
      <c r="E2169" s="65">
        <f t="shared" si="57"/>
        <v>19982.2</v>
      </c>
      <c r="F2169" s="115" t="e">
        <f>#REF!</f>
        <v>#REF!</v>
      </c>
      <c r="G2169" s="115" t="e">
        <f>#REF!</f>
        <v>#REF!</v>
      </c>
    </row>
    <row r="2170" spans="1:7" s="7" customFormat="1" ht="15.75" hidden="1" outlineLevel="1">
      <c r="A2170" s="58" t="s">
        <v>102</v>
      </c>
      <c r="B2170" s="23">
        <v>951</v>
      </c>
      <c r="C2170" s="63" t="s">
        <v>527</v>
      </c>
      <c r="D2170" s="64">
        <v>67680</v>
      </c>
      <c r="E2170" s="65">
        <f t="shared" si="57"/>
        <v>67680</v>
      </c>
      <c r="F2170" s="115" t="e">
        <f>#REF!</f>
        <v>#REF!</v>
      </c>
      <c r="G2170" s="115" t="e">
        <f>#REF!</f>
        <v>#REF!</v>
      </c>
    </row>
    <row r="2171" spans="1:7" s="7" customFormat="1" ht="22.5" hidden="1" outlineLevel="2">
      <c r="A2171" s="34" t="s">
        <v>103</v>
      </c>
      <c r="B2171" s="23">
        <v>951</v>
      </c>
      <c r="C2171" s="63" t="s">
        <v>527</v>
      </c>
      <c r="D2171" s="64">
        <v>67680</v>
      </c>
      <c r="E2171" s="65">
        <f t="shared" si="57"/>
        <v>67680</v>
      </c>
      <c r="F2171" s="115" t="e">
        <f>#REF!</f>
        <v>#REF!</v>
      </c>
      <c r="G2171" s="115" t="e">
        <f>#REF!</f>
        <v>#REF!</v>
      </c>
    </row>
    <row r="2172" spans="1:7" s="7" customFormat="1" ht="15.75" hidden="1" outlineLevel="3">
      <c r="A2172" s="58" t="s">
        <v>526</v>
      </c>
      <c r="B2172" s="23">
        <v>951</v>
      </c>
      <c r="C2172" s="63" t="s">
        <v>527</v>
      </c>
      <c r="D2172" s="64">
        <v>67680</v>
      </c>
      <c r="E2172" s="65">
        <f t="shared" si="57"/>
        <v>67680</v>
      </c>
      <c r="F2172" s="115" t="e">
        <f>#REF!</f>
        <v>#REF!</v>
      </c>
      <c r="G2172" s="115" t="e">
        <f>#REF!</f>
        <v>#REF!</v>
      </c>
    </row>
    <row r="2173" spans="1:7" s="7" customFormat="1" ht="15.75" hidden="1" outlineLevel="5">
      <c r="A2173" s="58" t="s">
        <v>528</v>
      </c>
      <c r="B2173" s="23">
        <v>951</v>
      </c>
      <c r="C2173" s="63" t="s">
        <v>527</v>
      </c>
      <c r="D2173" s="64">
        <v>67680</v>
      </c>
      <c r="E2173" s="65">
        <f t="shared" si="57"/>
        <v>67680</v>
      </c>
      <c r="F2173" s="115" t="e">
        <f>#REF!</f>
        <v>#REF!</v>
      </c>
      <c r="G2173" s="115" t="e">
        <f>#REF!</f>
        <v>#REF!</v>
      </c>
    </row>
    <row r="2174" spans="1:7" s="7" customFormat="1" ht="15.75" hidden="1" outlineLevel="6">
      <c r="A2174" s="58" t="s">
        <v>529</v>
      </c>
      <c r="B2174" s="23">
        <v>951</v>
      </c>
      <c r="C2174" s="63" t="s">
        <v>527</v>
      </c>
      <c r="D2174" s="64">
        <v>67680</v>
      </c>
      <c r="E2174" s="65">
        <f t="shared" si="57"/>
        <v>67680</v>
      </c>
      <c r="F2174" s="115" t="e">
        <f>#REF!</f>
        <v>#REF!</v>
      </c>
      <c r="G2174" s="115" t="e">
        <f>#REF!</f>
        <v>#REF!</v>
      </c>
    </row>
    <row r="2175" spans="1:7" s="7" customFormat="1" ht="15.75" hidden="1" outlineLevel="7">
      <c r="A2175" s="58" t="s">
        <v>43</v>
      </c>
      <c r="B2175" s="23">
        <v>951</v>
      </c>
      <c r="C2175" s="63" t="s">
        <v>527</v>
      </c>
      <c r="D2175" s="64">
        <v>67680</v>
      </c>
      <c r="E2175" s="65">
        <f t="shared" si="57"/>
        <v>67680</v>
      </c>
      <c r="F2175" s="115" t="e">
        <f>#REF!</f>
        <v>#REF!</v>
      </c>
      <c r="G2175" s="115" t="e">
        <f>#REF!</f>
        <v>#REF!</v>
      </c>
    </row>
    <row r="2176" spans="1:7" s="7" customFormat="1" ht="22.5" hidden="1">
      <c r="A2176" s="58" t="s">
        <v>148</v>
      </c>
      <c r="B2176" s="23">
        <v>951</v>
      </c>
      <c r="C2176" s="63" t="s">
        <v>531</v>
      </c>
      <c r="D2176" s="64">
        <v>238706.8</v>
      </c>
      <c r="E2176" s="65">
        <f t="shared" si="57"/>
        <v>238706.8</v>
      </c>
      <c r="F2176" s="115" t="e">
        <f>#REF!</f>
        <v>#REF!</v>
      </c>
      <c r="G2176" s="115" t="e">
        <f>#REF!</f>
        <v>#REF!</v>
      </c>
    </row>
    <row r="2177" spans="1:7" s="7" customFormat="1" ht="22.5" hidden="1" outlineLevel="1">
      <c r="A2177" s="34" t="s">
        <v>148</v>
      </c>
      <c r="B2177" s="23">
        <v>951</v>
      </c>
      <c r="C2177" s="63" t="s">
        <v>533</v>
      </c>
      <c r="D2177" s="64">
        <v>238706.8</v>
      </c>
      <c r="E2177" s="65">
        <f t="shared" si="57"/>
        <v>238706.8</v>
      </c>
      <c r="F2177" s="115" t="e">
        <f>#REF!</f>
        <v>#REF!</v>
      </c>
      <c r="G2177" s="115" t="e">
        <f>#REF!</f>
        <v>#REF!</v>
      </c>
    </row>
    <row r="2178" spans="1:7" s="7" customFormat="1" ht="15.75" hidden="1" outlineLevel="2">
      <c r="A2178" s="58" t="s">
        <v>530</v>
      </c>
      <c r="B2178" s="23">
        <v>951</v>
      </c>
      <c r="C2178" s="63" t="s">
        <v>533</v>
      </c>
      <c r="D2178" s="64">
        <v>238706.8</v>
      </c>
      <c r="E2178" s="65">
        <f t="shared" si="57"/>
        <v>238706.8</v>
      </c>
      <c r="F2178" s="115" t="e">
        <f>#REF!</f>
        <v>#REF!</v>
      </c>
      <c r="G2178" s="115" t="e">
        <f>#REF!</f>
        <v>#REF!</v>
      </c>
    </row>
    <row r="2179" spans="1:7" s="7" customFormat="1" ht="15.75" hidden="1" outlineLevel="3">
      <c r="A2179" s="58" t="s">
        <v>532</v>
      </c>
      <c r="B2179" s="23">
        <v>951</v>
      </c>
      <c r="C2179" s="63" t="s">
        <v>533</v>
      </c>
      <c r="D2179" s="64">
        <v>238706.8</v>
      </c>
      <c r="E2179" s="65">
        <f t="shared" si="57"/>
        <v>238706.8</v>
      </c>
      <c r="F2179" s="115" t="e">
        <f>#REF!</f>
        <v>#REF!</v>
      </c>
      <c r="G2179" s="115" t="e">
        <f>#REF!</f>
        <v>#REF!</v>
      </c>
    </row>
    <row r="2180" spans="1:7" s="7" customFormat="1" ht="15.75" hidden="1" outlineLevel="5">
      <c r="A2180" s="58" t="s">
        <v>534</v>
      </c>
      <c r="B2180" s="23">
        <v>951</v>
      </c>
      <c r="C2180" s="63" t="s">
        <v>533</v>
      </c>
      <c r="D2180" s="64">
        <v>238706.8</v>
      </c>
      <c r="E2180" s="65">
        <f t="shared" si="57"/>
        <v>238706.8</v>
      </c>
      <c r="F2180" s="115" t="e">
        <f>#REF!</f>
        <v>#REF!</v>
      </c>
      <c r="G2180" s="115" t="e">
        <f>#REF!</f>
        <v>#REF!</v>
      </c>
    </row>
    <row r="2181" spans="1:7" s="7" customFormat="1" ht="15.75" hidden="1" outlineLevel="6">
      <c r="A2181" s="58" t="s">
        <v>535</v>
      </c>
      <c r="B2181" s="23">
        <v>951</v>
      </c>
      <c r="C2181" s="63" t="s">
        <v>533</v>
      </c>
      <c r="D2181" s="64">
        <v>238706.8</v>
      </c>
      <c r="E2181" s="65">
        <f t="shared" si="57"/>
        <v>238706.8</v>
      </c>
      <c r="F2181" s="115" t="e">
        <f>#REF!</f>
        <v>#REF!</v>
      </c>
      <c r="G2181" s="115" t="e">
        <f>#REF!</f>
        <v>#REF!</v>
      </c>
    </row>
    <row r="2182" spans="1:7" s="7" customFormat="1" ht="15.75" hidden="1" outlineLevel="7">
      <c r="A2182" s="58" t="s">
        <v>536</v>
      </c>
      <c r="B2182" s="23">
        <v>951</v>
      </c>
      <c r="C2182" s="63" t="s">
        <v>533</v>
      </c>
      <c r="D2182" s="64">
        <v>238706.8</v>
      </c>
      <c r="E2182" s="65">
        <f t="shared" si="57"/>
        <v>238706.8</v>
      </c>
      <c r="F2182" s="115" t="e">
        <f>#REF!</f>
        <v>#REF!</v>
      </c>
      <c r="G2182" s="115" t="e">
        <f>#REF!</f>
        <v>#REF!</v>
      </c>
    </row>
    <row r="2183" spans="1:7" s="7" customFormat="1" ht="15.75" outlineLevel="7">
      <c r="A2183" s="58" t="s">
        <v>511</v>
      </c>
      <c r="B2183" s="23">
        <v>951</v>
      </c>
      <c r="C2183" s="63" t="s">
        <v>510</v>
      </c>
      <c r="D2183" s="64"/>
      <c r="E2183" s="65"/>
      <c r="F2183" s="115">
        <f t="shared" ref="F2183:G2187" si="58">F2184</f>
        <v>400</v>
      </c>
      <c r="G2183" s="115">
        <f t="shared" si="58"/>
        <v>400</v>
      </c>
    </row>
    <row r="2184" spans="1:7" s="7" customFormat="1" ht="23.25" outlineLevel="7">
      <c r="A2184" s="93" t="s">
        <v>872</v>
      </c>
      <c r="B2184" s="23">
        <v>951</v>
      </c>
      <c r="C2184" s="63" t="s">
        <v>512</v>
      </c>
      <c r="D2184" s="66" t="s">
        <v>727</v>
      </c>
      <c r="E2184" s="65"/>
      <c r="F2184" s="115">
        <f t="shared" si="58"/>
        <v>400</v>
      </c>
      <c r="G2184" s="115">
        <f t="shared" si="58"/>
        <v>400</v>
      </c>
    </row>
    <row r="2185" spans="1:7" s="7" customFormat="1" ht="23.25" outlineLevel="7">
      <c r="A2185" s="25" t="s">
        <v>825</v>
      </c>
      <c r="B2185" s="23">
        <v>951</v>
      </c>
      <c r="C2185" s="63" t="s">
        <v>512</v>
      </c>
      <c r="D2185" s="66" t="s">
        <v>728</v>
      </c>
      <c r="E2185" s="65"/>
      <c r="F2185" s="115">
        <f t="shared" si="58"/>
        <v>400</v>
      </c>
      <c r="G2185" s="115">
        <f t="shared" si="58"/>
        <v>400</v>
      </c>
    </row>
    <row r="2186" spans="1:7" s="7" customFormat="1" ht="15.75" outlineLevel="7">
      <c r="A2186" s="34" t="s">
        <v>642</v>
      </c>
      <c r="B2186" s="23">
        <v>951</v>
      </c>
      <c r="C2186" s="63" t="s">
        <v>512</v>
      </c>
      <c r="D2186" s="66" t="s">
        <v>729</v>
      </c>
      <c r="E2186" s="70">
        <v>200</v>
      </c>
      <c r="F2186" s="115">
        <f t="shared" si="58"/>
        <v>400</v>
      </c>
      <c r="G2186" s="115">
        <f t="shared" si="58"/>
        <v>400</v>
      </c>
    </row>
    <row r="2187" spans="1:7" s="7" customFormat="1" ht="15.75" outlineLevel="7">
      <c r="A2187" s="34" t="s">
        <v>643</v>
      </c>
      <c r="B2187" s="23">
        <v>951</v>
      </c>
      <c r="C2187" s="63" t="s">
        <v>512</v>
      </c>
      <c r="D2187" s="66" t="s">
        <v>729</v>
      </c>
      <c r="E2187" s="70" t="s">
        <v>27</v>
      </c>
      <c r="F2187" s="115">
        <f t="shared" si="58"/>
        <v>400</v>
      </c>
      <c r="G2187" s="115">
        <f t="shared" si="58"/>
        <v>400</v>
      </c>
    </row>
    <row r="2188" spans="1:7" s="7" customFormat="1" ht="15.75" outlineLevel="7">
      <c r="A2188" s="34" t="s">
        <v>767</v>
      </c>
      <c r="B2188" s="23">
        <v>951</v>
      </c>
      <c r="C2188" s="63" t="s">
        <v>512</v>
      </c>
      <c r="D2188" s="66" t="s">
        <v>729</v>
      </c>
      <c r="E2188" s="70" t="s">
        <v>31</v>
      </c>
      <c r="F2188" s="115">
        <v>400</v>
      </c>
      <c r="G2188" s="115">
        <v>400</v>
      </c>
    </row>
    <row r="2189" spans="1:7" s="7" customFormat="1" ht="22.5" outlineLevel="7">
      <c r="A2189" s="58" t="s">
        <v>759</v>
      </c>
      <c r="B2189" s="69">
        <v>951</v>
      </c>
      <c r="C2189" s="60" t="s">
        <v>533</v>
      </c>
      <c r="D2189" s="80"/>
      <c r="E2189" s="81"/>
      <c r="F2189" s="114">
        <f t="shared" ref="F2189:G2191" si="59">F2190</f>
        <v>5.7</v>
      </c>
      <c r="G2189" s="114">
        <f t="shared" si="59"/>
        <v>3.9</v>
      </c>
    </row>
    <row r="2190" spans="1:7" s="7" customFormat="1" ht="15.75" outlineLevel="7">
      <c r="A2190" s="34" t="s">
        <v>827</v>
      </c>
      <c r="B2190" s="23">
        <v>951</v>
      </c>
      <c r="C2190" s="63" t="s">
        <v>533</v>
      </c>
      <c r="D2190" s="66" t="s">
        <v>673</v>
      </c>
      <c r="E2190" s="70"/>
      <c r="F2190" s="115">
        <f t="shared" si="59"/>
        <v>5.7</v>
      </c>
      <c r="G2190" s="115">
        <f t="shared" si="59"/>
        <v>3.9</v>
      </c>
    </row>
    <row r="2191" spans="1:7" s="7" customFormat="1" ht="15.75" outlineLevel="7">
      <c r="A2191" s="34" t="s">
        <v>536</v>
      </c>
      <c r="B2191" s="23">
        <v>951</v>
      </c>
      <c r="C2191" s="63" t="s">
        <v>533</v>
      </c>
      <c r="D2191" s="66" t="s">
        <v>673</v>
      </c>
      <c r="E2191" s="70" t="s">
        <v>826</v>
      </c>
      <c r="F2191" s="115">
        <f t="shared" si="59"/>
        <v>5.7</v>
      </c>
      <c r="G2191" s="115">
        <f t="shared" si="59"/>
        <v>3.9</v>
      </c>
    </row>
    <row r="2192" spans="1:7" s="7" customFormat="1" ht="15.75" outlineLevel="7">
      <c r="A2192" s="34" t="s">
        <v>827</v>
      </c>
      <c r="B2192" s="23">
        <v>951</v>
      </c>
      <c r="C2192" s="63" t="s">
        <v>533</v>
      </c>
      <c r="D2192" s="66" t="s">
        <v>673</v>
      </c>
      <c r="E2192" s="70" t="s">
        <v>674</v>
      </c>
      <c r="F2192" s="115">
        <v>5.7</v>
      </c>
      <c r="G2192" s="115">
        <v>3.9</v>
      </c>
    </row>
    <row r="2193" spans="1:7" s="7" customFormat="1" ht="33.75">
      <c r="A2193" s="58" t="s">
        <v>760</v>
      </c>
      <c r="B2193" s="69">
        <v>951</v>
      </c>
      <c r="C2193" s="60" t="s">
        <v>539</v>
      </c>
      <c r="D2193" s="56"/>
      <c r="E2193" s="61"/>
      <c r="F2193" s="114">
        <f>F2240</f>
        <v>611.4</v>
      </c>
      <c r="G2193" s="114">
        <f>G2240</f>
        <v>611.4</v>
      </c>
    </row>
    <row r="2194" spans="1:7" s="7" customFormat="1" ht="15.75" hidden="1" outlineLevel="1">
      <c r="A2194" s="34" t="s">
        <v>537</v>
      </c>
      <c r="B2194" s="23">
        <v>951</v>
      </c>
      <c r="C2194" s="60" t="s">
        <v>541</v>
      </c>
      <c r="D2194" s="56">
        <v>3842994</v>
      </c>
      <c r="E2194" s="61">
        <f t="shared" si="57"/>
        <v>3842994</v>
      </c>
      <c r="F2194" s="114" t="e">
        <f>#REF!</f>
        <v>#REF!</v>
      </c>
      <c r="G2194" s="114" t="e">
        <f>#REF!</f>
        <v>#REF!</v>
      </c>
    </row>
    <row r="2195" spans="1:7" s="7" customFormat="1" ht="22.5" hidden="1" outlineLevel="2">
      <c r="A2195" s="58" t="s">
        <v>538</v>
      </c>
      <c r="B2195" s="23">
        <v>951</v>
      </c>
      <c r="C2195" s="60" t="s">
        <v>541</v>
      </c>
      <c r="D2195" s="56">
        <v>3842994</v>
      </c>
      <c r="E2195" s="61">
        <f t="shared" si="57"/>
        <v>3842994</v>
      </c>
      <c r="F2195" s="114" t="e">
        <f>#REF!</f>
        <v>#REF!</v>
      </c>
      <c r="G2195" s="114" t="e">
        <f>#REF!</f>
        <v>#REF!</v>
      </c>
    </row>
    <row r="2196" spans="1:7" s="7" customFormat="1" ht="22.5" hidden="1" outlineLevel="3">
      <c r="A2196" s="58" t="s">
        <v>540</v>
      </c>
      <c r="B2196" s="23">
        <v>951</v>
      </c>
      <c r="C2196" s="60" t="s">
        <v>541</v>
      </c>
      <c r="D2196" s="56">
        <v>3842994</v>
      </c>
      <c r="E2196" s="61">
        <f t="shared" si="57"/>
        <v>3842994</v>
      </c>
      <c r="F2196" s="114" t="e">
        <f>#REF!</f>
        <v>#REF!</v>
      </c>
      <c r="G2196" s="114" t="e">
        <f>#REF!</f>
        <v>#REF!</v>
      </c>
    </row>
    <row r="2197" spans="1:7" s="7" customFormat="1" ht="15.75" hidden="1" outlineLevel="4">
      <c r="A2197" s="58" t="s">
        <v>542</v>
      </c>
      <c r="B2197" s="23">
        <v>951</v>
      </c>
      <c r="C2197" s="60" t="s">
        <v>541</v>
      </c>
      <c r="D2197" s="56">
        <v>835222</v>
      </c>
      <c r="E2197" s="61">
        <f t="shared" si="57"/>
        <v>835222</v>
      </c>
      <c r="F2197" s="114" t="e">
        <f>#REF!</f>
        <v>#REF!</v>
      </c>
      <c r="G2197" s="114" t="e">
        <f>#REF!</f>
        <v>#REF!</v>
      </c>
    </row>
    <row r="2198" spans="1:7" s="7" customFormat="1" ht="15.75" hidden="1" outlineLevel="5">
      <c r="A2198" s="58" t="s">
        <v>542</v>
      </c>
      <c r="B2198" s="23">
        <v>951</v>
      </c>
      <c r="C2198" s="60" t="s">
        <v>541</v>
      </c>
      <c r="D2198" s="56">
        <v>835222</v>
      </c>
      <c r="E2198" s="61">
        <f t="shared" si="57"/>
        <v>835222</v>
      </c>
      <c r="F2198" s="114" t="e">
        <f>#REF!</f>
        <v>#REF!</v>
      </c>
      <c r="G2198" s="114" t="e">
        <f>#REF!</f>
        <v>#REF!</v>
      </c>
    </row>
    <row r="2199" spans="1:7" s="7" customFormat="1" ht="22.5" hidden="1" outlineLevel="6">
      <c r="A2199" s="58" t="s">
        <v>543</v>
      </c>
      <c r="B2199" s="23">
        <v>951</v>
      </c>
      <c r="C2199" s="60" t="s">
        <v>541</v>
      </c>
      <c r="D2199" s="56">
        <v>835222</v>
      </c>
      <c r="E2199" s="61">
        <f t="shared" si="57"/>
        <v>835222</v>
      </c>
      <c r="F2199" s="114" t="e">
        <f>#REF!</f>
        <v>#REF!</v>
      </c>
      <c r="G2199" s="114" t="e">
        <f>#REF!</f>
        <v>#REF!</v>
      </c>
    </row>
    <row r="2200" spans="1:7" s="7" customFormat="1" ht="15.75" hidden="1" outlineLevel="7">
      <c r="A2200" s="58" t="s">
        <v>96</v>
      </c>
      <c r="B2200" s="23">
        <v>951</v>
      </c>
      <c r="C2200" s="63" t="s">
        <v>541</v>
      </c>
      <c r="D2200" s="64">
        <v>835222</v>
      </c>
      <c r="E2200" s="61">
        <f t="shared" si="57"/>
        <v>835222</v>
      </c>
      <c r="F2200" s="114" t="e">
        <f>#REF!</f>
        <v>#REF!</v>
      </c>
      <c r="G2200" s="114" t="e">
        <f>#REF!</f>
        <v>#REF!</v>
      </c>
    </row>
    <row r="2201" spans="1:7" s="7" customFormat="1" ht="15.75" hidden="1" outlineLevel="4">
      <c r="A2201" s="58" t="s">
        <v>544</v>
      </c>
      <c r="B2201" s="23">
        <v>951</v>
      </c>
      <c r="C2201" s="60" t="s">
        <v>541</v>
      </c>
      <c r="D2201" s="56">
        <v>3007772</v>
      </c>
      <c r="E2201" s="61">
        <f t="shared" si="57"/>
        <v>3007772</v>
      </c>
      <c r="F2201" s="114" t="e">
        <f>#REF!</f>
        <v>#REF!</v>
      </c>
      <c r="G2201" s="114" t="e">
        <f>#REF!</f>
        <v>#REF!</v>
      </c>
    </row>
    <row r="2202" spans="1:7" s="7" customFormat="1" ht="15.75" hidden="1" outlineLevel="5">
      <c r="A2202" s="34" t="s">
        <v>545</v>
      </c>
      <c r="B2202" s="23">
        <v>951</v>
      </c>
      <c r="C2202" s="60" t="s">
        <v>541</v>
      </c>
      <c r="D2202" s="56">
        <v>3007772</v>
      </c>
      <c r="E2202" s="61">
        <f t="shared" si="57"/>
        <v>3007772</v>
      </c>
      <c r="F2202" s="114" t="e">
        <f>#REF!</f>
        <v>#REF!</v>
      </c>
      <c r="G2202" s="114" t="e">
        <f>#REF!</f>
        <v>#REF!</v>
      </c>
    </row>
    <row r="2203" spans="1:7" s="7" customFormat="1" ht="22.5" hidden="1" outlineLevel="6">
      <c r="A2203" s="58" t="s">
        <v>546</v>
      </c>
      <c r="B2203" s="23">
        <v>951</v>
      </c>
      <c r="C2203" s="60" t="s">
        <v>541</v>
      </c>
      <c r="D2203" s="56">
        <v>3007772</v>
      </c>
      <c r="E2203" s="61">
        <f t="shared" si="57"/>
        <v>3007772</v>
      </c>
      <c r="F2203" s="114" t="e">
        <f>#REF!</f>
        <v>#REF!</v>
      </c>
      <c r="G2203" s="114" t="e">
        <f>#REF!</f>
        <v>#REF!</v>
      </c>
    </row>
    <row r="2204" spans="1:7" s="7" customFormat="1" ht="15.75" hidden="1" outlineLevel="7">
      <c r="A2204" s="58" t="s">
        <v>96</v>
      </c>
      <c r="B2204" s="23">
        <v>951</v>
      </c>
      <c r="C2204" s="63" t="s">
        <v>541</v>
      </c>
      <c r="D2204" s="64">
        <v>3007772</v>
      </c>
      <c r="E2204" s="61">
        <f t="shared" si="57"/>
        <v>3007772</v>
      </c>
      <c r="F2204" s="114" t="e">
        <f>#REF!</f>
        <v>#REF!</v>
      </c>
      <c r="G2204" s="114" t="e">
        <f>#REF!</f>
        <v>#REF!</v>
      </c>
    </row>
    <row r="2205" spans="1:7" s="7" customFormat="1" ht="15.75" hidden="1" outlineLevel="1">
      <c r="A2205" s="58" t="s">
        <v>544</v>
      </c>
      <c r="B2205" s="23">
        <v>951</v>
      </c>
      <c r="C2205" s="60" t="s">
        <v>548</v>
      </c>
      <c r="D2205" s="56">
        <v>680000</v>
      </c>
      <c r="E2205" s="61">
        <f t="shared" si="57"/>
        <v>680000</v>
      </c>
      <c r="F2205" s="114" t="e">
        <f>#REF!</f>
        <v>#REF!</v>
      </c>
      <c r="G2205" s="114" t="e">
        <f>#REF!</f>
        <v>#REF!</v>
      </c>
    </row>
    <row r="2206" spans="1:7" s="7" customFormat="1" ht="15.75" hidden="1" outlineLevel="2">
      <c r="A2206" s="34" t="s">
        <v>545</v>
      </c>
      <c r="B2206" s="23">
        <v>951</v>
      </c>
      <c r="C2206" s="60" t="s">
        <v>548</v>
      </c>
      <c r="D2206" s="56">
        <v>680000</v>
      </c>
      <c r="E2206" s="61">
        <f t="shared" ref="E2206:E2239" si="60">D2206</f>
        <v>680000</v>
      </c>
      <c r="F2206" s="114" t="e">
        <f>#REF!</f>
        <v>#REF!</v>
      </c>
      <c r="G2206" s="114" t="e">
        <f>#REF!</f>
        <v>#REF!</v>
      </c>
    </row>
    <row r="2207" spans="1:7" s="7" customFormat="1" ht="15.75" hidden="1" outlineLevel="3">
      <c r="A2207" s="58" t="s">
        <v>547</v>
      </c>
      <c r="B2207" s="23">
        <v>951</v>
      </c>
      <c r="C2207" s="60" t="s">
        <v>548</v>
      </c>
      <c r="D2207" s="56">
        <v>680000</v>
      </c>
      <c r="E2207" s="61">
        <f t="shared" si="60"/>
        <v>680000</v>
      </c>
      <c r="F2207" s="114" t="e">
        <f>#REF!</f>
        <v>#REF!</v>
      </c>
      <c r="G2207" s="114" t="e">
        <f>#REF!</f>
        <v>#REF!</v>
      </c>
    </row>
    <row r="2208" spans="1:7" s="7" customFormat="1" ht="15.75" hidden="1" outlineLevel="5">
      <c r="A2208" s="58" t="s">
        <v>544</v>
      </c>
      <c r="B2208" s="23">
        <v>951</v>
      </c>
      <c r="C2208" s="60" t="s">
        <v>548</v>
      </c>
      <c r="D2208" s="56">
        <v>680000</v>
      </c>
      <c r="E2208" s="61">
        <f t="shared" si="60"/>
        <v>680000</v>
      </c>
      <c r="F2208" s="114" t="e">
        <f>#REF!</f>
        <v>#REF!</v>
      </c>
      <c r="G2208" s="114" t="e">
        <f>#REF!</f>
        <v>#REF!</v>
      </c>
    </row>
    <row r="2209" spans="1:7" s="7" customFormat="1" ht="15.75" hidden="1" outlineLevel="6">
      <c r="A2209" s="58" t="s">
        <v>549</v>
      </c>
      <c r="B2209" s="23">
        <v>951</v>
      </c>
      <c r="C2209" s="60" t="s">
        <v>548</v>
      </c>
      <c r="D2209" s="56">
        <v>680000</v>
      </c>
      <c r="E2209" s="61">
        <f t="shared" si="60"/>
        <v>680000</v>
      </c>
      <c r="F2209" s="114" t="e">
        <f>#REF!</f>
        <v>#REF!</v>
      </c>
      <c r="G2209" s="114" t="e">
        <f>#REF!</f>
        <v>#REF!</v>
      </c>
    </row>
    <row r="2210" spans="1:7" s="7" customFormat="1" ht="15.75" hidden="1" outlineLevel="7">
      <c r="A2210" s="58" t="s">
        <v>96</v>
      </c>
      <c r="B2210" s="23">
        <v>951</v>
      </c>
      <c r="C2210" s="63" t="s">
        <v>548</v>
      </c>
      <c r="D2210" s="64">
        <v>680000</v>
      </c>
      <c r="E2210" s="61">
        <f t="shared" si="60"/>
        <v>680000</v>
      </c>
      <c r="F2210" s="114" t="e">
        <f>#REF!</f>
        <v>#REF!</v>
      </c>
      <c r="G2210" s="114" t="e">
        <f>#REF!</f>
        <v>#REF!</v>
      </c>
    </row>
    <row r="2211" spans="1:7" s="7" customFormat="1" ht="22.5" hidden="1" outlineLevel="2">
      <c r="A2211" s="34" t="s">
        <v>550</v>
      </c>
      <c r="B2211" s="23">
        <v>951</v>
      </c>
      <c r="C2211" s="63" t="s">
        <v>552</v>
      </c>
      <c r="D2211" s="64">
        <f>D2212</f>
        <v>639</v>
      </c>
      <c r="E2211" s="65">
        <f t="shared" si="60"/>
        <v>639</v>
      </c>
      <c r="F2211" s="118"/>
      <c r="G2211" s="118"/>
    </row>
    <row r="2212" spans="1:7" s="7" customFormat="1" ht="15.75" hidden="1" outlineLevel="3">
      <c r="A2212" s="58" t="s">
        <v>551</v>
      </c>
      <c r="B2212" s="23">
        <v>951</v>
      </c>
      <c r="C2212" s="63" t="s">
        <v>552</v>
      </c>
      <c r="D2212" s="64">
        <v>639</v>
      </c>
      <c r="E2212" s="65">
        <f t="shared" si="60"/>
        <v>639</v>
      </c>
      <c r="F2212" s="118"/>
      <c r="G2212" s="118"/>
    </row>
    <row r="2213" spans="1:7" s="7" customFormat="1" ht="15.75" hidden="1" outlineLevel="5">
      <c r="A2213" s="58" t="s">
        <v>96</v>
      </c>
      <c r="B2213" s="23">
        <v>951</v>
      </c>
      <c r="C2213" s="63" t="s">
        <v>552</v>
      </c>
      <c r="D2213" s="64">
        <v>1000000</v>
      </c>
      <c r="E2213" s="83">
        <f t="shared" si="60"/>
        <v>1000000</v>
      </c>
      <c r="F2213" s="118"/>
      <c r="G2213" s="118"/>
    </row>
    <row r="2214" spans="1:7" s="7" customFormat="1" ht="15.75" hidden="1" outlineLevel="6">
      <c r="A2214" s="58" t="s">
        <v>364</v>
      </c>
      <c r="B2214" s="23">
        <v>951</v>
      </c>
      <c r="C2214" s="63" t="s">
        <v>552</v>
      </c>
      <c r="D2214" s="64">
        <v>1000000</v>
      </c>
      <c r="E2214" s="83">
        <f t="shared" si="60"/>
        <v>1000000</v>
      </c>
      <c r="F2214" s="118"/>
      <c r="G2214" s="118"/>
    </row>
    <row r="2215" spans="1:7" s="7" customFormat="1" ht="15.75" hidden="1" outlineLevel="7">
      <c r="A2215" s="58" t="s">
        <v>96</v>
      </c>
      <c r="B2215" s="23">
        <v>951</v>
      </c>
      <c r="C2215" s="63" t="s">
        <v>552</v>
      </c>
      <c r="D2215" s="64">
        <v>1000000</v>
      </c>
      <c r="E2215" s="83">
        <f t="shared" si="60"/>
        <v>1000000</v>
      </c>
      <c r="F2215" s="118"/>
      <c r="G2215" s="118"/>
    </row>
    <row r="2216" spans="1:7" s="7" customFormat="1" ht="15.75" hidden="1" outlineLevel="2">
      <c r="A2216" s="58" t="s">
        <v>177</v>
      </c>
      <c r="B2216" s="23">
        <v>951</v>
      </c>
      <c r="C2216" s="63" t="s">
        <v>552</v>
      </c>
      <c r="D2216" s="64">
        <v>102838.5</v>
      </c>
      <c r="E2216" s="83">
        <f t="shared" si="60"/>
        <v>102838.5</v>
      </c>
      <c r="F2216" s="118"/>
      <c r="G2216" s="118"/>
    </row>
    <row r="2217" spans="1:7" s="7" customFormat="1" ht="22.5" hidden="1" outlineLevel="5">
      <c r="A2217" s="34" t="s">
        <v>213</v>
      </c>
      <c r="B2217" s="23">
        <v>951</v>
      </c>
      <c r="C2217" s="63" t="s">
        <v>552</v>
      </c>
      <c r="D2217" s="64">
        <v>102838.5</v>
      </c>
      <c r="E2217" s="83">
        <f t="shared" si="60"/>
        <v>102838.5</v>
      </c>
      <c r="F2217" s="118"/>
      <c r="G2217" s="118"/>
    </row>
    <row r="2218" spans="1:7" s="7" customFormat="1" ht="33.75" hidden="1" outlineLevel="6">
      <c r="A2218" s="58" t="s">
        <v>553</v>
      </c>
      <c r="B2218" s="23">
        <v>951</v>
      </c>
      <c r="C2218" s="63" t="s">
        <v>552</v>
      </c>
      <c r="D2218" s="64">
        <v>102838.5</v>
      </c>
      <c r="E2218" s="83">
        <f t="shared" si="60"/>
        <v>102838.5</v>
      </c>
      <c r="F2218" s="118"/>
      <c r="G2218" s="118"/>
    </row>
    <row r="2219" spans="1:7" s="7" customFormat="1" ht="15.75" hidden="1" outlineLevel="7">
      <c r="A2219" s="58" t="s">
        <v>96</v>
      </c>
      <c r="B2219" s="23">
        <v>951</v>
      </c>
      <c r="C2219" s="63" t="s">
        <v>552</v>
      </c>
      <c r="D2219" s="64">
        <v>102838.5</v>
      </c>
      <c r="E2219" s="83">
        <f t="shared" si="60"/>
        <v>102838.5</v>
      </c>
      <c r="F2219" s="118"/>
      <c r="G2219" s="118"/>
    </row>
    <row r="2220" spans="1:7" s="7" customFormat="1" ht="15.75" hidden="1" outlineLevel="2">
      <c r="A2220" s="58" t="s">
        <v>177</v>
      </c>
      <c r="B2220" s="23">
        <v>951</v>
      </c>
      <c r="C2220" s="63" t="s">
        <v>552</v>
      </c>
      <c r="D2220" s="64">
        <v>266554.3</v>
      </c>
      <c r="E2220" s="83">
        <f t="shared" si="60"/>
        <v>266554.3</v>
      </c>
      <c r="F2220" s="118"/>
      <c r="G2220" s="118"/>
    </row>
    <row r="2221" spans="1:7" s="7" customFormat="1" ht="22.5" hidden="1" outlineLevel="5">
      <c r="A2221" s="34" t="s">
        <v>213</v>
      </c>
      <c r="B2221" s="23">
        <v>951</v>
      </c>
      <c r="C2221" s="63" t="s">
        <v>552</v>
      </c>
      <c r="D2221" s="64">
        <v>266554.3</v>
      </c>
      <c r="E2221" s="83">
        <f t="shared" si="60"/>
        <v>266554.3</v>
      </c>
      <c r="F2221" s="118"/>
      <c r="G2221" s="118"/>
    </row>
    <row r="2222" spans="1:7" s="7" customFormat="1" ht="33.75" hidden="1" outlineLevel="6">
      <c r="A2222" s="58" t="s">
        <v>554</v>
      </c>
      <c r="B2222" s="23">
        <v>951</v>
      </c>
      <c r="C2222" s="63" t="s">
        <v>552</v>
      </c>
      <c r="D2222" s="64">
        <v>266554.3</v>
      </c>
      <c r="E2222" s="83">
        <f t="shared" si="60"/>
        <v>266554.3</v>
      </c>
      <c r="F2222" s="118"/>
      <c r="G2222" s="118"/>
    </row>
    <row r="2223" spans="1:7" s="7" customFormat="1" ht="15.75" hidden="1" outlineLevel="7">
      <c r="A2223" s="58" t="s">
        <v>96</v>
      </c>
      <c r="B2223" s="23">
        <v>951</v>
      </c>
      <c r="C2223" s="63" t="s">
        <v>552</v>
      </c>
      <c r="D2223" s="64">
        <v>266554.3</v>
      </c>
      <c r="E2223" s="83">
        <f t="shared" si="60"/>
        <v>266554.3</v>
      </c>
      <c r="F2223" s="118"/>
      <c r="G2223" s="118"/>
    </row>
    <row r="2224" spans="1:7" s="7" customFormat="1" ht="15.75" hidden="1" outlineLevel="2">
      <c r="A2224" s="58" t="s">
        <v>177</v>
      </c>
      <c r="B2224" s="23">
        <v>951</v>
      </c>
      <c r="C2224" s="63" t="s">
        <v>552</v>
      </c>
      <c r="D2224" s="64">
        <v>444247</v>
      </c>
      <c r="E2224" s="83">
        <f t="shared" si="60"/>
        <v>444247</v>
      </c>
      <c r="F2224" s="118"/>
      <c r="G2224" s="118"/>
    </row>
    <row r="2225" spans="1:7" s="7" customFormat="1" ht="22.5" hidden="1" outlineLevel="5">
      <c r="A2225" s="34" t="s">
        <v>213</v>
      </c>
      <c r="B2225" s="23">
        <v>951</v>
      </c>
      <c r="C2225" s="63" t="s">
        <v>552</v>
      </c>
      <c r="D2225" s="64">
        <v>444247</v>
      </c>
      <c r="E2225" s="83">
        <f t="shared" si="60"/>
        <v>444247</v>
      </c>
      <c r="F2225" s="118"/>
      <c r="G2225" s="118"/>
    </row>
    <row r="2226" spans="1:7" s="7" customFormat="1" ht="45" hidden="1" outlineLevel="6">
      <c r="A2226" s="79" t="s">
        <v>555</v>
      </c>
      <c r="B2226" s="23">
        <v>951</v>
      </c>
      <c r="C2226" s="63" t="s">
        <v>552</v>
      </c>
      <c r="D2226" s="64">
        <v>444247</v>
      </c>
      <c r="E2226" s="83">
        <f t="shared" si="60"/>
        <v>444247</v>
      </c>
      <c r="F2226" s="118"/>
      <c r="G2226" s="118"/>
    </row>
    <row r="2227" spans="1:7" s="7" customFormat="1" ht="15.75" hidden="1" outlineLevel="7">
      <c r="A2227" s="58" t="s">
        <v>96</v>
      </c>
      <c r="B2227" s="23">
        <v>951</v>
      </c>
      <c r="C2227" s="63" t="s">
        <v>552</v>
      </c>
      <c r="D2227" s="64">
        <v>444247</v>
      </c>
      <c r="E2227" s="83">
        <f t="shared" si="60"/>
        <v>444247</v>
      </c>
      <c r="F2227" s="118"/>
      <c r="G2227" s="118"/>
    </row>
    <row r="2228" spans="1:7" s="7" customFormat="1" ht="15.75" hidden="1" outlineLevel="2">
      <c r="A2228" s="58" t="s">
        <v>177</v>
      </c>
      <c r="B2228" s="23">
        <v>951</v>
      </c>
      <c r="C2228" s="63" t="s">
        <v>552</v>
      </c>
      <c r="D2228" s="64">
        <v>500000</v>
      </c>
      <c r="E2228" s="83">
        <f t="shared" si="60"/>
        <v>500000</v>
      </c>
      <c r="F2228" s="118"/>
      <c r="G2228" s="118"/>
    </row>
    <row r="2229" spans="1:7" s="7" customFormat="1" ht="22.5" hidden="1" outlineLevel="5">
      <c r="A2229" s="34" t="s">
        <v>213</v>
      </c>
      <c r="B2229" s="23">
        <v>951</v>
      </c>
      <c r="C2229" s="63" t="s">
        <v>552</v>
      </c>
      <c r="D2229" s="64">
        <v>500000</v>
      </c>
      <c r="E2229" s="83">
        <f t="shared" si="60"/>
        <v>500000</v>
      </c>
      <c r="F2229" s="118"/>
      <c r="G2229" s="118"/>
    </row>
    <row r="2230" spans="1:7" s="7" customFormat="1" ht="15.75" hidden="1" outlineLevel="6">
      <c r="A2230" s="58" t="s">
        <v>556</v>
      </c>
      <c r="B2230" s="23">
        <v>951</v>
      </c>
      <c r="C2230" s="63" t="s">
        <v>552</v>
      </c>
      <c r="D2230" s="64">
        <v>500000</v>
      </c>
      <c r="E2230" s="83">
        <f t="shared" si="60"/>
        <v>500000</v>
      </c>
      <c r="F2230" s="118"/>
      <c r="G2230" s="118"/>
    </row>
    <row r="2231" spans="1:7" s="7" customFormat="1" ht="15.75" hidden="1" outlineLevel="7">
      <c r="A2231" s="58" t="s">
        <v>96</v>
      </c>
      <c r="B2231" s="23">
        <v>951</v>
      </c>
      <c r="C2231" s="63" t="s">
        <v>552</v>
      </c>
      <c r="D2231" s="64">
        <v>500000</v>
      </c>
      <c r="E2231" s="83">
        <f t="shared" si="60"/>
        <v>500000</v>
      </c>
      <c r="F2231" s="118"/>
      <c r="G2231" s="118"/>
    </row>
    <row r="2232" spans="1:7" s="7" customFormat="1" ht="15.75" hidden="1" outlineLevel="2">
      <c r="A2232" s="58" t="s">
        <v>177</v>
      </c>
      <c r="B2232" s="23">
        <v>951</v>
      </c>
      <c r="C2232" s="63" t="s">
        <v>552</v>
      </c>
      <c r="D2232" s="64">
        <v>51232.5</v>
      </c>
      <c r="E2232" s="83">
        <f t="shared" si="60"/>
        <v>51232.5</v>
      </c>
      <c r="F2232" s="118"/>
      <c r="G2232" s="118"/>
    </row>
    <row r="2233" spans="1:7" s="7" customFormat="1" ht="22.5" hidden="1" outlineLevel="5">
      <c r="A2233" s="34" t="s">
        <v>213</v>
      </c>
      <c r="B2233" s="23">
        <v>951</v>
      </c>
      <c r="C2233" s="63" t="s">
        <v>552</v>
      </c>
      <c r="D2233" s="64">
        <v>51232.5</v>
      </c>
      <c r="E2233" s="83">
        <f t="shared" si="60"/>
        <v>51232.5</v>
      </c>
      <c r="F2233" s="118"/>
      <c r="G2233" s="118"/>
    </row>
    <row r="2234" spans="1:7" s="7" customFormat="1" ht="22.5" hidden="1" outlineLevel="6">
      <c r="A2234" s="58" t="s">
        <v>557</v>
      </c>
      <c r="B2234" s="23">
        <v>951</v>
      </c>
      <c r="C2234" s="63" t="s">
        <v>552</v>
      </c>
      <c r="D2234" s="64">
        <v>51232.5</v>
      </c>
      <c r="E2234" s="83">
        <f t="shared" si="60"/>
        <v>51232.5</v>
      </c>
      <c r="F2234" s="118"/>
      <c r="G2234" s="118"/>
    </row>
    <row r="2235" spans="1:7" s="7" customFormat="1" ht="15.75" hidden="1" outlineLevel="7">
      <c r="A2235" s="58" t="s">
        <v>96</v>
      </c>
      <c r="B2235" s="23">
        <v>951</v>
      </c>
      <c r="C2235" s="63" t="s">
        <v>552</v>
      </c>
      <c r="D2235" s="64">
        <v>51232.5</v>
      </c>
      <c r="E2235" s="83">
        <f t="shared" si="60"/>
        <v>51232.5</v>
      </c>
      <c r="F2235" s="118"/>
      <c r="G2235" s="118"/>
    </row>
    <row r="2236" spans="1:7" s="7" customFormat="1" ht="15.75" hidden="1" outlineLevel="2">
      <c r="A2236" s="58" t="s">
        <v>364</v>
      </c>
      <c r="B2236" s="23">
        <v>951</v>
      </c>
      <c r="C2236" s="63" t="s">
        <v>552</v>
      </c>
      <c r="D2236" s="64">
        <v>100000</v>
      </c>
      <c r="E2236" s="83">
        <f t="shared" si="60"/>
        <v>100000</v>
      </c>
      <c r="F2236" s="118"/>
      <c r="G2236" s="118"/>
    </row>
    <row r="2237" spans="1:7" s="7" customFormat="1" ht="15.75" hidden="1" outlineLevel="5">
      <c r="A2237" s="34" t="s">
        <v>364</v>
      </c>
      <c r="B2237" s="23">
        <v>951</v>
      </c>
      <c r="C2237" s="63" t="s">
        <v>552</v>
      </c>
      <c r="D2237" s="64">
        <v>100000</v>
      </c>
      <c r="E2237" s="83">
        <f t="shared" si="60"/>
        <v>100000</v>
      </c>
      <c r="F2237" s="118"/>
      <c r="G2237" s="118"/>
    </row>
    <row r="2238" spans="1:7" s="7" customFormat="1" ht="45" hidden="1" outlineLevel="6">
      <c r="A2238" s="79" t="s">
        <v>558</v>
      </c>
      <c r="B2238" s="23">
        <v>951</v>
      </c>
      <c r="C2238" s="63" t="s">
        <v>552</v>
      </c>
      <c r="D2238" s="64">
        <v>100000</v>
      </c>
      <c r="E2238" s="83">
        <f t="shared" si="60"/>
        <v>100000</v>
      </c>
      <c r="F2238" s="118"/>
      <c r="G2238" s="118"/>
    </row>
    <row r="2239" spans="1:7" s="7" customFormat="1" ht="15.75" hidden="1" outlineLevel="7">
      <c r="A2239" s="58" t="s">
        <v>96</v>
      </c>
      <c r="B2239" s="23">
        <v>951</v>
      </c>
      <c r="C2239" s="63" t="s">
        <v>552</v>
      </c>
      <c r="D2239" s="64">
        <v>100000</v>
      </c>
      <c r="E2239" s="83">
        <f t="shared" si="60"/>
        <v>100000</v>
      </c>
      <c r="F2239" s="118"/>
      <c r="G2239" s="118"/>
    </row>
    <row r="2240" spans="1:7" ht="22.5" collapsed="1">
      <c r="A2240" s="34" t="s">
        <v>761</v>
      </c>
      <c r="B2240" s="23">
        <v>951</v>
      </c>
      <c r="C2240" s="63" t="s">
        <v>552</v>
      </c>
      <c r="D2240" s="66"/>
      <c r="E2240" s="70"/>
      <c r="F2240" s="115">
        <f>F2241+F2244</f>
        <v>611.4</v>
      </c>
      <c r="G2240" s="115">
        <f>G2241+G2244</f>
        <v>611.4</v>
      </c>
    </row>
    <row r="2241" spans="1:7" ht="22.5">
      <c r="A2241" s="25" t="s">
        <v>864</v>
      </c>
      <c r="B2241" s="23">
        <v>951</v>
      </c>
      <c r="C2241" s="63" t="s">
        <v>552</v>
      </c>
      <c r="D2241" s="66" t="s">
        <v>829</v>
      </c>
      <c r="E2241" s="70"/>
      <c r="F2241" s="115">
        <f>F2242</f>
        <v>610.4</v>
      </c>
      <c r="G2241" s="115">
        <f>G2242</f>
        <v>610.4</v>
      </c>
    </row>
    <row r="2242" spans="1:7" ht="33.75">
      <c r="A2242" s="25" t="s">
        <v>831</v>
      </c>
      <c r="B2242" s="23">
        <v>951</v>
      </c>
      <c r="C2242" s="63" t="s">
        <v>552</v>
      </c>
      <c r="D2242" s="66" t="s">
        <v>829</v>
      </c>
      <c r="E2242" s="70"/>
      <c r="F2242" s="115">
        <f>F2243</f>
        <v>610.4</v>
      </c>
      <c r="G2242" s="115">
        <f>G2243</f>
        <v>610.4</v>
      </c>
    </row>
    <row r="2243" spans="1:7">
      <c r="A2243" s="39" t="s">
        <v>364</v>
      </c>
      <c r="B2243" s="23">
        <v>951</v>
      </c>
      <c r="C2243" s="63" t="s">
        <v>552</v>
      </c>
      <c r="D2243" s="66" t="s">
        <v>638</v>
      </c>
      <c r="E2243" s="70" t="s">
        <v>830</v>
      </c>
      <c r="F2243" s="115">
        <v>610.4</v>
      </c>
      <c r="G2243" s="115">
        <v>610.4</v>
      </c>
    </row>
    <row r="2244" spans="1:7">
      <c r="A2244" s="39" t="s">
        <v>828</v>
      </c>
      <c r="B2244" s="23">
        <v>951</v>
      </c>
      <c r="C2244" s="63" t="s">
        <v>552</v>
      </c>
      <c r="D2244" s="66" t="s">
        <v>653</v>
      </c>
      <c r="E2244" s="70"/>
      <c r="F2244" s="115">
        <f>F2245</f>
        <v>1</v>
      </c>
      <c r="G2244" s="115">
        <f>G2245</f>
        <v>1</v>
      </c>
    </row>
    <row r="2245" spans="1:7">
      <c r="A2245" s="39" t="s">
        <v>364</v>
      </c>
      <c r="B2245" s="23">
        <v>951</v>
      </c>
      <c r="C2245" s="63" t="s">
        <v>552</v>
      </c>
      <c r="D2245" s="66" t="s">
        <v>653</v>
      </c>
      <c r="E2245" s="70">
        <v>540</v>
      </c>
      <c r="F2245" s="115">
        <v>1</v>
      </c>
      <c r="G2245" s="115">
        <v>1</v>
      </c>
    </row>
    <row r="2246" spans="1:7">
      <c r="A2246" s="119"/>
      <c r="B2246" s="119"/>
      <c r="C2246" s="119"/>
      <c r="D2246" s="120"/>
      <c r="E2246" s="121"/>
      <c r="F2246" s="35"/>
      <c r="G2246" s="35"/>
    </row>
    <row r="2247" spans="1:7">
      <c r="A2247" s="119"/>
      <c r="B2247" s="119"/>
      <c r="C2247" s="119"/>
      <c r="D2247" s="120"/>
      <c r="E2247" s="121"/>
      <c r="F2247" s="35"/>
      <c r="G2247" s="35"/>
    </row>
    <row r="2248" spans="1:7">
      <c r="A2248" s="119"/>
      <c r="B2248" s="119"/>
      <c r="C2248" s="119"/>
      <c r="D2248" s="120"/>
      <c r="E2248" s="121"/>
      <c r="F2248" s="35"/>
      <c r="G2248" s="35"/>
    </row>
    <row r="2249" spans="1:7">
      <c r="A2249" s="119"/>
      <c r="B2249" s="119"/>
      <c r="C2249" s="119"/>
      <c r="D2249" s="120"/>
      <c r="E2249" s="121"/>
      <c r="F2249" s="35"/>
      <c r="G2249" s="35"/>
    </row>
    <row r="2250" spans="1:7">
      <c r="A2250" s="119"/>
      <c r="B2250" s="119"/>
      <c r="C2250" s="119"/>
      <c r="D2250" s="120"/>
      <c r="E2250" s="121"/>
      <c r="F2250" s="35"/>
      <c r="G2250" s="35"/>
    </row>
    <row r="2251" spans="1:7">
      <c r="A2251" s="119"/>
      <c r="B2251" s="119"/>
      <c r="C2251" s="119"/>
      <c r="D2251" s="120"/>
      <c r="E2251" s="121"/>
      <c r="F2251" s="35"/>
      <c r="G2251" s="35"/>
    </row>
    <row r="2252" spans="1:7">
      <c r="A2252" s="119"/>
      <c r="B2252" s="119"/>
      <c r="C2252" s="119"/>
      <c r="D2252" s="120"/>
      <c r="E2252" s="121"/>
      <c r="F2252" s="35"/>
      <c r="G2252" s="35"/>
    </row>
    <row r="2253" spans="1:7">
      <c r="A2253" s="119"/>
      <c r="B2253" s="119"/>
      <c r="C2253" s="119"/>
      <c r="D2253" s="120"/>
      <c r="E2253" s="121"/>
      <c r="F2253" s="35"/>
      <c r="G2253" s="35"/>
    </row>
    <row r="2254" spans="1:7">
      <c r="A2254" s="119"/>
      <c r="B2254" s="119"/>
      <c r="C2254" s="119"/>
      <c r="D2254" s="120"/>
      <c r="E2254" s="121"/>
      <c r="F2254" s="35"/>
      <c r="G2254" s="35"/>
    </row>
    <row r="2255" spans="1:7">
      <c r="A2255" s="119"/>
      <c r="B2255" s="119"/>
      <c r="C2255" s="119"/>
      <c r="D2255" s="120"/>
      <c r="E2255" s="121"/>
      <c r="F2255" s="35"/>
      <c r="G2255" s="35"/>
    </row>
    <row r="2256" spans="1:7">
      <c r="A2256" s="119"/>
      <c r="B2256" s="119"/>
      <c r="C2256" s="119"/>
      <c r="D2256" s="120"/>
      <c r="E2256" s="121"/>
      <c r="F2256" s="35"/>
      <c r="G2256" s="35"/>
    </row>
    <row r="2257" spans="1:7">
      <c r="A2257" s="119"/>
      <c r="B2257" s="119"/>
      <c r="C2257" s="119"/>
      <c r="D2257" s="120"/>
      <c r="E2257" s="121"/>
      <c r="F2257" s="35"/>
      <c r="G2257" s="35"/>
    </row>
    <row r="2258" spans="1:7">
      <c r="A2258" s="119"/>
      <c r="B2258" s="119"/>
      <c r="C2258" s="119"/>
      <c r="D2258" s="120"/>
      <c r="E2258" s="121"/>
      <c r="F2258" s="35"/>
      <c r="G2258" s="35"/>
    </row>
    <row r="2259" spans="1:7">
      <c r="A2259" s="119"/>
      <c r="B2259" s="119"/>
      <c r="C2259" s="119"/>
      <c r="D2259" s="120"/>
      <c r="E2259" s="121"/>
      <c r="F2259" s="35"/>
      <c r="G2259" s="35"/>
    </row>
    <row r="2260" spans="1:7">
      <c r="A2260" s="119"/>
      <c r="B2260" s="119"/>
      <c r="C2260" s="119"/>
      <c r="D2260" s="120"/>
      <c r="E2260" s="121"/>
      <c r="F2260" s="35"/>
      <c r="G2260" s="35"/>
    </row>
    <row r="2261" spans="1:7">
      <c r="A2261" s="119"/>
      <c r="B2261" s="119"/>
      <c r="C2261" s="119"/>
      <c r="D2261" s="120"/>
      <c r="E2261" s="121"/>
      <c r="F2261" s="35"/>
      <c r="G2261" s="35"/>
    </row>
    <row r="2262" spans="1:7">
      <c r="A2262" s="119"/>
      <c r="B2262" s="119"/>
      <c r="C2262" s="119"/>
      <c r="D2262" s="120"/>
      <c r="E2262" s="121"/>
      <c r="F2262" s="35"/>
      <c r="G2262" s="35"/>
    </row>
    <row r="2263" spans="1:7">
      <c r="A2263" s="119"/>
      <c r="B2263" s="119"/>
      <c r="C2263" s="119"/>
      <c r="D2263" s="120"/>
      <c r="E2263" s="121"/>
      <c r="F2263" s="35"/>
      <c r="G2263" s="35"/>
    </row>
    <row r="2264" spans="1:7">
      <c r="A2264" s="119"/>
      <c r="B2264" s="119"/>
      <c r="C2264" s="119"/>
      <c r="D2264" s="120"/>
      <c r="E2264" s="121"/>
      <c r="F2264" s="35"/>
      <c r="G2264" s="35"/>
    </row>
    <row r="2265" spans="1:7">
      <c r="A2265" s="119"/>
      <c r="B2265" s="119"/>
      <c r="C2265" s="119"/>
      <c r="D2265" s="120"/>
      <c r="E2265" s="121"/>
      <c r="F2265" s="35"/>
      <c r="G2265" s="35"/>
    </row>
    <row r="2266" spans="1:7">
      <c r="A2266" s="119"/>
      <c r="B2266" s="119"/>
      <c r="C2266" s="119"/>
      <c r="D2266" s="120"/>
      <c r="E2266" s="121"/>
      <c r="F2266" s="35"/>
      <c r="G2266" s="35"/>
    </row>
    <row r="2267" spans="1:7">
      <c r="A2267" s="119"/>
      <c r="B2267" s="119"/>
      <c r="C2267" s="119"/>
      <c r="D2267" s="120"/>
      <c r="E2267" s="121"/>
      <c r="F2267" s="35"/>
      <c r="G2267" s="35"/>
    </row>
    <row r="2268" spans="1:7">
      <c r="A2268" s="119"/>
      <c r="B2268" s="119"/>
      <c r="C2268" s="119"/>
      <c r="D2268" s="120"/>
      <c r="E2268" s="121"/>
      <c r="F2268" s="35"/>
      <c r="G2268" s="35"/>
    </row>
    <row r="2269" spans="1:7">
      <c r="A2269" s="119"/>
      <c r="B2269" s="119"/>
      <c r="C2269" s="119"/>
      <c r="D2269" s="120"/>
      <c r="E2269" s="121"/>
      <c r="F2269" s="35"/>
      <c r="G2269" s="35"/>
    </row>
    <row r="2270" spans="1:7">
      <c r="A2270" s="119"/>
      <c r="B2270" s="119"/>
      <c r="C2270" s="119"/>
      <c r="D2270" s="120"/>
      <c r="E2270" s="121"/>
      <c r="F2270" s="35"/>
      <c r="G2270" s="35"/>
    </row>
    <row r="2271" spans="1:7">
      <c r="A2271" s="119"/>
      <c r="B2271" s="119"/>
      <c r="C2271" s="119"/>
      <c r="D2271" s="120"/>
      <c r="E2271" s="121"/>
      <c r="F2271" s="35"/>
      <c r="G2271" s="35"/>
    </row>
    <row r="2272" spans="1:7">
      <c r="A2272" s="119"/>
      <c r="B2272" s="119"/>
      <c r="C2272" s="119"/>
      <c r="D2272" s="120"/>
      <c r="E2272" s="121"/>
      <c r="F2272" s="35"/>
      <c r="G2272" s="35"/>
    </row>
    <row r="2273" spans="1:7">
      <c r="A2273" s="119"/>
      <c r="B2273" s="119"/>
      <c r="C2273" s="119"/>
      <c r="D2273" s="120"/>
      <c r="E2273" s="121"/>
      <c r="F2273" s="35"/>
      <c r="G2273" s="35"/>
    </row>
    <row r="2274" spans="1:7">
      <c r="A2274" s="119"/>
      <c r="B2274" s="119"/>
      <c r="C2274" s="119"/>
      <c r="D2274" s="120"/>
      <c r="E2274" s="121"/>
      <c r="F2274" s="35"/>
      <c r="G2274" s="35"/>
    </row>
    <row r="2275" spans="1:7">
      <c r="A2275" s="119"/>
      <c r="B2275" s="119"/>
      <c r="C2275" s="119"/>
      <c r="D2275" s="120"/>
      <c r="E2275" s="121"/>
      <c r="F2275" s="35"/>
      <c r="G2275" s="35"/>
    </row>
    <row r="2276" spans="1:7">
      <c r="A2276" s="119"/>
      <c r="B2276" s="119"/>
      <c r="C2276" s="119"/>
      <c r="D2276" s="120"/>
      <c r="E2276" s="121"/>
      <c r="F2276" s="35"/>
      <c r="G2276" s="35"/>
    </row>
    <row r="2277" spans="1:7">
      <c r="A2277" s="119"/>
      <c r="B2277" s="119"/>
      <c r="C2277" s="119"/>
      <c r="D2277" s="120"/>
      <c r="E2277" s="121"/>
      <c r="F2277" s="35"/>
      <c r="G2277" s="35"/>
    </row>
    <row r="2278" spans="1:7">
      <c r="A2278" s="119"/>
      <c r="B2278" s="119"/>
      <c r="C2278" s="119"/>
      <c r="D2278" s="120"/>
      <c r="E2278" s="121"/>
      <c r="F2278" s="35"/>
      <c r="G2278" s="35"/>
    </row>
    <row r="2279" spans="1:7">
      <c r="A2279" s="119"/>
      <c r="B2279" s="119"/>
      <c r="C2279" s="119"/>
      <c r="D2279" s="120"/>
      <c r="E2279" s="121"/>
      <c r="F2279" s="35"/>
      <c r="G2279" s="35"/>
    </row>
    <row r="2280" spans="1:7">
      <c r="A2280" s="119"/>
      <c r="B2280" s="119"/>
      <c r="C2280" s="119"/>
      <c r="D2280" s="120"/>
      <c r="E2280" s="121"/>
      <c r="F2280" s="35"/>
      <c r="G2280" s="35"/>
    </row>
    <row r="2281" spans="1:7">
      <c r="A2281" s="119"/>
      <c r="B2281" s="119"/>
      <c r="C2281" s="119"/>
      <c r="D2281" s="120"/>
      <c r="E2281" s="121"/>
      <c r="F2281" s="35"/>
      <c r="G2281" s="35"/>
    </row>
    <row r="2282" spans="1:7">
      <c r="A2282" s="119"/>
      <c r="B2282" s="119"/>
      <c r="C2282" s="119"/>
      <c r="D2282" s="120"/>
      <c r="E2282" s="121"/>
      <c r="F2282" s="35"/>
      <c r="G2282" s="35"/>
    </row>
    <row r="2283" spans="1:7">
      <c r="A2283" s="119"/>
      <c r="B2283" s="119"/>
      <c r="C2283" s="119"/>
      <c r="D2283" s="120"/>
      <c r="E2283" s="121"/>
      <c r="F2283" s="35"/>
      <c r="G2283" s="35"/>
    </row>
    <row r="2284" spans="1:7">
      <c r="A2284" s="119"/>
      <c r="B2284" s="119"/>
      <c r="C2284" s="119"/>
      <c r="D2284" s="120"/>
      <c r="E2284" s="121"/>
      <c r="F2284" s="35"/>
      <c r="G2284" s="35"/>
    </row>
    <row r="2285" spans="1:7">
      <c r="A2285" s="119"/>
      <c r="B2285" s="119"/>
      <c r="C2285" s="119"/>
      <c r="D2285" s="120"/>
      <c r="E2285" s="121"/>
      <c r="F2285" s="35"/>
      <c r="G2285" s="35"/>
    </row>
    <row r="2286" spans="1:7">
      <c r="A2286" s="119"/>
      <c r="B2286" s="119"/>
      <c r="C2286" s="119"/>
      <c r="D2286" s="120"/>
      <c r="E2286" s="121"/>
      <c r="F2286" s="35"/>
      <c r="G2286" s="35"/>
    </row>
    <row r="2287" spans="1:7">
      <c r="A2287" s="119"/>
      <c r="B2287" s="119"/>
      <c r="C2287" s="119"/>
      <c r="D2287" s="120"/>
      <c r="E2287" s="121"/>
      <c r="F2287" s="35"/>
      <c r="G2287" s="35"/>
    </row>
    <row r="2288" spans="1:7">
      <c r="A2288" s="119"/>
      <c r="B2288" s="119"/>
      <c r="C2288" s="119"/>
      <c r="D2288" s="120"/>
      <c r="E2288" s="121"/>
      <c r="F2288" s="35"/>
      <c r="G2288" s="35"/>
    </row>
    <row r="2289" spans="1:7">
      <c r="A2289" s="119"/>
      <c r="B2289" s="119"/>
      <c r="C2289" s="119"/>
      <c r="D2289" s="120"/>
      <c r="E2289" s="121"/>
      <c r="F2289" s="35"/>
      <c r="G2289" s="35"/>
    </row>
    <row r="2290" spans="1:7">
      <c r="A2290" s="119"/>
      <c r="B2290" s="119"/>
      <c r="C2290" s="119"/>
      <c r="D2290" s="120"/>
      <c r="E2290" s="121"/>
      <c r="F2290" s="35"/>
      <c r="G2290" s="35"/>
    </row>
    <row r="2291" spans="1:7">
      <c r="A2291" s="119"/>
      <c r="B2291" s="119"/>
      <c r="C2291" s="119"/>
      <c r="D2291" s="120"/>
      <c r="E2291" s="121"/>
      <c r="F2291" s="35"/>
      <c r="G2291" s="35"/>
    </row>
    <row r="2292" spans="1:7">
      <c r="A2292" s="119"/>
      <c r="B2292" s="119"/>
      <c r="C2292" s="119"/>
      <c r="D2292" s="120"/>
      <c r="E2292" s="121"/>
      <c r="F2292" s="35"/>
      <c r="G2292" s="35"/>
    </row>
    <row r="2293" spans="1:7">
      <c r="A2293" s="119"/>
      <c r="B2293" s="119"/>
      <c r="C2293" s="119"/>
      <c r="D2293" s="120"/>
      <c r="E2293" s="121"/>
      <c r="F2293" s="35"/>
      <c r="G2293" s="35"/>
    </row>
    <row r="2294" spans="1:7">
      <c r="A2294" s="119"/>
      <c r="B2294" s="119"/>
      <c r="C2294" s="119"/>
      <c r="D2294" s="120"/>
      <c r="E2294" s="121"/>
      <c r="F2294" s="35"/>
      <c r="G2294" s="35"/>
    </row>
    <row r="2295" spans="1:7">
      <c r="A2295" s="119"/>
      <c r="B2295" s="119"/>
      <c r="C2295" s="119"/>
      <c r="D2295" s="120"/>
      <c r="E2295" s="121"/>
      <c r="F2295" s="35"/>
      <c r="G2295" s="35"/>
    </row>
    <row r="2296" spans="1:7">
      <c r="A2296" s="119"/>
      <c r="B2296" s="119"/>
      <c r="C2296" s="119"/>
      <c r="D2296" s="120"/>
      <c r="E2296" s="121"/>
      <c r="F2296" s="35"/>
      <c r="G2296" s="35"/>
    </row>
    <row r="2297" spans="1:7">
      <c r="A2297" s="119"/>
      <c r="B2297" s="119"/>
      <c r="C2297" s="119"/>
      <c r="D2297" s="120"/>
      <c r="E2297" s="121"/>
      <c r="F2297" s="35"/>
      <c r="G2297" s="35"/>
    </row>
    <row r="2298" spans="1:7">
      <c r="A2298" s="119"/>
      <c r="B2298" s="119"/>
      <c r="C2298" s="119"/>
      <c r="D2298" s="120"/>
      <c r="E2298" s="121"/>
      <c r="F2298" s="35"/>
      <c r="G2298" s="35"/>
    </row>
    <row r="2299" spans="1:7">
      <c r="A2299" s="119"/>
      <c r="B2299" s="119"/>
      <c r="C2299" s="119"/>
      <c r="D2299" s="120"/>
      <c r="E2299" s="121"/>
      <c r="F2299" s="35"/>
      <c r="G2299" s="35"/>
    </row>
    <row r="2300" spans="1:7">
      <c r="A2300" s="119"/>
      <c r="B2300" s="119"/>
      <c r="C2300" s="119"/>
      <c r="D2300" s="120"/>
      <c r="E2300" s="121"/>
      <c r="F2300" s="35"/>
      <c r="G2300" s="35"/>
    </row>
    <row r="2301" spans="1:7">
      <c r="A2301" s="119"/>
      <c r="B2301" s="119"/>
      <c r="C2301" s="119"/>
      <c r="D2301" s="120"/>
      <c r="E2301" s="121"/>
      <c r="F2301" s="35"/>
      <c r="G2301" s="35"/>
    </row>
    <row r="2302" spans="1:7">
      <c r="A2302" s="119"/>
      <c r="B2302" s="119"/>
      <c r="C2302" s="119"/>
      <c r="D2302" s="120"/>
      <c r="E2302" s="121"/>
      <c r="F2302" s="35"/>
      <c r="G2302" s="35"/>
    </row>
    <row r="2303" spans="1:7">
      <c r="A2303" s="119"/>
      <c r="B2303" s="119"/>
      <c r="C2303" s="119"/>
      <c r="D2303" s="120"/>
      <c r="E2303" s="121"/>
      <c r="F2303" s="35"/>
      <c r="G2303" s="35"/>
    </row>
    <row r="2304" spans="1:7">
      <c r="A2304" s="119"/>
      <c r="B2304" s="119"/>
      <c r="C2304" s="119"/>
      <c r="D2304" s="120"/>
      <c r="E2304" s="121"/>
      <c r="F2304" s="35"/>
      <c r="G2304" s="35"/>
    </row>
    <row r="2305" spans="1:7">
      <c r="A2305" s="119"/>
      <c r="B2305" s="119"/>
      <c r="C2305" s="119"/>
      <c r="D2305" s="120"/>
      <c r="E2305" s="121"/>
      <c r="F2305" s="35"/>
      <c r="G2305" s="35"/>
    </row>
    <row r="2306" spans="1:7">
      <c r="A2306" s="119"/>
      <c r="B2306" s="119"/>
      <c r="C2306" s="119"/>
      <c r="D2306" s="120"/>
      <c r="E2306" s="121"/>
      <c r="F2306" s="35"/>
      <c r="G2306" s="35"/>
    </row>
    <row r="2307" spans="1:7">
      <c r="A2307" s="119"/>
      <c r="B2307" s="119"/>
      <c r="C2307" s="119"/>
      <c r="D2307" s="120"/>
      <c r="E2307" s="121"/>
      <c r="F2307" s="35"/>
      <c r="G2307" s="35"/>
    </row>
    <row r="2308" spans="1:7">
      <c r="A2308" s="119"/>
      <c r="B2308" s="119"/>
      <c r="C2308" s="119"/>
      <c r="D2308" s="120"/>
      <c r="E2308" s="121"/>
      <c r="F2308" s="35"/>
      <c r="G2308" s="35"/>
    </row>
    <row r="2309" spans="1:7">
      <c r="A2309" s="119"/>
      <c r="B2309" s="119"/>
      <c r="C2309" s="119"/>
      <c r="D2309" s="120"/>
      <c r="E2309" s="121"/>
      <c r="F2309" s="35"/>
      <c r="G2309" s="35"/>
    </row>
    <row r="2310" spans="1:7">
      <c r="A2310" s="119"/>
      <c r="B2310" s="119"/>
      <c r="C2310" s="119"/>
      <c r="D2310" s="120"/>
      <c r="E2310" s="121"/>
      <c r="F2310" s="35"/>
      <c r="G2310" s="35"/>
    </row>
    <row r="2311" spans="1:7">
      <c r="A2311" s="119"/>
      <c r="B2311" s="119"/>
      <c r="C2311" s="119"/>
      <c r="D2311" s="120"/>
      <c r="E2311" s="121"/>
      <c r="F2311" s="35"/>
      <c r="G2311" s="35"/>
    </row>
    <row r="2312" spans="1:7">
      <c r="A2312" s="119"/>
      <c r="B2312" s="119"/>
      <c r="C2312" s="119"/>
      <c r="D2312" s="120"/>
      <c r="E2312" s="121"/>
      <c r="F2312" s="35"/>
      <c r="G2312" s="35"/>
    </row>
    <row r="2313" spans="1:7">
      <c r="A2313" s="119"/>
      <c r="B2313" s="119"/>
      <c r="C2313" s="119"/>
      <c r="D2313" s="120"/>
      <c r="E2313" s="121"/>
      <c r="F2313" s="35"/>
      <c r="G2313" s="35"/>
    </row>
    <row r="2314" spans="1:7">
      <c r="A2314" s="119"/>
      <c r="B2314" s="119"/>
      <c r="C2314" s="119"/>
      <c r="D2314" s="120"/>
      <c r="E2314" s="121"/>
      <c r="F2314" s="35"/>
      <c r="G2314" s="35"/>
    </row>
    <row r="2315" spans="1:7">
      <c r="A2315" s="119"/>
      <c r="B2315" s="119"/>
      <c r="C2315" s="119"/>
      <c r="D2315" s="120"/>
      <c r="E2315" s="121"/>
      <c r="F2315" s="35"/>
      <c r="G2315" s="35"/>
    </row>
    <row r="2316" spans="1:7">
      <c r="A2316" s="119"/>
      <c r="B2316" s="119"/>
      <c r="C2316" s="119"/>
      <c r="D2316" s="120"/>
      <c r="E2316" s="121"/>
      <c r="F2316" s="35"/>
      <c r="G2316" s="35"/>
    </row>
    <row r="2317" spans="1:7">
      <c r="A2317" s="119"/>
      <c r="B2317" s="119"/>
      <c r="C2317" s="119"/>
      <c r="D2317" s="120"/>
      <c r="E2317" s="121"/>
      <c r="F2317" s="35"/>
      <c r="G2317" s="35"/>
    </row>
    <row r="2318" spans="1:7">
      <c r="A2318" s="119"/>
      <c r="B2318" s="119"/>
      <c r="C2318" s="119"/>
      <c r="D2318" s="120"/>
      <c r="E2318" s="121"/>
      <c r="F2318" s="35"/>
      <c r="G2318" s="35"/>
    </row>
    <row r="2319" spans="1:7">
      <c r="A2319" s="119"/>
      <c r="B2319" s="119"/>
      <c r="C2319" s="119"/>
      <c r="D2319" s="120"/>
      <c r="E2319" s="121"/>
      <c r="F2319" s="35"/>
      <c r="G2319" s="35"/>
    </row>
    <row r="2320" spans="1:7">
      <c r="A2320" s="119"/>
      <c r="B2320" s="119"/>
      <c r="C2320" s="119"/>
      <c r="D2320" s="120"/>
      <c r="E2320" s="121"/>
      <c r="F2320" s="35"/>
      <c r="G2320" s="35"/>
    </row>
    <row r="2321" spans="1:7">
      <c r="A2321" s="119"/>
      <c r="B2321" s="119"/>
      <c r="C2321" s="119"/>
      <c r="D2321" s="120"/>
      <c r="E2321" s="121"/>
      <c r="F2321" s="35"/>
      <c r="G2321" s="35"/>
    </row>
    <row r="2322" spans="1:7">
      <c r="A2322" s="119"/>
      <c r="B2322" s="119"/>
      <c r="C2322" s="119"/>
      <c r="D2322" s="120"/>
      <c r="E2322" s="121"/>
      <c r="F2322" s="35"/>
      <c r="G2322" s="35"/>
    </row>
    <row r="2323" spans="1:7">
      <c r="A2323" s="35"/>
      <c r="B2323" s="78"/>
      <c r="C2323" s="35"/>
      <c r="D2323" s="35"/>
      <c r="E2323" s="35"/>
    </row>
    <row r="2324" spans="1:7">
      <c r="A2324" s="35"/>
      <c r="B2324" s="78"/>
      <c r="C2324" s="35"/>
      <c r="D2324" s="35"/>
      <c r="E2324" s="35"/>
    </row>
    <row r="2325" spans="1:7">
      <c r="A2325" s="35"/>
      <c r="B2325" s="78"/>
      <c r="C2325" s="35"/>
      <c r="D2325" s="35"/>
      <c r="E2325" s="35"/>
    </row>
    <row r="2326" spans="1:7">
      <c r="A2326" s="35"/>
      <c r="B2326" s="78"/>
      <c r="C2326" s="35"/>
      <c r="D2326" s="35"/>
      <c r="E2326" s="35"/>
    </row>
    <row r="2327" spans="1:7">
      <c r="A2327" s="35"/>
      <c r="B2327" s="78"/>
      <c r="C2327" s="35"/>
      <c r="D2327" s="35"/>
      <c r="E2327" s="35"/>
    </row>
    <row r="2328" spans="1:7">
      <c r="A2328" s="35"/>
      <c r="B2328" s="78"/>
      <c r="C2328" s="35"/>
      <c r="D2328" s="35"/>
      <c r="E2328" s="35"/>
    </row>
    <row r="2329" spans="1:7">
      <c r="A2329" s="35"/>
      <c r="B2329" s="78"/>
      <c r="C2329" s="35"/>
      <c r="D2329" s="35"/>
      <c r="E2329" s="35"/>
    </row>
    <row r="2330" spans="1:7">
      <c r="A2330" s="35"/>
      <c r="B2330" s="78"/>
      <c r="C2330" s="35"/>
      <c r="D2330" s="35"/>
      <c r="E2330" s="35"/>
    </row>
    <row r="2331" spans="1:7">
      <c r="A2331" s="35"/>
      <c r="B2331" s="78"/>
      <c r="C2331" s="35"/>
      <c r="D2331" s="35"/>
      <c r="E2331" s="35"/>
    </row>
    <row r="2332" spans="1:7">
      <c r="A2332" s="35"/>
      <c r="B2332" s="78"/>
      <c r="C2332" s="35"/>
      <c r="D2332" s="35"/>
      <c r="E2332" s="35"/>
    </row>
    <row r="2333" spans="1:7">
      <c r="A2333" s="35"/>
      <c r="B2333" s="78"/>
      <c r="C2333" s="35"/>
      <c r="D2333" s="35"/>
      <c r="E2333" s="35"/>
    </row>
    <row r="2334" spans="1:7">
      <c r="A2334" s="35"/>
      <c r="B2334" s="78"/>
      <c r="C2334" s="35"/>
      <c r="D2334" s="35"/>
      <c r="E2334" s="35"/>
    </row>
    <row r="2335" spans="1:7">
      <c r="A2335" s="35"/>
      <c r="B2335" s="78"/>
      <c r="C2335" s="35"/>
      <c r="D2335" s="35"/>
      <c r="E2335" s="35"/>
    </row>
    <row r="2336" spans="1:7">
      <c r="A2336" s="35"/>
      <c r="B2336" s="78"/>
      <c r="C2336" s="35"/>
      <c r="D2336" s="35"/>
      <c r="E2336" s="35"/>
    </row>
    <row r="2337" spans="1:5">
      <c r="A2337" s="35"/>
      <c r="B2337" s="78"/>
      <c r="C2337" s="35"/>
      <c r="D2337" s="35"/>
      <c r="E2337" s="35"/>
    </row>
    <row r="2338" spans="1:5">
      <c r="A2338" s="35"/>
      <c r="B2338" s="78"/>
      <c r="C2338" s="35"/>
      <c r="D2338" s="35"/>
      <c r="E2338" s="35"/>
    </row>
    <row r="2339" spans="1:5">
      <c r="A2339" s="35"/>
      <c r="B2339" s="78"/>
      <c r="C2339" s="35"/>
      <c r="D2339" s="35"/>
      <c r="E2339" s="35"/>
    </row>
    <row r="2340" spans="1:5">
      <c r="A2340" s="35"/>
      <c r="B2340" s="78"/>
      <c r="C2340" s="35"/>
      <c r="D2340" s="35"/>
      <c r="E2340" s="35"/>
    </row>
    <row r="2341" spans="1:5">
      <c r="A2341" s="35"/>
      <c r="B2341" s="78"/>
      <c r="C2341" s="35"/>
      <c r="D2341" s="35"/>
      <c r="E2341" s="35"/>
    </row>
    <row r="2342" spans="1:5">
      <c r="A2342" s="35"/>
      <c r="B2342" s="78"/>
      <c r="C2342" s="35"/>
      <c r="D2342" s="35"/>
      <c r="E2342" s="35"/>
    </row>
    <row r="2343" spans="1:5">
      <c r="A2343" s="35"/>
      <c r="B2343" s="78"/>
      <c r="C2343" s="35"/>
      <c r="D2343" s="35"/>
      <c r="E2343" s="35"/>
    </row>
    <row r="2344" spans="1:5">
      <c r="A2344" s="35"/>
      <c r="B2344" s="78"/>
      <c r="C2344" s="35"/>
      <c r="D2344" s="35"/>
      <c r="E2344" s="35"/>
    </row>
    <row r="2345" spans="1:5">
      <c r="A2345" s="35"/>
      <c r="B2345" s="78"/>
      <c r="C2345" s="35"/>
      <c r="D2345" s="35"/>
      <c r="E2345" s="35"/>
    </row>
    <row r="2346" spans="1:5">
      <c r="A2346" s="35"/>
      <c r="B2346" s="78"/>
      <c r="C2346" s="35"/>
      <c r="D2346" s="35"/>
      <c r="E2346" s="35"/>
    </row>
    <row r="2347" spans="1:5">
      <c r="A2347" s="35"/>
      <c r="B2347" s="78"/>
      <c r="C2347" s="35"/>
      <c r="D2347" s="35"/>
      <c r="E2347" s="35"/>
    </row>
    <row r="2348" spans="1:5">
      <c r="A2348" s="35"/>
      <c r="B2348" s="78"/>
      <c r="C2348" s="35"/>
      <c r="D2348" s="35"/>
      <c r="E2348" s="35"/>
    </row>
    <row r="2349" spans="1:5">
      <c r="A2349" s="35"/>
      <c r="B2349" s="78"/>
      <c r="C2349" s="35"/>
      <c r="D2349" s="35"/>
      <c r="E2349" s="35"/>
    </row>
    <row r="2350" spans="1:5">
      <c r="A2350" s="35"/>
      <c r="B2350" s="78"/>
      <c r="C2350" s="35"/>
      <c r="D2350" s="35"/>
      <c r="E2350" s="35"/>
    </row>
    <row r="2351" spans="1:5">
      <c r="A2351" s="35"/>
      <c r="B2351" s="78"/>
      <c r="C2351" s="35"/>
      <c r="D2351" s="35"/>
      <c r="E2351" s="35"/>
    </row>
    <row r="2352" spans="1:5">
      <c r="A2352" s="35"/>
      <c r="B2352" s="78"/>
      <c r="C2352" s="35"/>
      <c r="D2352" s="35"/>
      <c r="E2352" s="35"/>
    </row>
    <row r="2353" spans="1:5">
      <c r="A2353" s="35"/>
      <c r="B2353" s="78"/>
      <c r="C2353" s="35"/>
      <c r="D2353" s="35"/>
      <c r="E2353" s="35"/>
    </row>
    <row r="2354" spans="1:5">
      <c r="A2354" s="35"/>
      <c r="B2354" s="78"/>
      <c r="C2354" s="35"/>
      <c r="D2354" s="35"/>
      <c r="E2354" s="35"/>
    </row>
    <row r="2355" spans="1:5">
      <c r="A2355" s="35"/>
      <c r="B2355" s="78"/>
      <c r="C2355" s="35"/>
      <c r="D2355" s="35"/>
      <c r="E2355" s="35"/>
    </row>
    <row r="2356" spans="1:5">
      <c r="A2356" s="35"/>
      <c r="B2356" s="78"/>
      <c r="C2356" s="35"/>
      <c r="D2356" s="35"/>
      <c r="E2356" s="35"/>
    </row>
    <row r="2357" spans="1:5">
      <c r="A2357" s="35"/>
      <c r="B2357" s="78"/>
      <c r="C2357" s="35"/>
      <c r="D2357" s="35"/>
      <c r="E2357" s="35"/>
    </row>
    <row r="2358" spans="1:5">
      <c r="A2358" s="35"/>
      <c r="B2358" s="78"/>
      <c r="C2358" s="35"/>
      <c r="D2358" s="35"/>
      <c r="E2358" s="35"/>
    </row>
    <row r="2359" spans="1:5">
      <c r="A2359" s="35"/>
      <c r="B2359" s="78"/>
      <c r="C2359" s="35"/>
      <c r="D2359" s="35"/>
      <c r="E2359" s="35"/>
    </row>
    <row r="2360" spans="1:5">
      <c r="A2360" s="35"/>
      <c r="B2360" s="78"/>
      <c r="C2360" s="35"/>
      <c r="D2360" s="35"/>
      <c r="E2360" s="35"/>
    </row>
    <row r="2361" spans="1:5">
      <c r="A2361" s="35"/>
      <c r="B2361" s="78"/>
      <c r="C2361" s="35"/>
      <c r="D2361" s="35"/>
      <c r="E2361" s="35"/>
    </row>
    <row r="2362" spans="1:5">
      <c r="A2362" s="35"/>
      <c r="B2362" s="78"/>
      <c r="C2362" s="35"/>
      <c r="D2362" s="35"/>
      <c r="E2362" s="35"/>
    </row>
    <row r="2363" spans="1:5">
      <c r="A2363" s="35"/>
      <c r="B2363" s="78"/>
      <c r="C2363" s="35"/>
      <c r="D2363" s="35"/>
      <c r="E2363" s="35"/>
    </row>
    <row r="2364" spans="1:5">
      <c r="A2364" s="35"/>
      <c r="B2364" s="78"/>
      <c r="C2364" s="35"/>
      <c r="D2364" s="35"/>
      <c r="E2364" s="35"/>
    </row>
    <row r="2365" spans="1:5">
      <c r="A2365" s="35"/>
      <c r="B2365" s="78"/>
      <c r="C2365" s="35"/>
      <c r="D2365" s="35"/>
      <c r="E2365" s="35"/>
    </row>
    <row r="2366" spans="1:5">
      <c r="A2366" s="35"/>
      <c r="B2366" s="78"/>
      <c r="C2366" s="35"/>
      <c r="D2366" s="35"/>
      <c r="E2366" s="35"/>
    </row>
    <row r="2367" spans="1:5">
      <c r="A2367" s="35"/>
      <c r="B2367" s="78"/>
      <c r="C2367" s="35"/>
      <c r="D2367" s="35"/>
      <c r="E2367" s="35"/>
    </row>
    <row r="2368" spans="1:5">
      <c r="A2368" s="35"/>
      <c r="B2368" s="78"/>
      <c r="C2368" s="35"/>
      <c r="D2368" s="35"/>
      <c r="E2368" s="35"/>
    </row>
    <row r="2369" spans="1:5">
      <c r="A2369" s="35"/>
      <c r="B2369" s="78"/>
      <c r="C2369" s="35"/>
      <c r="D2369" s="35"/>
      <c r="E2369" s="35"/>
    </row>
    <row r="2370" spans="1:5">
      <c r="A2370" s="35"/>
      <c r="B2370" s="78"/>
      <c r="C2370" s="35"/>
      <c r="D2370" s="35"/>
      <c r="E2370" s="35"/>
    </row>
    <row r="2371" spans="1:5">
      <c r="A2371" s="35"/>
      <c r="B2371" s="78"/>
      <c r="C2371" s="35"/>
      <c r="D2371" s="35"/>
      <c r="E2371" s="35"/>
    </row>
    <row r="2372" spans="1:5">
      <c r="A2372" s="35"/>
      <c r="B2372" s="78"/>
      <c r="C2372" s="35"/>
      <c r="D2372" s="35"/>
      <c r="E2372" s="35"/>
    </row>
    <row r="2373" spans="1:5">
      <c r="A2373" s="35"/>
      <c r="B2373" s="78"/>
      <c r="C2373" s="35"/>
      <c r="D2373" s="35"/>
      <c r="E2373" s="35"/>
    </row>
    <row r="2374" spans="1:5">
      <c r="A2374" s="35"/>
      <c r="B2374" s="78"/>
      <c r="C2374" s="35"/>
      <c r="D2374" s="35"/>
      <c r="E2374" s="35"/>
    </row>
    <row r="2375" spans="1:5">
      <c r="A2375" s="35"/>
      <c r="B2375" s="78"/>
      <c r="C2375" s="35"/>
      <c r="D2375" s="35"/>
      <c r="E2375" s="35"/>
    </row>
    <row r="2376" spans="1:5">
      <c r="A2376" s="35"/>
      <c r="B2376" s="78"/>
      <c r="C2376" s="35"/>
      <c r="D2376" s="35"/>
      <c r="E2376" s="35"/>
    </row>
    <row r="2377" spans="1:5">
      <c r="A2377" s="35"/>
      <c r="B2377" s="78"/>
      <c r="C2377" s="35"/>
      <c r="D2377" s="35"/>
      <c r="E2377" s="35"/>
    </row>
    <row r="2378" spans="1:5">
      <c r="A2378" s="35"/>
      <c r="B2378" s="78"/>
      <c r="C2378" s="35"/>
      <c r="D2378" s="35"/>
      <c r="E2378" s="35"/>
    </row>
    <row r="2379" spans="1:5">
      <c r="A2379" s="35"/>
      <c r="B2379" s="78"/>
      <c r="C2379" s="35"/>
      <c r="D2379" s="35"/>
      <c r="E2379" s="35"/>
    </row>
    <row r="2380" spans="1:5">
      <c r="A2380" s="35"/>
      <c r="B2380" s="78"/>
      <c r="C2380" s="35"/>
      <c r="D2380" s="35"/>
      <c r="E2380" s="35"/>
    </row>
    <row r="2381" spans="1:5">
      <c r="A2381" s="35"/>
      <c r="B2381" s="78"/>
      <c r="C2381" s="35"/>
      <c r="D2381" s="35"/>
      <c r="E2381" s="35"/>
    </row>
    <row r="2382" spans="1:5">
      <c r="A2382" s="35"/>
      <c r="B2382" s="78"/>
      <c r="C2382" s="35"/>
      <c r="D2382" s="35"/>
      <c r="E2382" s="35"/>
    </row>
    <row r="2383" spans="1:5">
      <c r="A2383" s="35"/>
      <c r="B2383" s="78"/>
      <c r="C2383" s="35"/>
      <c r="D2383" s="35"/>
      <c r="E2383" s="35"/>
    </row>
    <row r="2384" spans="1:5">
      <c r="A2384" s="35"/>
      <c r="B2384" s="78"/>
      <c r="C2384" s="35"/>
      <c r="D2384" s="35"/>
      <c r="E2384" s="35"/>
    </row>
    <row r="2385" spans="1:5">
      <c r="A2385" s="35"/>
      <c r="B2385" s="78"/>
      <c r="C2385" s="35"/>
      <c r="D2385" s="35"/>
      <c r="E2385" s="35"/>
    </row>
    <row r="2386" spans="1:5">
      <c r="A2386" s="35"/>
      <c r="B2386" s="78"/>
      <c r="C2386" s="35"/>
      <c r="D2386" s="35"/>
      <c r="E2386" s="35"/>
    </row>
    <row r="2387" spans="1:5">
      <c r="A2387" s="35"/>
      <c r="B2387" s="78"/>
      <c r="C2387" s="35"/>
      <c r="D2387" s="35"/>
      <c r="E2387" s="35"/>
    </row>
    <row r="2388" spans="1:5">
      <c r="A2388" s="35"/>
      <c r="B2388" s="78"/>
      <c r="C2388" s="35"/>
      <c r="D2388" s="35"/>
      <c r="E2388" s="35"/>
    </row>
    <row r="2389" spans="1:5">
      <c r="A2389" s="35"/>
      <c r="B2389" s="78"/>
      <c r="C2389" s="35"/>
      <c r="D2389" s="35"/>
      <c r="E2389" s="35"/>
    </row>
    <row r="2390" spans="1:5">
      <c r="A2390" s="35"/>
      <c r="B2390" s="78"/>
      <c r="C2390" s="35"/>
      <c r="D2390" s="35"/>
      <c r="E2390" s="35"/>
    </row>
    <row r="2391" spans="1:5">
      <c r="A2391" s="35"/>
      <c r="B2391" s="78"/>
      <c r="C2391" s="35"/>
      <c r="D2391" s="35"/>
      <c r="E2391" s="35"/>
    </row>
    <row r="2392" spans="1:5">
      <c r="A2392" s="35"/>
      <c r="B2392" s="78"/>
      <c r="C2392" s="35"/>
      <c r="D2392" s="35"/>
      <c r="E2392" s="35"/>
    </row>
    <row r="2393" spans="1:5">
      <c r="A2393" s="35"/>
      <c r="B2393" s="78"/>
      <c r="C2393" s="35"/>
      <c r="D2393" s="35"/>
      <c r="E2393" s="35"/>
    </row>
    <row r="2394" spans="1:5">
      <c r="A2394" s="35"/>
      <c r="B2394" s="78"/>
      <c r="C2394" s="35"/>
      <c r="D2394" s="35"/>
      <c r="E2394" s="35"/>
    </row>
    <row r="2395" spans="1:5">
      <c r="A2395" s="35"/>
      <c r="B2395" s="78"/>
      <c r="C2395" s="35"/>
      <c r="D2395" s="35"/>
      <c r="E2395" s="35"/>
    </row>
    <row r="2396" spans="1:5">
      <c r="A2396" s="35"/>
      <c r="B2396" s="78"/>
      <c r="C2396" s="35"/>
      <c r="D2396" s="35"/>
      <c r="E2396" s="35"/>
    </row>
    <row r="2397" spans="1:5">
      <c r="A2397" s="35"/>
      <c r="B2397" s="78"/>
      <c r="C2397" s="35"/>
      <c r="D2397" s="35"/>
      <c r="E2397" s="35"/>
    </row>
    <row r="2398" spans="1:5">
      <c r="A2398" s="35"/>
      <c r="B2398" s="78"/>
      <c r="C2398" s="35"/>
      <c r="D2398" s="35"/>
      <c r="E2398" s="35"/>
    </row>
    <row r="2399" spans="1:5">
      <c r="A2399" s="35"/>
      <c r="B2399" s="78"/>
      <c r="C2399" s="35"/>
      <c r="D2399" s="35"/>
      <c r="E2399" s="35"/>
    </row>
    <row r="2400" spans="1:5">
      <c r="A2400" s="35"/>
      <c r="B2400" s="78"/>
      <c r="C2400" s="35"/>
      <c r="D2400" s="35"/>
      <c r="E2400" s="35"/>
    </row>
    <row r="2401" spans="1:5">
      <c r="A2401" s="35"/>
      <c r="B2401" s="78"/>
      <c r="C2401" s="35"/>
      <c r="D2401" s="35"/>
      <c r="E2401" s="35"/>
    </row>
    <row r="2402" spans="1:5">
      <c r="A2402" s="35"/>
      <c r="B2402" s="78"/>
      <c r="C2402" s="35"/>
      <c r="D2402" s="35"/>
      <c r="E2402" s="35"/>
    </row>
    <row r="2403" spans="1:5">
      <c r="A2403" s="35"/>
      <c r="B2403" s="78"/>
      <c r="C2403" s="35"/>
      <c r="D2403" s="35"/>
      <c r="E2403" s="35"/>
    </row>
    <row r="2404" spans="1:5">
      <c r="A2404" s="35"/>
      <c r="B2404" s="78"/>
      <c r="C2404" s="35"/>
      <c r="D2404" s="35"/>
      <c r="E2404" s="35"/>
    </row>
    <row r="2405" spans="1:5">
      <c r="A2405" s="35"/>
      <c r="B2405" s="78"/>
      <c r="C2405" s="35"/>
      <c r="D2405" s="35"/>
      <c r="E2405" s="35"/>
    </row>
    <row r="2406" spans="1:5">
      <c r="A2406" s="35"/>
      <c r="B2406" s="78"/>
      <c r="C2406" s="35"/>
      <c r="D2406" s="35"/>
      <c r="E2406" s="35"/>
    </row>
    <row r="2407" spans="1:5">
      <c r="A2407" s="35"/>
      <c r="B2407" s="78"/>
      <c r="C2407" s="35"/>
      <c r="D2407" s="35"/>
      <c r="E2407" s="35"/>
    </row>
    <row r="2408" spans="1:5">
      <c r="A2408" s="35"/>
      <c r="B2408" s="78"/>
      <c r="C2408" s="35"/>
      <c r="D2408" s="35"/>
      <c r="E2408" s="35"/>
    </row>
    <row r="2409" spans="1:5">
      <c r="A2409" s="35"/>
      <c r="B2409" s="78"/>
      <c r="C2409" s="35"/>
      <c r="D2409" s="35"/>
      <c r="E2409" s="35"/>
    </row>
    <row r="2410" spans="1:5">
      <c r="A2410" s="35"/>
      <c r="B2410" s="78"/>
      <c r="C2410" s="35"/>
      <c r="D2410" s="35"/>
      <c r="E2410" s="35"/>
    </row>
    <row r="2411" spans="1:5">
      <c r="A2411" s="35"/>
      <c r="B2411" s="78"/>
      <c r="C2411" s="35"/>
      <c r="D2411" s="35"/>
      <c r="E2411" s="35"/>
    </row>
    <row r="2412" spans="1:5">
      <c r="A2412" s="35"/>
      <c r="B2412" s="78"/>
      <c r="C2412" s="35"/>
      <c r="D2412" s="35"/>
      <c r="E2412" s="35"/>
    </row>
    <row r="2413" spans="1:5">
      <c r="A2413" s="35"/>
      <c r="B2413" s="78"/>
      <c r="C2413" s="35"/>
      <c r="D2413" s="35"/>
      <c r="E2413" s="35"/>
    </row>
    <row r="2414" spans="1:5">
      <c r="A2414" s="35"/>
      <c r="B2414" s="78"/>
      <c r="C2414" s="35"/>
      <c r="D2414" s="35"/>
      <c r="E2414" s="35"/>
    </row>
    <row r="2415" spans="1:5">
      <c r="A2415" s="35"/>
      <c r="B2415" s="78"/>
      <c r="C2415" s="35"/>
      <c r="D2415" s="35"/>
      <c r="E2415" s="35"/>
    </row>
    <row r="2416" spans="1:5">
      <c r="A2416" s="35"/>
      <c r="B2416" s="78"/>
      <c r="C2416" s="35"/>
      <c r="D2416" s="35"/>
      <c r="E2416" s="35"/>
    </row>
    <row r="2417" spans="1:5">
      <c r="A2417" s="35"/>
      <c r="B2417" s="78"/>
      <c r="C2417" s="35"/>
      <c r="D2417" s="35"/>
      <c r="E2417" s="35"/>
    </row>
    <row r="2418" spans="1:5">
      <c r="A2418" s="35"/>
      <c r="B2418" s="78"/>
      <c r="C2418" s="35"/>
      <c r="D2418" s="35"/>
      <c r="E2418" s="35"/>
    </row>
    <row r="2419" spans="1:5">
      <c r="A2419" s="35"/>
      <c r="B2419" s="78"/>
      <c r="C2419" s="35"/>
      <c r="D2419" s="35"/>
      <c r="E2419" s="35"/>
    </row>
    <row r="2420" spans="1:5">
      <c r="A2420" s="35"/>
      <c r="B2420" s="78"/>
      <c r="C2420" s="35"/>
      <c r="D2420" s="35"/>
      <c r="E2420" s="35"/>
    </row>
    <row r="2421" spans="1:5">
      <c r="A2421" s="35"/>
      <c r="B2421" s="78"/>
      <c r="C2421" s="35"/>
      <c r="D2421" s="35"/>
      <c r="E2421" s="35"/>
    </row>
    <row r="2422" spans="1:5">
      <c r="A2422" s="35"/>
      <c r="B2422" s="78"/>
      <c r="C2422" s="35"/>
      <c r="D2422" s="35"/>
      <c r="E2422" s="35"/>
    </row>
    <row r="2423" spans="1:5">
      <c r="A2423" s="35"/>
      <c r="B2423" s="78"/>
      <c r="C2423" s="35"/>
      <c r="D2423" s="35"/>
      <c r="E2423" s="35"/>
    </row>
    <row r="2424" spans="1:5">
      <c r="A2424" s="35"/>
      <c r="B2424" s="78"/>
      <c r="C2424" s="35"/>
      <c r="D2424" s="35"/>
      <c r="E2424" s="35"/>
    </row>
    <row r="2425" spans="1:5">
      <c r="A2425" s="35"/>
      <c r="B2425" s="78"/>
      <c r="C2425" s="35"/>
      <c r="D2425" s="35"/>
      <c r="E2425" s="35"/>
    </row>
    <row r="2426" spans="1:5">
      <c r="A2426" s="35"/>
      <c r="B2426" s="78"/>
      <c r="C2426" s="35"/>
      <c r="D2426" s="35"/>
      <c r="E2426" s="35"/>
    </row>
    <row r="2427" spans="1:5">
      <c r="A2427" s="35"/>
      <c r="B2427" s="78"/>
      <c r="C2427" s="35"/>
      <c r="D2427" s="35"/>
      <c r="E2427" s="35"/>
    </row>
    <row r="2428" spans="1:5">
      <c r="A2428" s="35"/>
      <c r="B2428" s="78"/>
      <c r="C2428" s="35"/>
      <c r="D2428" s="35"/>
      <c r="E2428" s="35"/>
    </row>
    <row r="2429" spans="1:5">
      <c r="A2429" s="35"/>
      <c r="B2429" s="78"/>
      <c r="C2429" s="35"/>
      <c r="D2429" s="35"/>
      <c r="E2429" s="35"/>
    </row>
    <row r="2430" spans="1:5">
      <c r="A2430" s="35"/>
      <c r="B2430" s="78"/>
      <c r="C2430" s="35"/>
      <c r="D2430" s="35"/>
      <c r="E2430" s="35"/>
    </row>
    <row r="2431" spans="1:5">
      <c r="A2431" s="35"/>
      <c r="B2431" s="78"/>
      <c r="C2431" s="35"/>
      <c r="D2431" s="35"/>
      <c r="E2431" s="35"/>
    </row>
    <row r="2432" spans="1:5">
      <c r="A2432" s="35"/>
      <c r="B2432" s="78"/>
      <c r="C2432" s="35"/>
      <c r="D2432" s="35"/>
      <c r="E2432" s="35"/>
    </row>
    <row r="2433" spans="1:5">
      <c r="A2433" s="35"/>
      <c r="B2433" s="78"/>
      <c r="C2433" s="35"/>
      <c r="D2433" s="35"/>
      <c r="E2433" s="35"/>
    </row>
    <row r="2434" spans="1:5">
      <c r="A2434" s="35"/>
      <c r="B2434" s="78"/>
      <c r="C2434" s="35"/>
      <c r="D2434" s="35"/>
      <c r="E2434" s="35"/>
    </row>
    <row r="2435" spans="1:5">
      <c r="A2435" s="35"/>
      <c r="B2435" s="78"/>
      <c r="C2435" s="35"/>
      <c r="D2435" s="35"/>
      <c r="E2435" s="35"/>
    </row>
    <row r="2436" spans="1:5">
      <c r="A2436" s="35"/>
      <c r="B2436" s="78"/>
      <c r="C2436" s="35"/>
      <c r="D2436" s="35"/>
      <c r="E2436" s="35"/>
    </row>
    <row r="2437" spans="1:5">
      <c r="A2437" s="35"/>
      <c r="B2437" s="78"/>
      <c r="C2437" s="35"/>
      <c r="D2437" s="35"/>
      <c r="E2437" s="35"/>
    </row>
    <row r="2438" spans="1:5">
      <c r="A2438" s="35"/>
      <c r="B2438" s="78"/>
      <c r="C2438" s="35"/>
      <c r="D2438" s="35"/>
      <c r="E2438" s="35"/>
    </row>
    <row r="2439" spans="1:5">
      <c r="A2439" s="35"/>
      <c r="B2439" s="78"/>
      <c r="C2439" s="35"/>
      <c r="D2439" s="35"/>
      <c r="E2439" s="35"/>
    </row>
    <row r="2440" spans="1:5">
      <c r="A2440" s="35"/>
      <c r="B2440" s="78"/>
      <c r="C2440" s="35"/>
      <c r="D2440" s="35"/>
      <c r="E2440" s="35"/>
    </row>
    <row r="2441" spans="1:5">
      <c r="A2441" s="35"/>
      <c r="B2441" s="78"/>
      <c r="C2441" s="35"/>
      <c r="D2441" s="35"/>
      <c r="E2441" s="35"/>
    </row>
    <row r="2442" spans="1:5">
      <c r="A2442" s="35"/>
      <c r="B2442" s="78"/>
      <c r="C2442" s="35"/>
      <c r="D2442" s="35"/>
      <c r="E2442" s="35"/>
    </row>
    <row r="2443" spans="1:5">
      <c r="A2443" s="35"/>
      <c r="B2443" s="78"/>
      <c r="C2443" s="35"/>
      <c r="D2443" s="35"/>
      <c r="E2443" s="35"/>
    </row>
    <row r="2444" spans="1:5">
      <c r="A2444" s="35"/>
      <c r="B2444" s="78"/>
      <c r="C2444" s="35"/>
      <c r="D2444" s="35"/>
      <c r="E2444" s="35"/>
    </row>
    <row r="2445" spans="1:5">
      <c r="A2445" s="35"/>
      <c r="B2445" s="78"/>
      <c r="C2445" s="35"/>
      <c r="D2445" s="35"/>
      <c r="E2445" s="35"/>
    </row>
    <row r="2446" spans="1:5">
      <c r="A2446" s="35"/>
      <c r="B2446" s="78"/>
      <c r="C2446" s="35"/>
      <c r="D2446" s="35"/>
      <c r="E2446" s="35"/>
    </row>
    <row r="2447" spans="1:5">
      <c r="A2447" s="35"/>
      <c r="B2447" s="78"/>
      <c r="C2447" s="35"/>
      <c r="D2447" s="35"/>
      <c r="E2447" s="35"/>
    </row>
    <row r="2448" spans="1:5">
      <c r="A2448" s="35"/>
      <c r="B2448" s="78"/>
      <c r="C2448" s="35"/>
      <c r="D2448" s="35"/>
      <c r="E2448" s="35"/>
    </row>
    <row r="2449" spans="1:5">
      <c r="A2449" s="35"/>
      <c r="B2449" s="78"/>
      <c r="C2449" s="35"/>
      <c r="D2449" s="35"/>
      <c r="E2449" s="35"/>
    </row>
    <row r="2450" spans="1:5">
      <c r="A2450" s="35"/>
      <c r="B2450" s="78"/>
      <c r="C2450" s="35"/>
      <c r="D2450" s="35"/>
      <c r="E2450" s="35"/>
    </row>
    <row r="2451" spans="1:5">
      <c r="A2451" s="35"/>
      <c r="B2451" s="78"/>
      <c r="C2451" s="35"/>
      <c r="D2451" s="35"/>
      <c r="E2451" s="35"/>
    </row>
    <row r="2452" spans="1:5">
      <c r="A2452" s="35"/>
      <c r="B2452" s="78"/>
      <c r="C2452" s="35"/>
      <c r="D2452" s="35"/>
      <c r="E2452" s="35"/>
    </row>
    <row r="2453" spans="1:5">
      <c r="A2453" s="35"/>
      <c r="B2453" s="78"/>
      <c r="C2453" s="35"/>
      <c r="D2453" s="35"/>
      <c r="E2453" s="35"/>
    </row>
    <row r="2454" spans="1:5">
      <c r="A2454" s="35"/>
      <c r="B2454" s="78"/>
      <c r="C2454" s="35"/>
      <c r="D2454" s="35"/>
      <c r="E2454" s="35"/>
    </row>
    <row r="2455" spans="1:5">
      <c r="A2455" s="35"/>
      <c r="B2455" s="78"/>
      <c r="C2455" s="35"/>
      <c r="D2455" s="35"/>
      <c r="E2455" s="35"/>
    </row>
    <row r="2456" spans="1:5">
      <c r="A2456" s="35"/>
      <c r="B2456" s="78"/>
      <c r="C2456" s="35"/>
      <c r="D2456" s="35"/>
      <c r="E2456" s="35"/>
    </row>
    <row r="2457" spans="1:5">
      <c r="A2457" s="35"/>
      <c r="B2457" s="78"/>
      <c r="C2457" s="35"/>
      <c r="D2457" s="35"/>
      <c r="E2457" s="35"/>
    </row>
    <row r="2458" spans="1:5">
      <c r="A2458" s="35"/>
      <c r="B2458" s="78"/>
      <c r="C2458" s="35"/>
      <c r="D2458" s="35"/>
      <c r="E2458" s="35"/>
    </row>
    <row r="2459" spans="1:5">
      <c r="A2459" s="35"/>
      <c r="B2459" s="78"/>
      <c r="C2459" s="35"/>
      <c r="D2459" s="35"/>
      <c r="E2459" s="35"/>
    </row>
    <row r="2460" spans="1:5">
      <c r="A2460" s="35"/>
      <c r="B2460" s="78"/>
      <c r="C2460" s="35"/>
      <c r="D2460" s="35"/>
      <c r="E2460" s="35"/>
    </row>
    <row r="2461" spans="1:5">
      <c r="A2461" s="35"/>
      <c r="B2461" s="78"/>
      <c r="C2461" s="35"/>
      <c r="D2461" s="35"/>
      <c r="E2461" s="35"/>
    </row>
    <row r="2462" spans="1:5">
      <c r="A2462" s="35"/>
      <c r="B2462" s="78"/>
      <c r="C2462" s="35"/>
      <c r="D2462" s="35"/>
      <c r="E2462" s="35"/>
    </row>
    <row r="2463" spans="1:5">
      <c r="A2463" s="35"/>
      <c r="B2463" s="78"/>
      <c r="C2463" s="35"/>
      <c r="D2463" s="35"/>
      <c r="E2463" s="35"/>
    </row>
    <row r="2464" spans="1:5">
      <c r="A2464" s="35"/>
      <c r="B2464" s="78"/>
      <c r="C2464" s="35"/>
      <c r="D2464" s="35"/>
      <c r="E2464" s="35"/>
    </row>
    <row r="2465" spans="1:5">
      <c r="A2465" s="35"/>
      <c r="B2465" s="78"/>
      <c r="C2465" s="35"/>
      <c r="D2465" s="35"/>
      <c r="E2465" s="35"/>
    </row>
    <row r="2466" spans="1:5">
      <c r="A2466" s="35"/>
      <c r="B2466" s="78"/>
      <c r="C2466" s="35"/>
      <c r="D2466" s="35"/>
      <c r="E2466" s="35"/>
    </row>
    <row r="2467" spans="1:5">
      <c r="A2467" s="35"/>
      <c r="B2467" s="78"/>
      <c r="C2467" s="35"/>
      <c r="D2467" s="35"/>
      <c r="E2467" s="35"/>
    </row>
  </sheetData>
  <mergeCells count="1">
    <mergeCell ref="A7:G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6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5"/>
  <sheetViews>
    <sheetView workbookViewId="0">
      <selection activeCell="C1762" sqref="C1762"/>
    </sheetView>
  </sheetViews>
  <sheetFormatPr defaultRowHeight="15" outlineLevelRow="7"/>
  <cols>
    <col min="1" max="1" width="82.140625" style="8" customWidth="1"/>
    <col min="2" max="2" width="16" style="8" customWidth="1"/>
    <col min="3" max="3" width="17.7109375" style="9" customWidth="1"/>
    <col min="4" max="5" width="13.85546875" style="8" customWidth="1"/>
    <col min="6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1"/>
      <c r="C1" s="21" t="s">
        <v>639</v>
      </c>
      <c r="D1" s="5"/>
      <c r="E1" s="5"/>
      <c r="F1" s="36"/>
      <c r="G1" s="36"/>
      <c r="H1" s="35"/>
      <c r="I1" s="35"/>
      <c r="J1" s="35"/>
      <c r="K1" s="35"/>
    </row>
    <row r="2" spans="1:11" s="6" customFormat="1" ht="16.5" customHeight="1">
      <c r="A2" s="5"/>
      <c r="B2" s="21"/>
      <c r="C2" s="21" t="s">
        <v>904</v>
      </c>
      <c r="D2" s="72"/>
      <c r="E2" s="72"/>
      <c r="F2" s="36"/>
      <c r="G2" s="36"/>
      <c r="H2" s="35"/>
      <c r="I2" s="35"/>
      <c r="J2" s="35"/>
      <c r="K2" s="35"/>
    </row>
    <row r="3" spans="1:11" s="6" customFormat="1" ht="15" customHeight="1">
      <c r="A3" s="5"/>
      <c r="B3" s="21"/>
      <c r="C3" s="21" t="s">
        <v>832</v>
      </c>
      <c r="D3" s="5"/>
      <c r="E3" s="37"/>
      <c r="F3" s="36"/>
      <c r="G3" s="36"/>
      <c r="H3" s="35"/>
      <c r="I3" s="35"/>
      <c r="J3" s="35"/>
      <c r="K3" s="35"/>
    </row>
    <row r="4" spans="1:11" ht="12.75">
      <c r="A4" s="49"/>
      <c r="B4" s="21"/>
      <c r="C4" s="21" t="s">
        <v>1100</v>
      </c>
      <c r="D4" s="35"/>
      <c r="E4" s="35"/>
      <c r="F4" s="35"/>
      <c r="G4" s="35"/>
      <c r="H4" s="35"/>
      <c r="I4" s="35"/>
      <c r="J4" s="35"/>
      <c r="K4" s="35"/>
    </row>
    <row r="5" spans="1:11" ht="12.75">
      <c r="A5" s="49"/>
      <c r="B5" s="35"/>
      <c r="C5" s="50"/>
      <c r="D5" s="35"/>
      <c r="E5" s="35"/>
      <c r="F5" s="35"/>
      <c r="G5" s="35"/>
      <c r="H5" s="35"/>
      <c r="I5" s="35"/>
      <c r="J5" s="35"/>
      <c r="K5" s="35"/>
    </row>
    <row r="6" spans="1:11" ht="12.75">
      <c r="A6" s="35"/>
      <c r="B6" s="35"/>
      <c r="C6" s="50"/>
      <c r="D6" s="35"/>
      <c r="E6" s="35"/>
      <c r="F6" s="35"/>
      <c r="G6" s="35"/>
      <c r="H6" s="35"/>
      <c r="I6" s="35"/>
      <c r="J6" s="35"/>
      <c r="K6" s="35"/>
    </row>
    <row r="7" spans="1:11" ht="39.75" customHeight="1">
      <c r="A7" s="158" t="s">
        <v>878</v>
      </c>
      <c r="B7" s="158"/>
      <c r="C7" s="158"/>
      <c r="D7" s="35"/>
      <c r="E7" s="35"/>
      <c r="F7" s="35"/>
      <c r="G7" s="35"/>
      <c r="H7" s="35"/>
      <c r="I7" s="35"/>
      <c r="J7" s="35"/>
      <c r="K7" s="35"/>
    </row>
    <row r="8" spans="1:11" ht="12.75">
      <c r="A8" s="51"/>
      <c r="B8" s="51"/>
      <c r="C8" s="52"/>
      <c r="D8" s="35"/>
      <c r="E8" s="35"/>
      <c r="F8" s="35"/>
      <c r="G8" s="35"/>
      <c r="H8" s="35"/>
      <c r="I8" s="35"/>
      <c r="J8" s="35"/>
      <c r="K8" s="35"/>
    </row>
    <row r="9" spans="1:11" ht="16.5" customHeight="1">
      <c r="A9" s="53"/>
      <c r="B9" s="71"/>
      <c r="C9" s="48" t="s">
        <v>2</v>
      </c>
      <c r="D9" s="35"/>
      <c r="E9" s="35"/>
      <c r="F9" s="35"/>
      <c r="G9" s="35"/>
      <c r="H9" s="35"/>
      <c r="I9" s="35"/>
      <c r="J9" s="35"/>
      <c r="K9" s="35"/>
    </row>
    <row r="10" spans="1:11" ht="22.5">
      <c r="A10" s="55" t="s">
        <v>3</v>
      </c>
      <c r="B10" s="55" t="s">
        <v>709</v>
      </c>
      <c r="C10" s="56" t="s">
        <v>1</v>
      </c>
      <c r="D10" s="35"/>
      <c r="E10" s="35"/>
      <c r="F10" s="35"/>
      <c r="G10" s="35"/>
      <c r="H10" s="35"/>
      <c r="I10" s="35"/>
      <c r="J10" s="35"/>
      <c r="K10" s="35"/>
    </row>
    <row r="11" spans="1:11" ht="12.75">
      <c r="A11" s="58" t="s">
        <v>5</v>
      </c>
      <c r="B11" s="59"/>
      <c r="C11" s="73">
        <f>C12+C20+C33+C36+C42+C202+C732+C1179+C1714+C1593+C1712+C200</f>
        <v>284940.79999999999</v>
      </c>
      <c r="D11" s="35"/>
      <c r="E11" s="35"/>
      <c r="F11" s="35"/>
      <c r="G11" s="35"/>
      <c r="H11" s="35"/>
      <c r="I11" s="35"/>
      <c r="J11" s="35"/>
      <c r="K11" s="35"/>
    </row>
    <row r="12" spans="1:11" s="7" customFormat="1" ht="15.75">
      <c r="A12" s="58" t="s">
        <v>6</v>
      </c>
      <c r="B12" s="60" t="s">
        <v>7</v>
      </c>
      <c r="C12" s="73">
        <f>SUM(C13:C19)</f>
        <v>42192.600000000006</v>
      </c>
      <c r="D12" s="35"/>
      <c r="E12" s="35"/>
      <c r="F12" s="35"/>
      <c r="G12" s="35"/>
      <c r="H12" s="35"/>
      <c r="I12" s="35"/>
      <c r="J12" s="35"/>
      <c r="K12" s="35"/>
    </row>
    <row r="13" spans="1:11" s="7" customFormat="1" ht="22.5" outlineLevel="1">
      <c r="A13" s="58" t="s">
        <v>8</v>
      </c>
      <c r="B13" s="60" t="s">
        <v>9</v>
      </c>
      <c r="C13" s="73">
        <f>прил.7!F13</f>
        <v>2486</v>
      </c>
      <c r="D13" s="35"/>
      <c r="E13" s="35"/>
      <c r="F13" s="35"/>
      <c r="G13" s="35"/>
      <c r="H13" s="35"/>
      <c r="I13" s="35"/>
      <c r="J13" s="35"/>
      <c r="K13" s="35"/>
    </row>
    <row r="14" spans="1:11" s="7" customFormat="1" ht="22.5" outlineLevel="1">
      <c r="A14" s="58" t="s">
        <v>19</v>
      </c>
      <c r="B14" s="60" t="s">
        <v>20</v>
      </c>
      <c r="C14" s="73">
        <f>прил.7!F27</f>
        <v>654.4</v>
      </c>
      <c r="D14" s="35"/>
      <c r="E14" s="35"/>
      <c r="F14" s="35"/>
      <c r="G14" s="35"/>
      <c r="H14" s="35"/>
      <c r="I14" s="35"/>
      <c r="J14" s="35"/>
      <c r="K14" s="35"/>
    </row>
    <row r="15" spans="1:11" s="7" customFormat="1" ht="22.5" outlineLevel="1">
      <c r="A15" s="58" t="s">
        <v>37</v>
      </c>
      <c r="B15" s="60" t="s">
        <v>38</v>
      </c>
      <c r="C15" s="73">
        <f>прил.7!F65</f>
        <v>32990.100000000006</v>
      </c>
      <c r="D15" s="35"/>
      <c r="E15" s="35"/>
      <c r="F15" s="35"/>
      <c r="G15" s="35"/>
      <c r="H15" s="35"/>
      <c r="I15" s="35"/>
      <c r="J15" s="35"/>
      <c r="K15" s="35"/>
    </row>
    <row r="16" spans="1:11" s="7" customFormat="1" ht="22.5" outlineLevel="1">
      <c r="A16" s="58" t="s">
        <v>49</v>
      </c>
      <c r="B16" s="60" t="s">
        <v>50</v>
      </c>
      <c r="C16" s="73">
        <v>0</v>
      </c>
      <c r="D16" s="35"/>
      <c r="E16" s="35"/>
      <c r="F16" s="35"/>
      <c r="G16" s="35"/>
      <c r="H16" s="35"/>
      <c r="I16" s="35"/>
      <c r="J16" s="35"/>
      <c r="K16" s="35"/>
    </row>
    <row r="17" spans="1:11" s="7" customFormat="1" ht="15.75" outlineLevel="1">
      <c r="A17" s="58" t="s">
        <v>55</v>
      </c>
      <c r="B17" s="60" t="s">
        <v>56</v>
      </c>
      <c r="C17" s="73">
        <f>прил.7!F335</f>
        <v>2457.1</v>
      </c>
      <c r="D17" s="35"/>
      <c r="E17" s="35"/>
      <c r="F17" s="35"/>
      <c r="G17" s="35"/>
      <c r="H17" s="35"/>
      <c r="I17" s="35"/>
      <c r="J17" s="35"/>
      <c r="K17" s="35"/>
    </row>
    <row r="18" spans="1:11" s="7" customFormat="1" ht="15.75" outlineLevel="1">
      <c r="A18" s="58" t="s">
        <v>67</v>
      </c>
      <c r="B18" s="60" t="s">
        <v>68</v>
      </c>
      <c r="C18" s="73">
        <f>прил.7!F339</f>
        <v>75</v>
      </c>
      <c r="D18" s="35"/>
      <c r="E18" s="35"/>
      <c r="F18" s="35"/>
      <c r="G18" s="35"/>
      <c r="H18" s="35"/>
      <c r="I18" s="35"/>
      <c r="J18" s="35"/>
      <c r="K18" s="35"/>
    </row>
    <row r="19" spans="1:11" s="7" customFormat="1" ht="15.75" outlineLevel="1">
      <c r="A19" s="58" t="s">
        <v>80</v>
      </c>
      <c r="B19" s="60" t="s">
        <v>81</v>
      </c>
      <c r="C19" s="73">
        <f>прил.7!F529</f>
        <v>3529.9999999999995</v>
      </c>
      <c r="D19" s="35"/>
      <c r="E19" s="35"/>
      <c r="F19" s="35"/>
      <c r="G19" s="35"/>
      <c r="H19" s="35"/>
      <c r="I19" s="35"/>
      <c r="J19" s="35"/>
      <c r="K19" s="35"/>
    </row>
    <row r="20" spans="1:11" s="7" customFormat="1" ht="15.75">
      <c r="A20" s="58" t="s">
        <v>119</v>
      </c>
      <c r="B20" s="60" t="s">
        <v>120</v>
      </c>
      <c r="C20" s="73">
        <f>C21</f>
        <v>1385.5</v>
      </c>
      <c r="D20" s="35"/>
      <c r="E20" s="35"/>
      <c r="F20" s="35"/>
      <c r="G20" s="35"/>
      <c r="H20" s="35"/>
      <c r="I20" s="35"/>
      <c r="J20" s="35"/>
      <c r="K20" s="35"/>
    </row>
    <row r="21" spans="1:11" s="7" customFormat="1" ht="15.75" outlineLevel="1">
      <c r="A21" s="58" t="s">
        <v>121</v>
      </c>
      <c r="B21" s="60" t="s">
        <v>122</v>
      </c>
      <c r="C21" s="73">
        <f>прил.7!F553</f>
        <v>1385.5</v>
      </c>
      <c r="D21" s="35"/>
      <c r="E21" s="35"/>
      <c r="F21" s="35"/>
      <c r="G21" s="35"/>
      <c r="H21" s="35"/>
      <c r="I21" s="35"/>
      <c r="J21" s="35"/>
      <c r="K21" s="35"/>
    </row>
    <row r="22" spans="1:11" s="7" customFormat="1" ht="15.75" hidden="1" outlineLevel="2">
      <c r="A22" s="58" t="s">
        <v>82</v>
      </c>
      <c r="B22" s="60" t="s">
        <v>122</v>
      </c>
      <c r="C22" s="73">
        <f>C23</f>
        <v>712</v>
      </c>
      <c r="D22" s="35"/>
      <c r="E22" s="35"/>
      <c r="F22" s="35"/>
      <c r="G22" s="35"/>
      <c r="H22" s="35"/>
      <c r="I22" s="35"/>
      <c r="J22" s="35"/>
      <c r="K22" s="35"/>
    </row>
    <row r="23" spans="1:11" s="7" customFormat="1" ht="22.5" hidden="1" outlineLevel="3">
      <c r="A23" s="58" t="s">
        <v>123</v>
      </c>
      <c r="B23" s="60" t="s">
        <v>122</v>
      </c>
      <c r="C23" s="73">
        <f>C24</f>
        <v>712</v>
      </c>
      <c r="D23" s="35"/>
      <c r="E23" s="35"/>
      <c r="F23" s="35"/>
      <c r="G23" s="35"/>
      <c r="H23" s="35"/>
      <c r="I23" s="35"/>
      <c r="J23" s="35"/>
      <c r="K23" s="35"/>
    </row>
    <row r="24" spans="1:11" s="7" customFormat="1" ht="15.75" hidden="1" outlineLevel="5">
      <c r="A24" s="58" t="s">
        <v>96</v>
      </c>
      <c r="B24" s="60" t="s">
        <v>122</v>
      </c>
      <c r="C24" s="73">
        <f>C25</f>
        <v>712</v>
      </c>
      <c r="D24" s="35"/>
      <c r="E24" s="35"/>
      <c r="F24" s="35"/>
      <c r="G24" s="35"/>
      <c r="H24" s="35"/>
      <c r="I24" s="35"/>
      <c r="J24" s="35"/>
      <c r="K24" s="35"/>
    </row>
    <row r="25" spans="1:11" s="7" customFormat="1" ht="15.75" hidden="1" outlineLevel="6">
      <c r="A25" s="58" t="s">
        <v>97</v>
      </c>
      <c r="B25" s="60" t="s">
        <v>122</v>
      </c>
      <c r="C25" s="73">
        <f>C26</f>
        <v>712</v>
      </c>
      <c r="D25" s="35"/>
      <c r="E25" s="35"/>
      <c r="F25" s="35"/>
      <c r="G25" s="35"/>
      <c r="H25" s="35"/>
      <c r="I25" s="35"/>
      <c r="J25" s="35"/>
      <c r="K25" s="35"/>
    </row>
    <row r="26" spans="1:11" s="7" customFormat="1" ht="15.75" hidden="1" outlineLevel="7">
      <c r="A26" s="34" t="s">
        <v>97</v>
      </c>
      <c r="B26" s="63" t="s">
        <v>122</v>
      </c>
      <c r="C26" s="74">
        <v>712</v>
      </c>
      <c r="D26" s="35"/>
      <c r="E26" s="35"/>
      <c r="F26" s="35"/>
      <c r="G26" s="35"/>
      <c r="H26" s="35"/>
      <c r="I26" s="35"/>
      <c r="J26" s="35"/>
      <c r="K26" s="35"/>
    </row>
    <row r="27" spans="1:11" s="7" customFormat="1" ht="15.75" hidden="1" outlineLevel="1">
      <c r="A27" s="58" t="s">
        <v>124</v>
      </c>
      <c r="B27" s="60" t="s">
        <v>125</v>
      </c>
      <c r="C27" s="73">
        <v>78240</v>
      </c>
      <c r="D27" s="35"/>
      <c r="E27" s="35"/>
      <c r="F27" s="35"/>
      <c r="G27" s="35"/>
      <c r="H27" s="35"/>
      <c r="I27" s="35"/>
      <c r="J27" s="35"/>
      <c r="K27" s="35"/>
    </row>
    <row r="28" spans="1:11" s="7" customFormat="1" ht="15.75" hidden="1" outlineLevel="2">
      <c r="A28" s="58" t="s">
        <v>126</v>
      </c>
      <c r="B28" s="60" t="s">
        <v>125</v>
      </c>
      <c r="C28" s="73">
        <v>78240</v>
      </c>
      <c r="D28" s="35"/>
      <c r="E28" s="35"/>
      <c r="F28" s="35"/>
      <c r="G28" s="35"/>
      <c r="H28" s="35"/>
      <c r="I28" s="35"/>
      <c r="J28" s="35"/>
      <c r="K28" s="35"/>
    </row>
    <row r="29" spans="1:11" s="7" customFormat="1" ht="15.75" hidden="1" outlineLevel="3">
      <c r="A29" s="58" t="s">
        <v>127</v>
      </c>
      <c r="B29" s="60" t="s">
        <v>125</v>
      </c>
      <c r="C29" s="73">
        <v>78240</v>
      </c>
      <c r="D29" s="35"/>
      <c r="E29" s="35"/>
      <c r="F29" s="35"/>
      <c r="G29" s="35"/>
      <c r="H29" s="35"/>
      <c r="I29" s="35"/>
      <c r="J29" s="35"/>
      <c r="K29" s="35"/>
    </row>
    <row r="30" spans="1:11" s="7" customFormat="1" ht="15.75" hidden="1" outlineLevel="5">
      <c r="A30" s="58" t="s">
        <v>24</v>
      </c>
      <c r="B30" s="60" t="s">
        <v>125</v>
      </c>
      <c r="C30" s="73">
        <v>78240</v>
      </c>
      <c r="D30" s="35"/>
      <c r="E30" s="35"/>
      <c r="F30" s="35"/>
      <c r="G30" s="35"/>
      <c r="H30" s="35"/>
      <c r="I30" s="35"/>
      <c r="J30" s="35"/>
      <c r="K30" s="35"/>
    </row>
    <row r="31" spans="1:11" s="7" customFormat="1" ht="15.75" hidden="1" outlineLevel="6">
      <c r="A31" s="58" t="s">
        <v>26</v>
      </c>
      <c r="B31" s="60" t="s">
        <v>125</v>
      </c>
      <c r="C31" s="73">
        <v>78240</v>
      </c>
      <c r="D31" s="35"/>
      <c r="E31" s="35"/>
      <c r="F31" s="35"/>
      <c r="G31" s="35"/>
      <c r="H31" s="35"/>
      <c r="I31" s="35"/>
      <c r="J31" s="35"/>
      <c r="K31" s="35"/>
    </row>
    <row r="32" spans="1:11" s="7" customFormat="1" ht="15.75" hidden="1" outlineLevel="7">
      <c r="A32" s="34" t="s">
        <v>30</v>
      </c>
      <c r="B32" s="63" t="s">
        <v>125</v>
      </c>
      <c r="C32" s="74">
        <v>78240</v>
      </c>
      <c r="D32" s="35"/>
      <c r="E32" s="35"/>
      <c r="F32" s="35"/>
      <c r="G32" s="35"/>
      <c r="H32" s="35"/>
      <c r="I32" s="35"/>
      <c r="J32" s="35"/>
      <c r="K32" s="35"/>
    </row>
    <row r="33" spans="1:11" s="7" customFormat="1" ht="15.75" collapsed="1">
      <c r="A33" s="58" t="s">
        <v>128</v>
      </c>
      <c r="B33" s="60" t="s">
        <v>129</v>
      </c>
      <c r="C33" s="73">
        <f>C34+C35</f>
        <v>1732</v>
      </c>
      <c r="D33" s="35"/>
      <c r="E33" s="35"/>
      <c r="F33" s="35"/>
      <c r="G33" s="35"/>
      <c r="H33" s="35"/>
      <c r="I33" s="35"/>
      <c r="J33" s="35"/>
      <c r="K33" s="35"/>
    </row>
    <row r="34" spans="1:11" s="7" customFormat="1" ht="22.5" outlineLevel="1">
      <c r="A34" s="58" t="s">
        <v>130</v>
      </c>
      <c r="B34" s="60" t="s">
        <v>131</v>
      </c>
      <c r="C34" s="73">
        <f>прил.7!F580</f>
        <v>1732</v>
      </c>
      <c r="D34" s="35"/>
      <c r="E34" s="35"/>
      <c r="F34" s="35"/>
      <c r="G34" s="35"/>
      <c r="H34" s="35"/>
      <c r="I34" s="35"/>
      <c r="J34" s="35"/>
      <c r="K34" s="35"/>
    </row>
    <row r="35" spans="1:11" s="7" customFormat="1" ht="15.75" outlineLevel="1">
      <c r="A35" s="58" t="s">
        <v>136</v>
      </c>
      <c r="B35" s="60" t="s">
        <v>137</v>
      </c>
      <c r="C35" s="73">
        <v>0</v>
      </c>
      <c r="D35" s="35"/>
      <c r="E35" s="35"/>
      <c r="F35" s="35"/>
      <c r="G35" s="35"/>
      <c r="H35" s="35"/>
      <c r="I35" s="35"/>
      <c r="J35" s="35"/>
      <c r="K35" s="35"/>
    </row>
    <row r="36" spans="1:11" s="7" customFormat="1" ht="15.75">
      <c r="A36" s="58" t="s">
        <v>139</v>
      </c>
      <c r="B36" s="60" t="s">
        <v>140</v>
      </c>
      <c r="C36" s="75">
        <f>C37+C38+C39+C40+C41</f>
        <v>107785.3</v>
      </c>
      <c r="D36" s="35"/>
      <c r="E36" s="35"/>
      <c r="F36" s="35"/>
      <c r="G36" s="35"/>
      <c r="H36" s="35"/>
      <c r="I36" s="35"/>
      <c r="J36" s="35"/>
      <c r="K36" s="35"/>
    </row>
    <row r="37" spans="1:11" s="7" customFormat="1" ht="15.75" outlineLevel="1">
      <c r="A37" s="58" t="s">
        <v>141</v>
      </c>
      <c r="B37" s="60" t="s">
        <v>142</v>
      </c>
      <c r="C37" s="73">
        <f>прил.7!F588</f>
        <v>240.5</v>
      </c>
      <c r="D37" s="35"/>
      <c r="E37" s="35"/>
      <c r="F37" s="35"/>
      <c r="G37" s="35"/>
      <c r="H37" s="35"/>
      <c r="I37" s="35"/>
      <c r="J37" s="35"/>
      <c r="K37" s="35"/>
    </row>
    <row r="38" spans="1:11" s="7" customFormat="1" ht="15.75" outlineLevel="1">
      <c r="A38" s="58" t="s">
        <v>171</v>
      </c>
      <c r="B38" s="60" t="s">
        <v>172</v>
      </c>
      <c r="C38" s="73">
        <v>0</v>
      </c>
      <c r="D38" s="35"/>
      <c r="E38" s="35"/>
      <c r="F38" s="35"/>
      <c r="G38" s="35"/>
      <c r="H38" s="35"/>
      <c r="I38" s="35"/>
      <c r="J38" s="35"/>
      <c r="K38" s="35"/>
    </row>
    <row r="39" spans="1:11" s="7" customFormat="1" ht="15.75" customHeight="1" outlineLevel="1">
      <c r="A39" s="58" t="s">
        <v>191</v>
      </c>
      <c r="B39" s="60" t="s">
        <v>192</v>
      </c>
      <c r="C39" s="73">
        <f>прил.7!F1033</f>
        <v>18616</v>
      </c>
      <c r="D39" s="35"/>
      <c r="E39" s="35"/>
      <c r="F39" s="35"/>
      <c r="G39" s="35"/>
      <c r="H39" s="35"/>
      <c r="I39" s="35"/>
      <c r="J39" s="35"/>
      <c r="K39" s="35"/>
    </row>
    <row r="40" spans="1:11" s="7" customFormat="1" ht="15.75" outlineLevel="1">
      <c r="A40" s="58" t="s">
        <v>210</v>
      </c>
      <c r="B40" s="60" t="s">
        <v>209</v>
      </c>
      <c r="C40" s="73">
        <f>прил.7!F1250</f>
        <v>88878.8</v>
      </c>
      <c r="D40" s="35"/>
      <c r="E40" s="35"/>
      <c r="F40" s="35"/>
      <c r="G40" s="35"/>
      <c r="H40" s="35"/>
      <c r="I40" s="35"/>
      <c r="J40" s="35"/>
      <c r="K40" s="35"/>
    </row>
    <row r="41" spans="1:11" s="17" customFormat="1" ht="15.75" outlineLevel="7">
      <c r="A41" s="58" t="s">
        <v>226</v>
      </c>
      <c r="B41" s="60" t="s">
        <v>227</v>
      </c>
      <c r="C41" s="73">
        <f>прил.7!F1269</f>
        <v>50</v>
      </c>
      <c r="D41" s="62"/>
      <c r="E41" s="62"/>
      <c r="F41" s="62"/>
      <c r="G41" s="62"/>
      <c r="H41" s="62"/>
      <c r="I41" s="62"/>
      <c r="J41" s="62"/>
      <c r="K41" s="62"/>
    </row>
    <row r="42" spans="1:11" s="7" customFormat="1" ht="15.75">
      <c r="A42" s="58" t="s">
        <v>242</v>
      </c>
      <c r="B42" s="60" t="s">
        <v>243</v>
      </c>
      <c r="C42" s="73">
        <f>C43+C44+C46</f>
        <v>88012.1</v>
      </c>
      <c r="D42" s="35"/>
      <c r="E42" s="35"/>
      <c r="F42" s="35"/>
      <c r="G42" s="35"/>
      <c r="H42" s="35"/>
      <c r="I42" s="35"/>
      <c r="J42" s="35"/>
      <c r="K42" s="35"/>
    </row>
    <row r="43" spans="1:11" s="7" customFormat="1" ht="15.75" outlineLevel="1">
      <c r="A43" s="58" t="s">
        <v>244</v>
      </c>
      <c r="B43" s="60" t="s">
        <v>245</v>
      </c>
      <c r="C43" s="73">
        <f>прил.7!F1276</f>
        <v>51629.400000000009</v>
      </c>
      <c r="D43" s="35"/>
      <c r="E43" s="35"/>
      <c r="F43" s="35"/>
      <c r="G43" s="35"/>
      <c r="H43" s="35"/>
      <c r="I43" s="35"/>
      <c r="J43" s="35"/>
      <c r="K43" s="35"/>
    </row>
    <row r="44" spans="1:11" s="7" customFormat="1" ht="15.75" outlineLevel="1">
      <c r="A44" s="58" t="s">
        <v>247</v>
      </c>
      <c r="B44" s="60" t="s">
        <v>248</v>
      </c>
      <c r="C44" s="73">
        <f>прил.7!F1299</f>
        <v>14197.9</v>
      </c>
      <c r="D44" s="35"/>
      <c r="E44" s="35"/>
      <c r="F44" s="35"/>
      <c r="G44" s="35"/>
      <c r="H44" s="35"/>
      <c r="I44" s="35"/>
      <c r="J44" s="35"/>
      <c r="K44" s="35"/>
    </row>
    <row r="45" spans="1:11" s="7" customFormat="1" ht="15.75" hidden="1" outlineLevel="2">
      <c r="A45" s="58" t="s">
        <v>249</v>
      </c>
      <c r="B45" s="60" t="s">
        <v>248</v>
      </c>
      <c r="C45" s="73"/>
      <c r="D45" s="35"/>
      <c r="E45" s="35"/>
      <c r="F45" s="35"/>
      <c r="G45" s="35"/>
      <c r="H45" s="35"/>
      <c r="I45" s="35"/>
      <c r="J45" s="35"/>
      <c r="K45" s="35"/>
    </row>
    <row r="46" spans="1:11" s="7" customFormat="1" ht="15.75" outlineLevel="2">
      <c r="A46" s="58" t="s">
        <v>252</v>
      </c>
      <c r="B46" s="60" t="s">
        <v>253</v>
      </c>
      <c r="C46" s="73">
        <f>прил.7!F1325</f>
        <v>22184.799999999999</v>
      </c>
      <c r="D46" s="35"/>
      <c r="E46" s="35"/>
      <c r="F46" s="35"/>
      <c r="G46" s="35"/>
      <c r="H46" s="35"/>
      <c r="I46" s="35"/>
      <c r="J46" s="35"/>
      <c r="K46" s="35"/>
    </row>
    <row r="47" spans="1:11" s="7" customFormat="1" ht="15.75" hidden="1" outlineLevel="3">
      <c r="A47" s="76" t="s">
        <v>252</v>
      </c>
      <c r="B47" s="60" t="s">
        <v>253</v>
      </c>
      <c r="C47" s="73"/>
      <c r="D47" s="35"/>
      <c r="E47" s="35"/>
      <c r="F47" s="35"/>
      <c r="G47" s="35"/>
      <c r="H47" s="35"/>
      <c r="I47" s="35"/>
      <c r="J47" s="35"/>
      <c r="K47" s="35"/>
    </row>
    <row r="48" spans="1:11" s="7" customFormat="1" ht="15.75" hidden="1" outlineLevel="4">
      <c r="A48" s="77" t="s">
        <v>254</v>
      </c>
      <c r="B48" s="60" t="s">
        <v>253</v>
      </c>
      <c r="C48" s="73"/>
      <c r="D48" s="35"/>
      <c r="E48" s="35"/>
      <c r="F48" s="35"/>
      <c r="G48" s="35"/>
      <c r="H48" s="35"/>
      <c r="I48" s="35"/>
      <c r="J48" s="35"/>
      <c r="K48" s="35"/>
    </row>
    <row r="49" spans="1:11" s="7" customFormat="1" ht="15.75" hidden="1" outlineLevel="5">
      <c r="A49" s="58" t="s">
        <v>43</v>
      </c>
      <c r="B49" s="60" t="s">
        <v>253</v>
      </c>
      <c r="C49" s="73"/>
      <c r="D49" s="35"/>
      <c r="E49" s="35"/>
      <c r="F49" s="35"/>
      <c r="G49" s="35"/>
      <c r="H49" s="35"/>
      <c r="I49" s="35"/>
      <c r="J49" s="35"/>
      <c r="K49" s="35"/>
    </row>
    <row r="50" spans="1:11" s="7" customFormat="1" ht="22.5" hidden="1" outlineLevel="6">
      <c r="A50" s="58" t="s">
        <v>148</v>
      </c>
      <c r="B50" s="60" t="s">
        <v>253</v>
      </c>
      <c r="C50" s="73"/>
      <c r="D50" s="35"/>
      <c r="E50" s="35"/>
      <c r="F50" s="35"/>
      <c r="G50" s="35"/>
      <c r="H50" s="35"/>
      <c r="I50" s="35"/>
      <c r="J50" s="35"/>
      <c r="K50" s="35"/>
    </row>
    <row r="51" spans="1:11" s="7" customFormat="1" ht="22.5" hidden="1" outlineLevel="7">
      <c r="A51" s="34" t="s">
        <v>148</v>
      </c>
      <c r="B51" s="63" t="s">
        <v>253</v>
      </c>
      <c r="C51" s="74"/>
      <c r="D51" s="35"/>
      <c r="E51" s="35"/>
      <c r="F51" s="35"/>
      <c r="G51" s="35"/>
      <c r="H51" s="35"/>
      <c r="I51" s="35"/>
      <c r="J51" s="35"/>
      <c r="K51" s="35"/>
    </row>
    <row r="52" spans="1:11" s="7" customFormat="1" ht="23.25" hidden="1" outlineLevel="4">
      <c r="A52" s="77" t="s">
        <v>255</v>
      </c>
      <c r="B52" s="60" t="s">
        <v>253</v>
      </c>
      <c r="C52" s="73"/>
      <c r="D52" s="35"/>
      <c r="E52" s="35"/>
      <c r="F52" s="35"/>
      <c r="G52" s="35"/>
      <c r="H52" s="35"/>
      <c r="I52" s="35"/>
      <c r="J52" s="35"/>
      <c r="K52" s="35"/>
    </row>
    <row r="53" spans="1:11" s="7" customFormat="1" ht="15.75" hidden="1" outlineLevel="5">
      <c r="A53" s="58" t="s">
        <v>43</v>
      </c>
      <c r="B53" s="60" t="s">
        <v>253</v>
      </c>
      <c r="C53" s="73"/>
      <c r="D53" s="35"/>
      <c r="E53" s="35"/>
      <c r="F53" s="35"/>
      <c r="G53" s="35"/>
      <c r="H53" s="35"/>
      <c r="I53" s="35"/>
      <c r="J53" s="35"/>
      <c r="K53" s="35"/>
    </row>
    <row r="54" spans="1:11" s="7" customFormat="1" ht="22.5" hidden="1" outlineLevel="6">
      <c r="A54" s="58" t="s">
        <v>148</v>
      </c>
      <c r="B54" s="60" t="s">
        <v>253</v>
      </c>
      <c r="C54" s="73"/>
      <c r="D54" s="35"/>
      <c r="E54" s="35"/>
      <c r="F54" s="35"/>
      <c r="G54" s="35"/>
      <c r="H54" s="35"/>
      <c r="I54" s="35"/>
      <c r="J54" s="35"/>
      <c r="K54" s="35"/>
    </row>
    <row r="55" spans="1:11" s="7" customFormat="1" ht="22.5" hidden="1" outlineLevel="7">
      <c r="A55" s="34" t="s">
        <v>148</v>
      </c>
      <c r="B55" s="60" t="s">
        <v>253</v>
      </c>
      <c r="C55" s="74"/>
      <c r="D55" s="35"/>
      <c r="E55" s="35"/>
      <c r="F55" s="35"/>
      <c r="G55" s="35"/>
      <c r="H55" s="35"/>
      <c r="I55" s="35"/>
      <c r="J55" s="35"/>
      <c r="K55" s="35"/>
    </row>
    <row r="56" spans="1:11" s="7" customFormat="1" ht="15.75" hidden="1" outlineLevel="3">
      <c r="A56" s="77" t="s">
        <v>256</v>
      </c>
      <c r="B56" s="60" t="s">
        <v>253</v>
      </c>
      <c r="C56" s="73"/>
      <c r="D56" s="35"/>
      <c r="E56" s="35"/>
      <c r="F56" s="35"/>
      <c r="G56" s="35"/>
      <c r="H56" s="35"/>
      <c r="I56" s="35"/>
      <c r="J56" s="35"/>
      <c r="K56" s="35"/>
    </row>
    <row r="57" spans="1:11" s="7" customFormat="1" ht="15.75" hidden="1" outlineLevel="4">
      <c r="A57" s="58" t="s">
        <v>43</v>
      </c>
      <c r="B57" s="60" t="s">
        <v>253</v>
      </c>
      <c r="C57" s="73"/>
      <c r="D57" s="35"/>
      <c r="E57" s="35"/>
      <c r="F57" s="35"/>
      <c r="G57" s="35"/>
      <c r="H57" s="35"/>
      <c r="I57" s="35"/>
      <c r="J57" s="35"/>
      <c r="K57" s="35"/>
    </row>
    <row r="58" spans="1:11" s="7" customFormat="1" ht="22.5" hidden="1" outlineLevel="5">
      <c r="A58" s="58" t="s">
        <v>148</v>
      </c>
      <c r="B58" s="60" t="s">
        <v>253</v>
      </c>
      <c r="C58" s="73"/>
      <c r="D58" s="35"/>
      <c r="E58" s="35"/>
      <c r="F58" s="35"/>
      <c r="G58" s="35"/>
      <c r="H58" s="35"/>
      <c r="I58" s="35"/>
      <c r="J58" s="35"/>
      <c r="K58" s="35"/>
    </row>
    <row r="59" spans="1:11" s="7" customFormat="1" ht="22.5" hidden="1" outlineLevel="6">
      <c r="A59" s="34" t="s">
        <v>148</v>
      </c>
      <c r="B59" s="60" t="s">
        <v>253</v>
      </c>
      <c r="C59" s="73"/>
      <c r="D59" s="35"/>
      <c r="E59" s="35"/>
      <c r="F59" s="35"/>
      <c r="G59" s="35"/>
      <c r="H59" s="35"/>
      <c r="I59" s="35"/>
      <c r="J59" s="35"/>
      <c r="K59" s="35"/>
    </row>
    <row r="60" spans="1:11" s="7" customFormat="1" ht="22.5" hidden="1" outlineLevel="7">
      <c r="A60" s="34" t="s">
        <v>178</v>
      </c>
      <c r="B60" s="60" t="s">
        <v>253</v>
      </c>
      <c r="C60" s="74"/>
      <c r="D60" s="35"/>
      <c r="E60" s="35"/>
      <c r="F60" s="35"/>
      <c r="G60" s="35"/>
      <c r="H60" s="35"/>
      <c r="I60" s="35"/>
      <c r="J60" s="35"/>
      <c r="K60" s="35"/>
    </row>
    <row r="61" spans="1:11" s="7" customFormat="1" ht="15.75" hidden="1" outlineLevel="4" collapsed="1">
      <c r="A61" s="77" t="s">
        <v>257</v>
      </c>
      <c r="B61" s="60" t="s">
        <v>253</v>
      </c>
      <c r="C61" s="73"/>
      <c r="D61" s="35"/>
      <c r="E61" s="35"/>
      <c r="F61" s="35"/>
      <c r="G61" s="35"/>
      <c r="H61" s="35"/>
      <c r="I61" s="35"/>
      <c r="J61" s="35"/>
      <c r="K61" s="35"/>
    </row>
    <row r="62" spans="1:11" s="7" customFormat="1" ht="15.75" hidden="1" outlineLevel="5">
      <c r="A62" s="58" t="s">
        <v>96</v>
      </c>
      <c r="B62" s="60" t="s">
        <v>253</v>
      </c>
      <c r="C62" s="73"/>
      <c r="D62" s="35"/>
      <c r="E62" s="35"/>
      <c r="F62" s="35"/>
      <c r="G62" s="35"/>
      <c r="H62" s="35"/>
      <c r="I62" s="35"/>
      <c r="J62" s="35"/>
      <c r="K62" s="35"/>
    </row>
    <row r="63" spans="1:11" s="7" customFormat="1" ht="15.75" hidden="1" outlineLevel="6">
      <c r="A63" s="58" t="s">
        <v>177</v>
      </c>
      <c r="B63" s="60" t="s">
        <v>253</v>
      </c>
      <c r="C63" s="73"/>
      <c r="D63" s="35"/>
      <c r="E63" s="35"/>
      <c r="F63" s="35"/>
      <c r="G63" s="35"/>
      <c r="H63" s="35"/>
      <c r="I63" s="35"/>
      <c r="J63" s="35"/>
      <c r="K63" s="35"/>
    </row>
    <row r="64" spans="1:11" s="7" customFormat="1" ht="22.5" hidden="1" outlineLevel="7">
      <c r="A64" s="34" t="s">
        <v>178</v>
      </c>
      <c r="B64" s="60" t="s">
        <v>253</v>
      </c>
      <c r="C64" s="74"/>
      <c r="D64" s="35"/>
      <c r="E64" s="35"/>
      <c r="F64" s="35"/>
      <c r="G64" s="35"/>
      <c r="H64" s="35"/>
      <c r="I64" s="35"/>
      <c r="J64" s="35"/>
      <c r="K64" s="35"/>
    </row>
    <row r="65" spans="1:11" s="7" customFormat="1" ht="15.75" hidden="1" outlineLevel="3">
      <c r="A65" s="58" t="s">
        <v>235</v>
      </c>
      <c r="B65" s="60" t="s">
        <v>248</v>
      </c>
      <c r="C65" s="73"/>
      <c r="D65" s="35"/>
      <c r="E65" s="35"/>
      <c r="F65" s="35"/>
      <c r="G65" s="35"/>
      <c r="H65" s="35"/>
      <c r="I65" s="35"/>
      <c r="J65" s="35"/>
      <c r="K65" s="35"/>
    </row>
    <row r="66" spans="1:11" s="7" customFormat="1" ht="15.75" hidden="1" outlineLevel="5">
      <c r="A66" s="58" t="s">
        <v>96</v>
      </c>
      <c r="B66" s="60" t="s">
        <v>248</v>
      </c>
      <c r="C66" s="73"/>
      <c r="D66" s="35"/>
      <c r="E66" s="35"/>
      <c r="F66" s="35"/>
      <c r="G66" s="35"/>
      <c r="H66" s="35"/>
      <c r="I66" s="35"/>
      <c r="J66" s="35"/>
      <c r="K66" s="35"/>
    </row>
    <row r="67" spans="1:11" s="7" customFormat="1" ht="15.75" hidden="1" outlineLevel="6">
      <c r="A67" s="58" t="s">
        <v>177</v>
      </c>
      <c r="B67" s="60" t="s">
        <v>248</v>
      </c>
      <c r="C67" s="73"/>
      <c r="D67" s="35"/>
      <c r="E67" s="35"/>
      <c r="F67" s="35"/>
      <c r="G67" s="35"/>
      <c r="H67" s="35"/>
      <c r="I67" s="35"/>
      <c r="J67" s="35"/>
      <c r="K67" s="35"/>
    </row>
    <row r="68" spans="1:11" s="7" customFormat="1" ht="22.5" hidden="1" outlineLevel="7">
      <c r="A68" s="34" t="s">
        <v>178</v>
      </c>
      <c r="B68" s="63" t="s">
        <v>248</v>
      </c>
      <c r="C68" s="74"/>
      <c r="D68" s="35"/>
      <c r="E68" s="35"/>
      <c r="F68" s="35"/>
      <c r="G68" s="35"/>
      <c r="H68" s="35"/>
      <c r="I68" s="35"/>
      <c r="J68" s="35"/>
      <c r="K68" s="35"/>
    </row>
    <row r="69" spans="1:11" s="7" customFormat="1" ht="22.5" hidden="1" outlineLevel="3">
      <c r="A69" s="58" t="s">
        <v>238</v>
      </c>
      <c r="B69" s="60" t="s">
        <v>248</v>
      </c>
      <c r="C69" s="73"/>
      <c r="D69" s="35"/>
      <c r="E69" s="35"/>
      <c r="F69" s="35"/>
      <c r="G69" s="35"/>
      <c r="H69" s="35"/>
      <c r="I69" s="35"/>
      <c r="J69" s="35"/>
      <c r="K69" s="35"/>
    </row>
    <row r="70" spans="1:11" s="7" customFormat="1" ht="15.75" hidden="1" outlineLevel="5">
      <c r="A70" s="58" t="s">
        <v>24</v>
      </c>
      <c r="B70" s="60" t="s">
        <v>248</v>
      </c>
      <c r="C70" s="73"/>
      <c r="D70" s="35"/>
      <c r="E70" s="35"/>
      <c r="F70" s="35"/>
      <c r="G70" s="35"/>
      <c r="H70" s="35"/>
      <c r="I70" s="35"/>
      <c r="J70" s="35"/>
      <c r="K70" s="35"/>
    </row>
    <row r="71" spans="1:11" s="7" customFormat="1" ht="15.75" hidden="1" outlineLevel="6">
      <c r="A71" s="58" t="s">
        <v>26</v>
      </c>
      <c r="B71" s="60" t="s">
        <v>248</v>
      </c>
      <c r="C71" s="73"/>
      <c r="D71" s="35"/>
      <c r="E71" s="35"/>
      <c r="F71" s="35"/>
      <c r="G71" s="35"/>
      <c r="H71" s="35"/>
      <c r="I71" s="35"/>
      <c r="J71" s="35"/>
      <c r="K71" s="35"/>
    </row>
    <row r="72" spans="1:11" s="7" customFormat="1" ht="15.75" hidden="1" outlineLevel="7">
      <c r="A72" s="34" t="s">
        <v>30</v>
      </c>
      <c r="B72" s="63" t="s">
        <v>248</v>
      </c>
      <c r="C72" s="74"/>
      <c r="D72" s="35"/>
      <c r="E72" s="35"/>
      <c r="F72" s="35"/>
      <c r="G72" s="35"/>
      <c r="H72" s="35"/>
      <c r="I72" s="35"/>
      <c r="J72" s="35"/>
      <c r="K72" s="35"/>
    </row>
    <row r="73" spans="1:11" s="7" customFormat="1" ht="15.75" hidden="1" outlineLevel="5">
      <c r="A73" s="58" t="s">
        <v>96</v>
      </c>
      <c r="B73" s="60" t="s">
        <v>248</v>
      </c>
      <c r="C73" s="73"/>
      <c r="D73" s="35"/>
      <c r="E73" s="35"/>
      <c r="F73" s="35"/>
      <c r="G73" s="35"/>
      <c r="H73" s="35"/>
      <c r="I73" s="35"/>
      <c r="J73" s="35"/>
      <c r="K73" s="35"/>
    </row>
    <row r="74" spans="1:11" s="7" customFormat="1" ht="15.75" hidden="1" outlineLevel="6">
      <c r="A74" s="58" t="s">
        <v>177</v>
      </c>
      <c r="B74" s="60" t="s">
        <v>248</v>
      </c>
      <c r="C74" s="73"/>
      <c r="D74" s="35"/>
      <c r="E74" s="35"/>
      <c r="F74" s="35"/>
      <c r="G74" s="35"/>
      <c r="H74" s="35"/>
      <c r="I74" s="35"/>
      <c r="J74" s="35"/>
      <c r="K74" s="35"/>
    </row>
    <row r="75" spans="1:11" s="7" customFormat="1" ht="22.5" hidden="1" outlineLevel="7">
      <c r="A75" s="34" t="s">
        <v>213</v>
      </c>
      <c r="B75" s="63" t="s">
        <v>248</v>
      </c>
      <c r="C75" s="74"/>
      <c r="D75" s="35"/>
      <c r="E75" s="35"/>
      <c r="F75" s="35"/>
      <c r="G75" s="35"/>
      <c r="H75" s="35"/>
      <c r="I75" s="35"/>
      <c r="J75" s="35"/>
      <c r="K75" s="35"/>
    </row>
    <row r="76" spans="1:11" s="7" customFormat="1" ht="15.75" hidden="1" outlineLevel="5">
      <c r="A76" s="58" t="s">
        <v>43</v>
      </c>
      <c r="B76" s="60" t="s">
        <v>248</v>
      </c>
      <c r="C76" s="73"/>
      <c r="D76" s="35"/>
      <c r="E76" s="35"/>
      <c r="F76" s="35"/>
      <c r="G76" s="35"/>
      <c r="H76" s="35"/>
      <c r="I76" s="35"/>
      <c r="J76" s="35"/>
      <c r="K76" s="35"/>
    </row>
    <row r="77" spans="1:11" s="7" customFormat="1" ht="22.5" hidden="1" outlineLevel="6">
      <c r="A77" s="58" t="s">
        <v>148</v>
      </c>
      <c r="B77" s="60" t="s">
        <v>248</v>
      </c>
      <c r="C77" s="73"/>
      <c r="D77" s="35"/>
      <c r="E77" s="35"/>
      <c r="F77" s="35"/>
      <c r="G77" s="35"/>
      <c r="H77" s="35"/>
      <c r="I77" s="35"/>
      <c r="J77" s="35"/>
      <c r="K77" s="35"/>
    </row>
    <row r="78" spans="1:11" s="7" customFormat="1" ht="22.5" hidden="1" outlineLevel="7">
      <c r="A78" s="34" t="s">
        <v>148</v>
      </c>
      <c r="B78" s="63" t="s">
        <v>248</v>
      </c>
      <c r="C78" s="74"/>
      <c r="D78" s="35"/>
      <c r="E78" s="35"/>
      <c r="F78" s="35"/>
      <c r="G78" s="35"/>
      <c r="H78" s="35"/>
      <c r="I78" s="35"/>
      <c r="J78" s="35"/>
      <c r="K78" s="35"/>
    </row>
    <row r="79" spans="1:11" s="7" customFormat="1" ht="15.75" hidden="1" outlineLevel="3">
      <c r="A79" s="58" t="s">
        <v>258</v>
      </c>
      <c r="B79" s="60" t="s">
        <v>248</v>
      </c>
      <c r="C79" s="73"/>
      <c r="D79" s="35"/>
      <c r="E79" s="35"/>
      <c r="F79" s="35"/>
      <c r="G79" s="35"/>
      <c r="H79" s="35"/>
      <c r="I79" s="35"/>
      <c r="J79" s="35"/>
      <c r="K79" s="35"/>
    </row>
    <row r="80" spans="1:11" s="7" customFormat="1" ht="15.75" hidden="1" outlineLevel="5">
      <c r="A80" s="58" t="s">
        <v>96</v>
      </c>
      <c r="B80" s="60" t="s">
        <v>248</v>
      </c>
      <c r="C80" s="73"/>
      <c r="D80" s="35"/>
      <c r="E80" s="35"/>
      <c r="F80" s="35"/>
      <c r="G80" s="35"/>
      <c r="H80" s="35"/>
      <c r="I80" s="35"/>
      <c r="J80" s="35"/>
      <c r="K80" s="35"/>
    </row>
    <row r="81" spans="1:11" s="7" customFormat="1" ht="15.75" hidden="1" outlineLevel="6">
      <c r="A81" s="58" t="s">
        <v>177</v>
      </c>
      <c r="B81" s="60" t="s">
        <v>248</v>
      </c>
      <c r="C81" s="73"/>
      <c r="D81" s="35"/>
      <c r="E81" s="35"/>
      <c r="F81" s="35"/>
      <c r="G81" s="35"/>
      <c r="H81" s="35"/>
      <c r="I81" s="35"/>
      <c r="J81" s="35"/>
      <c r="K81" s="35"/>
    </row>
    <row r="82" spans="1:11" s="7" customFormat="1" ht="22.5" hidden="1" outlineLevel="7">
      <c r="A82" s="34" t="s">
        <v>213</v>
      </c>
      <c r="B82" s="63" t="s">
        <v>248</v>
      </c>
      <c r="C82" s="74"/>
      <c r="D82" s="35"/>
      <c r="E82" s="35"/>
      <c r="F82" s="35"/>
      <c r="G82" s="35"/>
      <c r="H82" s="35"/>
      <c r="I82" s="35"/>
      <c r="J82" s="35"/>
      <c r="K82" s="35"/>
    </row>
    <row r="83" spans="1:11" s="7" customFormat="1" ht="33.75" hidden="1" outlineLevel="3">
      <c r="A83" s="58" t="s">
        <v>240</v>
      </c>
      <c r="B83" s="60" t="s">
        <v>248</v>
      </c>
      <c r="C83" s="73"/>
      <c r="D83" s="35"/>
      <c r="E83" s="35"/>
      <c r="F83" s="35"/>
      <c r="G83" s="35"/>
      <c r="H83" s="35"/>
      <c r="I83" s="35"/>
      <c r="J83" s="35"/>
      <c r="K83" s="35"/>
    </row>
    <row r="84" spans="1:11" s="7" customFormat="1" ht="15.75" hidden="1" outlineLevel="5">
      <c r="A84" s="58" t="s">
        <v>181</v>
      </c>
      <c r="B84" s="60" t="s">
        <v>248</v>
      </c>
      <c r="C84" s="73"/>
      <c r="D84" s="35"/>
      <c r="E84" s="35"/>
      <c r="F84" s="35"/>
      <c r="G84" s="35"/>
      <c r="H84" s="35"/>
      <c r="I84" s="35"/>
      <c r="J84" s="35"/>
      <c r="K84" s="35"/>
    </row>
    <row r="85" spans="1:11" s="7" customFormat="1" ht="22.5" hidden="1" outlineLevel="6">
      <c r="A85" s="58" t="s">
        <v>182</v>
      </c>
      <c r="B85" s="60" t="s">
        <v>248</v>
      </c>
      <c r="C85" s="73"/>
      <c r="D85" s="35"/>
      <c r="E85" s="35"/>
      <c r="F85" s="35"/>
      <c r="G85" s="35"/>
      <c r="H85" s="35"/>
      <c r="I85" s="35"/>
      <c r="J85" s="35"/>
      <c r="K85" s="35"/>
    </row>
    <row r="86" spans="1:11" s="7" customFormat="1" ht="22.5" hidden="1" outlineLevel="7">
      <c r="A86" s="34" t="s">
        <v>183</v>
      </c>
      <c r="B86" s="63" t="s">
        <v>248</v>
      </c>
      <c r="C86" s="74"/>
      <c r="D86" s="35"/>
      <c r="E86" s="35"/>
      <c r="F86" s="35"/>
      <c r="G86" s="35"/>
      <c r="H86" s="35"/>
      <c r="I86" s="35"/>
      <c r="J86" s="35"/>
      <c r="K86" s="35"/>
    </row>
    <row r="87" spans="1:11" s="7" customFormat="1" ht="15.75" hidden="1" outlineLevel="1" collapsed="1">
      <c r="A87" s="58" t="s">
        <v>259</v>
      </c>
      <c r="B87" s="60" t="s">
        <v>260</v>
      </c>
      <c r="C87" s="73"/>
      <c r="D87" s="35"/>
      <c r="E87" s="35"/>
      <c r="F87" s="35"/>
      <c r="G87" s="35"/>
      <c r="H87" s="35"/>
      <c r="I87" s="35"/>
      <c r="J87" s="35"/>
      <c r="K87" s="35"/>
    </row>
    <row r="88" spans="1:11" s="7" customFormat="1" ht="22.5" hidden="1" outlineLevel="2">
      <c r="A88" s="58" t="s">
        <v>10</v>
      </c>
      <c r="B88" s="60" t="s">
        <v>260</v>
      </c>
      <c r="C88" s="73"/>
      <c r="D88" s="35"/>
      <c r="E88" s="35"/>
      <c r="F88" s="35"/>
      <c r="G88" s="35"/>
      <c r="H88" s="35"/>
      <c r="I88" s="35"/>
      <c r="J88" s="35"/>
      <c r="K88" s="35"/>
    </row>
    <row r="89" spans="1:11" s="7" customFormat="1" ht="22.5" hidden="1" outlineLevel="3">
      <c r="A89" s="58" t="s">
        <v>51</v>
      </c>
      <c r="B89" s="60" t="s">
        <v>260</v>
      </c>
      <c r="C89" s="73"/>
      <c r="D89" s="35"/>
      <c r="E89" s="35"/>
      <c r="F89" s="35"/>
      <c r="G89" s="35"/>
      <c r="H89" s="35"/>
      <c r="I89" s="35"/>
      <c r="J89" s="35"/>
      <c r="K89" s="35"/>
    </row>
    <row r="90" spans="1:11" s="7" customFormat="1" ht="33.75" hidden="1" outlineLevel="5">
      <c r="A90" s="58" t="s">
        <v>13</v>
      </c>
      <c r="B90" s="60" t="s">
        <v>260</v>
      </c>
      <c r="C90" s="73"/>
      <c r="D90" s="35"/>
      <c r="E90" s="35"/>
      <c r="F90" s="35"/>
      <c r="G90" s="35"/>
      <c r="H90" s="35"/>
      <c r="I90" s="35"/>
      <c r="J90" s="35"/>
      <c r="K90" s="35"/>
    </row>
    <row r="91" spans="1:11" s="7" customFormat="1" ht="15.75" hidden="1" outlineLevel="6">
      <c r="A91" s="58" t="s">
        <v>15</v>
      </c>
      <c r="B91" s="60" t="s">
        <v>260</v>
      </c>
      <c r="C91" s="73"/>
      <c r="D91" s="35"/>
      <c r="E91" s="35"/>
      <c r="F91" s="35"/>
      <c r="G91" s="35"/>
      <c r="H91" s="35"/>
      <c r="I91" s="35"/>
      <c r="J91" s="35"/>
      <c r="K91" s="35"/>
    </row>
    <row r="92" spans="1:11" s="7" customFormat="1" ht="15.75" hidden="1" outlineLevel="7">
      <c r="A92" s="34" t="s">
        <v>17</v>
      </c>
      <c r="B92" s="63" t="s">
        <v>260</v>
      </c>
      <c r="C92" s="74"/>
      <c r="D92" s="35"/>
      <c r="E92" s="35"/>
      <c r="F92" s="35"/>
      <c r="G92" s="35"/>
      <c r="H92" s="35"/>
      <c r="I92" s="35"/>
      <c r="J92" s="35"/>
      <c r="K92" s="35"/>
    </row>
    <row r="93" spans="1:11" s="7" customFormat="1" ht="15.75" hidden="1" outlineLevel="7">
      <c r="A93" s="34" t="s">
        <v>22</v>
      </c>
      <c r="B93" s="63" t="s">
        <v>260</v>
      </c>
      <c r="C93" s="74"/>
      <c r="D93" s="35"/>
      <c r="E93" s="35"/>
      <c r="F93" s="35"/>
      <c r="G93" s="35"/>
      <c r="H93" s="35"/>
      <c r="I93" s="35"/>
      <c r="J93" s="35"/>
      <c r="K93" s="35"/>
    </row>
    <row r="94" spans="1:11" s="7" customFormat="1" ht="15.75" hidden="1" outlineLevel="5">
      <c r="A94" s="58" t="s">
        <v>24</v>
      </c>
      <c r="B94" s="60" t="s">
        <v>260</v>
      </c>
      <c r="C94" s="73"/>
      <c r="D94" s="35"/>
      <c r="E94" s="35"/>
      <c r="F94" s="35"/>
      <c r="G94" s="35"/>
      <c r="H94" s="35"/>
      <c r="I94" s="35"/>
      <c r="J94" s="35"/>
      <c r="K94" s="35"/>
    </row>
    <row r="95" spans="1:11" s="7" customFormat="1" ht="15.75" hidden="1" outlineLevel="6">
      <c r="A95" s="58" t="s">
        <v>26</v>
      </c>
      <c r="B95" s="60" t="s">
        <v>260</v>
      </c>
      <c r="C95" s="73"/>
      <c r="D95" s="35"/>
      <c r="E95" s="35"/>
      <c r="F95" s="35"/>
      <c r="G95" s="35"/>
      <c r="H95" s="35"/>
      <c r="I95" s="35"/>
      <c r="J95" s="35"/>
      <c r="K95" s="35"/>
    </row>
    <row r="96" spans="1:11" s="7" customFormat="1" ht="15.75" hidden="1" outlineLevel="7">
      <c r="A96" s="34" t="s">
        <v>28</v>
      </c>
      <c r="B96" s="63" t="s">
        <v>260</v>
      </c>
      <c r="C96" s="74"/>
      <c r="D96" s="35"/>
      <c r="E96" s="35"/>
      <c r="F96" s="35"/>
      <c r="G96" s="35"/>
      <c r="H96" s="35"/>
      <c r="I96" s="35"/>
      <c r="J96" s="35"/>
      <c r="K96" s="35"/>
    </row>
    <row r="97" spans="1:11" s="7" customFormat="1" ht="15.75" hidden="1" outlineLevel="7">
      <c r="A97" s="34" t="s">
        <v>30</v>
      </c>
      <c r="B97" s="63" t="s">
        <v>260</v>
      </c>
      <c r="C97" s="74"/>
      <c r="D97" s="35"/>
      <c r="E97" s="35"/>
      <c r="F97" s="35"/>
      <c r="G97" s="35"/>
      <c r="H97" s="35"/>
      <c r="I97" s="35"/>
      <c r="J97" s="35"/>
      <c r="K97" s="35"/>
    </row>
    <row r="98" spans="1:11" s="7" customFormat="1" ht="15.75" hidden="1" outlineLevel="3">
      <c r="A98" s="58" t="s">
        <v>21</v>
      </c>
      <c r="B98" s="60" t="s">
        <v>260</v>
      </c>
      <c r="C98" s="73"/>
      <c r="D98" s="35"/>
      <c r="E98" s="35"/>
      <c r="F98" s="35"/>
      <c r="G98" s="35"/>
      <c r="H98" s="35"/>
      <c r="I98" s="35"/>
      <c r="J98" s="35"/>
      <c r="K98" s="35"/>
    </row>
    <row r="99" spans="1:11" s="7" customFormat="1" ht="33.75" hidden="1" outlineLevel="5">
      <c r="A99" s="58" t="s">
        <v>13</v>
      </c>
      <c r="B99" s="60" t="s">
        <v>260</v>
      </c>
      <c r="C99" s="73"/>
      <c r="D99" s="35"/>
      <c r="E99" s="35"/>
      <c r="F99" s="35"/>
      <c r="G99" s="35"/>
      <c r="H99" s="35"/>
      <c r="I99" s="35"/>
      <c r="J99" s="35"/>
      <c r="K99" s="35"/>
    </row>
    <row r="100" spans="1:11" s="7" customFormat="1" ht="15.75" hidden="1" outlineLevel="6">
      <c r="A100" s="58" t="s">
        <v>15</v>
      </c>
      <c r="B100" s="60" t="s">
        <v>260</v>
      </c>
      <c r="C100" s="73"/>
      <c r="D100" s="35"/>
      <c r="E100" s="35"/>
      <c r="F100" s="35"/>
      <c r="G100" s="35"/>
      <c r="H100" s="35"/>
      <c r="I100" s="35"/>
      <c r="J100" s="35"/>
      <c r="K100" s="35"/>
    </row>
    <row r="101" spans="1:11" s="7" customFormat="1" ht="15.75" hidden="1" outlineLevel="7">
      <c r="A101" s="34" t="s">
        <v>17</v>
      </c>
      <c r="B101" s="63" t="s">
        <v>260</v>
      </c>
      <c r="C101" s="74"/>
      <c r="D101" s="35"/>
      <c r="E101" s="35"/>
      <c r="F101" s="35"/>
      <c r="G101" s="35"/>
      <c r="H101" s="35"/>
      <c r="I101" s="35"/>
      <c r="J101" s="35"/>
      <c r="K101" s="35"/>
    </row>
    <row r="102" spans="1:11" s="7" customFormat="1" ht="15.75" hidden="1" outlineLevel="7">
      <c r="A102" s="34" t="s">
        <v>22</v>
      </c>
      <c r="B102" s="63" t="s">
        <v>260</v>
      </c>
      <c r="C102" s="74"/>
      <c r="D102" s="35"/>
      <c r="E102" s="35"/>
      <c r="F102" s="35"/>
      <c r="G102" s="35"/>
      <c r="H102" s="35"/>
      <c r="I102" s="35"/>
      <c r="J102" s="35"/>
      <c r="K102" s="35"/>
    </row>
    <row r="103" spans="1:11" s="7" customFormat="1" ht="15.75" hidden="1" outlineLevel="5">
      <c r="A103" s="58" t="s">
        <v>24</v>
      </c>
      <c r="B103" s="60" t="s">
        <v>260</v>
      </c>
      <c r="C103" s="73"/>
      <c r="D103" s="35"/>
      <c r="E103" s="35"/>
      <c r="F103" s="35"/>
      <c r="G103" s="35"/>
      <c r="H103" s="35"/>
      <c r="I103" s="35"/>
      <c r="J103" s="35"/>
      <c r="K103" s="35"/>
    </row>
    <row r="104" spans="1:11" s="7" customFormat="1" ht="15.75" hidden="1" outlineLevel="6">
      <c r="A104" s="58" t="s">
        <v>26</v>
      </c>
      <c r="B104" s="60" t="s">
        <v>260</v>
      </c>
      <c r="C104" s="73"/>
      <c r="D104" s="35"/>
      <c r="E104" s="35"/>
      <c r="F104" s="35"/>
      <c r="G104" s="35"/>
      <c r="H104" s="35"/>
      <c r="I104" s="35"/>
      <c r="J104" s="35"/>
      <c r="K104" s="35"/>
    </row>
    <row r="105" spans="1:11" s="7" customFormat="1" ht="15.75" hidden="1" outlineLevel="7">
      <c r="A105" s="34" t="s">
        <v>28</v>
      </c>
      <c r="B105" s="63" t="s">
        <v>260</v>
      </c>
      <c r="C105" s="74"/>
      <c r="D105" s="35"/>
      <c r="E105" s="35"/>
      <c r="F105" s="35"/>
      <c r="G105" s="35"/>
      <c r="H105" s="35"/>
      <c r="I105" s="35"/>
      <c r="J105" s="35"/>
      <c r="K105" s="35"/>
    </row>
    <row r="106" spans="1:11" s="7" customFormat="1" ht="15.75" hidden="1" outlineLevel="7">
      <c r="A106" s="34" t="s">
        <v>30</v>
      </c>
      <c r="B106" s="63" t="s">
        <v>260</v>
      </c>
      <c r="C106" s="74"/>
      <c r="D106" s="35"/>
      <c r="E106" s="35"/>
      <c r="F106" s="35"/>
      <c r="G106" s="35"/>
      <c r="H106" s="35"/>
      <c r="I106" s="35"/>
      <c r="J106" s="35"/>
      <c r="K106" s="35"/>
    </row>
    <row r="107" spans="1:11" s="7" customFormat="1" ht="15.75" hidden="1" outlineLevel="5">
      <c r="A107" s="58" t="s">
        <v>43</v>
      </c>
      <c r="B107" s="60" t="s">
        <v>260</v>
      </c>
      <c r="C107" s="73"/>
      <c r="D107" s="35"/>
      <c r="E107" s="35"/>
      <c r="F107" s="35"/>
      <c r="G107" s="35"/>
      <c r="H107" s="35"/>
      <c r="I107" s="35"/>
      <c r="J107" s="35"/>
      <c r="K107" s="35"/>
    </row>
    <row r="108" spans="1:11" s="7" customFormat="1" ht="15.75" hidden="1" outlineLevel="6">
      <c r="A108" s="58" t="s">
        <v>45</v>
      </c>
      <c r="B108" s="60" t="s">
        <v>260</v>
      </c>
      <c r="C108" s="73"/>
      <c r="D108" s="35"/>
      <c r="E108" s="35"/>
      <c r="F108" s="35"/>
      <c r="G108" s="35"/>
      <c r="H108" s="35"/>
      <c r="I108" s="35"/>
      <c r="J108" s="35"/>
      <c r="K108" s="35"/>
    </row>
    <row r="109" spans="1:11" s="7" customFormat="1" ht="15.75" hidden="1" outlineLevel="7">
      <c r="A109" s="34" t="s">
        <v>47</v>
      </c>
      <c r="B109" s="63" t="s">
        <v>260</v>
      </c>
      <c r="C109" s="74"/>
      <c r="D109" s="35"/>
      <c r="E109" s="35"/>
      <c r="F109" s="35"/>
      <c r="G109" s="35"/>
      <c r="H109" s="35"/>
      <c r="I109" s="35"/>
      <c r="J109" s="35"/>
      <c r="K109" s="35"/>
    </row>
    <row r="110" spans="1:11" s="7" customFormat="1" ht="15.75" hidden="1" outlineLevel="3">
      <c r="A110" s="58" t="s">
        <v>75</v>
      </c>
      <c r="B110" s="60" t="s">
        <v>260</v>
      </c>
      <c r="C110" s="73"/>
      <c r="D110" s="35"/>
      <c r="E110" s="35"/>
      <c r="F110" s="35"/>
      <c r="G110" s="35"/>
      <c r="H110" s="35"/>
      <c r="I110" s="35"/>
      <c r="J110" s="35"/>
      <c r="K110" s="35"/>
    </row>
    <row r="111" spans="1:11" s="7" customFormat="1" ht="33.75" hidden="1" outlineLevel="5">
      <c r="A111" s="58" t="s">
        <v>13</v>
      </c>
      <c r="B111" s="60" t="s">
        <v>260</v>
      </c>
      <c r="C111" s="73"/>
      <c r="D111" s="35"/>
      <c r="E111" s="35"/>
      <c r="F111" s="35"/>
      <c r="G111" s="35"/>
      <c r="H111" s="35"/>
      <c r="I111" s="35"/>
      <c r="J111" s="35"/>
      <c r="K111" s="35"/>
    </row>
    <row r="112" spans="1:11" s="7" customFormat="1" ht="15.75" hidden="1" outlineLevel="6">
      <c r="A112" s="58" t="s">
        <v>76</v>
      </c>
      <c r="B112" s="60" t="s">
        <v>260</v>
      </c>
      <c r="C112" s="73"/>
      <c r="D112" s="35"/>
      <c r="E112" s="35"/>
      <c r="F112" s="35"/>
      <c r="G112" s="35"/>
      <c r="H112" s="35"/>
      <c r="I112" s="35"/>
      <c r="J112" s="35"/>
      <c r="K112" s="35"/>
    </row>
    <row r="113" spans="1:11" s="7" customFormat="1" ht="15.75" hidden="1" outlineLevel="7">
      <c r="A113" s="34" t="s">
        <v>17</v>
      </c>
      <c r="B113" s="63" t="s">
        <v>260</v>
      </c>
      <c r="C113" s="74"/>
      <c r="D113" s="35"/>
      <c r="E113" s="35"/>
      <c r="F113" s="35"/>
      <c r="G113" s="35"/>
      <c r="H113" s="35"/>
      <c r="I113" s="35"/>
      <c r="J113" s="35"/>
      <c r="K113" s="35"/>
    </row>
    <row r="114" spans="1:11" s="7" customFormat="1" ht="15.75" hidden="1" outlineLevel="7">
      <c r="A114" s="34" t="s">
        <v>22</v>
      </c>
      <c r="B114" s="63" t="s">
        <v>260</v>
      </c>
      <c r="C114" s="74"/>
      <c r="D114" s="35"/>
      <c r="E114" s="35"/>
      <c r="F114" s="35"/>
      <c r="G114" s="35"/>
      <c r="H114" s="35"/>
      <c r="I114" s="35"/>
      <c r="J114" s="35"/>
      <c r="K114" s="35"/>
    </row>
    <row r="115" spans="1:11" s="7" customFormat="1" ht="15.75" hidden="1" outlineLevel="5">
      <c r="A115" s="58" t="s">
        <v>24</v>
      </c>
      <c r="B115" s="60" t="s">
        <v>260</v>
      </c>
      <c r="C115" s="73"/>
      <c r="D115" s="35"/>
      <c r="E115" s="35"/>
      <c r="F115" s="35"/>
      <c r="G115" s="35"/>
      <c r="H115" s="35"/>
      <c r="I115" s="35"/>
      <c r="J115" s="35"/>
      <c r="K115" s="35"/>
    </row>
    <row r="116" spans="1:11" s="7" customFormat="1" ht="15.75" hidden="1" outlineLevel="6">
      <c r="A116" s="58" t="s">
        <v>26</v>
      </c>
      <c r="B116" s="60" t="s">
        <v>260</v>
      </c>
      <c r="C116" s="73"/>
      <c r="D116" s="35"/>
      <c r="E116" s="35"/>
      <c r="F116" s="35"/>
      <c r="G116" s="35"/>
      <c r="H116" s="35"/>
      <c r="I116" s="35"/>
      <c r="J116" s="35"/>
      <c r="K116" s="35"/>
    </row>
    <row r="117" spans="1:11" s="7" customFormat="1" ht="15.75" hidden="1" outlineLevel="7">
      <c r="A117" s="34" t="s">
        <v>28</v>
      </c>
      <c r="B117" s="63" t="s">
        <v>260</v>
      </c>
      <c r="C117" s="74"/>
      <c r="D117" s="35"/>
      <c r="E117" s="35"/>
      <c r="F117" s="35"/>
      <c r="G117" s="35"/>
      <c r="H117" s="35"/>
      <c r="I117" s="35"/>
      <c r="J117" s="35"/>
      <c r="K117" s="35"/>
    </row>
    <row r="118" spans="1:11" s="7" customFormat="1" ht="15.75" hidden="1" outlineLevel="7">
      <c r="A118" s="34" t="s">
        <v>30</v>
      </c>
      <c r="B118" s="63" t="s">
        <v>260</v>
      </c>
      <c r="C118" s="74"/>
      <c r="D118" s="35"/>
      <c r="E118" s="35"/>
      <c r="F118" s="35"/>
      <c r="G118" s="35"/>
      <c r="H118" s="35"/>
      <c r="I118" s="35"/>
      <c r="J118" s="35"/>
      <c r="K118" s="35"/>
    </row>
    <row r="119" spans="1:11" s="7" customFormat="1" ht="15.75" hidden="1" outlineLevel="5">
      <c r="A119" s="58" t="s">
        <v>43</v>
      </c>
      <c r="B119" s="60" t="s">
        <v>260</v>
      </c>
      <c r="C119" s="73"/>
      <c r="D119" s="35"/>
      <c r="E119" s="35"/>
      <c r="F119" s="35"/>
      <c r="G119" s="35"/>
      <c r="H119" s="35"/>
      <c r="I119" s="35"/>
      <c r="J119" s="35"/>
      <c r="K119" s="35"/>
    </row>
    <row r="120" spans="1:11" s="7" customFormat="1" ht="15.75" hidden="1" outlineLevel="6">
      <c r="A120" s="10" t="s">
        <v>45</v>
      </c>
      <c r="B120" s="12" t="s">
        <v>260</v>
      </c>
      <c r="C120" s="11"/>
    </row>
    <row r="121" spans="1:11" s="7" customFormat="1" ht="15.75" hidden="1" outlineLevel="7">
      <c r="A121" s="13" t="s">
        <v>47</v>
      </c>
      <c r="B121" s="14" t="s">
        <v>260</v>
      </c>
      <c r="C121" s="15"/>
    </row>
    <row r="122" spans="1:11" s="7" customFormat="1" ht="15.75" hidden="1" outlineLevel="2">
      <c r="A122" s="10" t="s">
        <v>114</v>
      </c>
      <c r="B122" s="12" t="s">
        <v>260</v>
      </c>
      <c r="C122" s="11"/>
    </row>
    <row r="123" spans="1:11" s="7" customFormat="1" ht="47.25" hidden="1" outlineLevel="3">
      <c r="A123" s="10" t="s">
        <v>238</v>
      </c>
      <c r="B123" s="12" t="s">
        <v>260</v>
      </c>
      <c r="C123" s="11"/>
    </row>
    <row r="124" spans="1:11" s="7" customFormat="1" ht="15.75" hidden="1" outlineLevel="5">
      <c r="A124" s="10" t="s">
        <v>24</v>
      </c>
      <c r="B124" s="12" t="s">
        <v>260</v>
      </c>
      <c r="C124" s="11"/>
    </row>
    <row r="125" spans="1:11" s="7" customFormat="1" ht="15.75" hidden="1" outlineLevel="6">
      <c r="A125" s="10" t="s">
        <v>26</v>
      </c>
      <c r="B125" s="12" t="s">
        <v>260</v>
      </c>
      <c r="C125" s="11"/>
    </row>
    <row r="126" spans="1:11" s="7" customFormat="1" ht="15.75" hidden="1" outlineLevel="7">
      <c r="A126" s="13" t="s">
        <v>30</v>
      </c>
      <c r="B126" s="14" t="s">
        <v>260</v>
      </c>
      <c r="C126" s="15"/>
    </row>
    <row r="127" spans="1:11" s="7" customFormat="1" ht="15.75" hidden="1" collapsed="1">
      <c r="A127" s="10" t="s">
        <v>261</v>
      </c>
      <c r="B127" s="12" t="s">
        <v>262</v>
      </c>
      <c r="C127" s="11"/>
    </row>
    <row r="128" spans="1:11" s="7" customFormat="1" ht="15.75" hidden="1" outlineLevel="1">
      <c r="A128" s="10" t="s">
        <v>263</v>
      </c>
      <c r="B128" s="12" t="s">
        <v>264</v>
      </c>
      <c r="C128" s="11"/>
    </row>
    <row r="129" spans="1:3" s="7" customFormat="1" ht="15.75" hidden="1" outlineLevel="2">
      <c r="A129" s="10" t="s">
        <v>82</v>
      </c>
      <c r="B129" s="12" t="s">
        <v>264</v>
      </c>
      <c r="C129" s="11"/>
    </row>
    <row r="130" spans="1:3" s="7" customFormat="1" ht="63" hidden="1" outlineLevel="3">
      <c r="A130" s="10" t="s">
        <v>265</v>
      </c>
      <c r="B130" s="12" t="s">
        <v>264</v>
      </c>
      <c r="C130" s="11"/>
    </row>
    <row r="131" spans="1:3" s="7" customFormat="1" ht="63" hidden="1" outlineLevel="4">
      <c r="A131" s="10" t="s">
        <v>266</v>
      </c>
      <c r="B131" s="12" t="s">
        <v>264</v>
      </c>
      <c r="C131" s="11"/>
    </row>
    <row r="132" spans="1:3" s="7" customFormat="1" ht="47.25" hidden="1" outlineLevel="5">
      <c r="A132" s="10" t="s">
        <v>13</v>
      </c>
      <c r="B132" s="12" t="s">
        <v>264</v>
      </c>
      <c r="C132" s="11"/>
    </row>
    <row r="133" spans="1:3" s="7" customFormat="1" ht="15.75" hidden="1" outlineLevel="6">
      <c r="A133" s="10" t="s">
        <v>15</v>
      </c>
      <c r="B133" s="12" t="s">
        <v>264</v>
      </c>
      <c r="C133" s="11"/>
    </row>
    <row r="134" spans="1:3" s="7" customFormat="1" ht="15.75" hidden="1" outlineLevel="7">
      <c r="A134" s="13" t="s">
        <v>17</v>
      </c>
      <c r="B134" s="14" t="s">
        <v>264</v>
      </c>
      <c r="C134" s="15"/>
    </row>
    <row r="135" spans="1:3" s="7" customFormat="1" ht="15.75" hidden="1" outlineLevel="7">
      <c r="A135" s="13" t="s">
        <v>22</v>
      </c>
      <c r="B135" s="14" t="s">
        <v>264</v>
      </c>
      <c r="C135" s="15"/>
    </row>
    <row r="136" spans="1:3" s="7" customFormat="1" ht="15.75" hidden="1" outlineLevel="5">
      <c r="A136" s="10" t="s">
        <v>24</v>
      </c>
      <c r="B136" s="12" t="s">
        <v>264</v>
      </c>
      <c r="C136" s="11"/>
    </row>
    <row r="137" spans="1:3" s="7" customFormat="1" ht="15.75" hidden="1" outlineLevel="6">
      <c r="A137" s="10" t="s">
        <v>26</v>
      </c>
      <c r="B137" s="12" t="s">
        <v>264</v>
      </c>
      <c r="C137" s="11"/>
    </row>
    <row r="138" spans="1:3" s="7" customFormat="1" ht="31.5" hidden="1" outlineLevel="7">
      <c r="A138" s="13" t="s">
        <v>28</v>
      </c>
      <c r="B138" s="14" t="s">
        <v>264</v>
      </c>
      <c r="C138" s="15"/>
    </row>
    <row r="139" spans="1:3" s="7" customFormat="1" ht="15.75" hidden="1" outlineLevel="7">
      <c r="A139" s="13" t="s">
        <v>30</v>
      </c>
      <c r="B139" s="14" t="s">
        <v>264</v>
      </c>
      <c r="C139" s="15"/>
    </row>
    <row r="140" spans="1:3" s="7" customFormat="1" ht="15.75" hidden="1" outlineLevel="5">
      <c r="A140" s="10" t="s">
        <v>43</v>
      </c>
      <c r="B140" s="12" t="s">
        <v>264</v>
      </c>
      <c r="C140" s="11"/>
    </row>
    <row r="141" spans="1:3" s="7" customFormat="1" ht="15.75" hidden="1" outlineLevel="6">
      <c r="A141" s="10" t="s">
        <v>45</v>
      </c>
      <c r="B141" s="12" t="s">
        <v>264</v>
      </c>
      <c r="C141" s="11"/>
    </row>
    <row r="142" spans="1:3" s="7" customFormat="1" ht="15.75" hidden="1" outlineLevel="7">
      <c r="A142" s="13" t="s">
        <v>47</v>
      </c>
      <c r="B142" s="14" t="s">
        <v>264</v>
      </c>
      <c r="C142" s="15"/>
    </row>
    <row r="143" spans="1:3" s="7" customFormat="1" ht="63" hidden="1" outlineLevel="4">
      <c r="A143" s="10" t="s">
        <v>267</v>
      </c>
      <c r="B143" s="12" t="s">
        <v>264</v>
      </c>
      <c r="C143" s="11"/>
    </row>
    <row r="144" spans="1:3" s="7" customFormat="1" ht="47.25" hidden="1" outlineLevel="5">
      <c r="A144" s="10" t="s">
        <v>13</v>
      </c>
      <c r="B144" s="12" t="s">
        <v>264</v>
      </c>
      <c r="C144" s="11"/>
    </row>
    <row r="145" spans="1:3" s="7" customFormat="1" ht="15.75" hidden="1" outlineLevel="6">
      <c r="A145" s="10" t="s">
        <v>15</v>
      </c>
      <c r="B145" s="12" t="s">
        <v>264</v>
      </c>
      <c r="C145" s="11"/>
    </row>
    <row r="146" spans="1:3" s="7" customFormat="1" ht="15.75" hidden="1" outlineLevel="7">
      <c r="A146" s="13" t="s">
        <v>17</v>
      </c>
      <c r="B146" s="14" t="s">
        <v>264</v>
      </c>
      <c r="C146" s="15"/>
    </row>
    <row r="147" spans="1:3" s="7" customFormat="1" ht="15.75" hidden="1" outlineLevel="7">
      <c r="A147" s="13" t="s">
        <v>22</v>
      </c>
      <c r="B147" s="14" t="s">
        <v>264</v>
      </c>
      <c r="C147" s="15"/>
    </row>
    <row r="148" spans="1:3" s="7" customFormat="1" ht="15.75" hidden="1" outlineLevel="5">
      <c r="A148" s="10" t="s">
        <v>24</v>
      </c>
      <c r="B148" s="12" t="s">
        <v>264</v>
      </c>
      <c r="C148" s="11"/>
    </row>
    <row r="149" spans="1:3" s="7" customFormat="1" ht="15.75" hidden="1" outlineLevel="6">
      <c r="A149" s="10" t="s">
        <v>26</v>
      </c>
      <c r="B149" s="12" t="s">
        <v>264</v>
      </c>
      <c r="C149" s="11"/>
    </row>
    <row r="150" spans="1:3" s="7" customFormat="1" ht="31.5" hidden="1" outlineLevel="7">
      <c r="A150" s="13" t="s">
        <v>28</v>
      </c>
      <c r="B150" s="14" t="s">
        <v>264</v>
      </c>
      <c r="C150" s="15"/>
    </row>
    <row r="151" spans="1:3" s="7" customFormat="1" ht="15.75" hidden="1" outlineLevel="7">
      <c r="A151" s="13" t="s">
        <v>30</v>
      </c>
      <c r="B151" s="14" t="s">
        <v>264</v>
      </c>
      <c r="C151" s="15"/>
    </row>
    <row r="152" spans="1:3" s="7" customFormat="1" ht="15.75" hidden="1" outlineLevel="5">
      <c r="A152" s="10" t="s">
        <v>43</v>
      </c>
      <c r="B152" s="12" t="s">
        <v>264</v>
      </c>
      <c r="C152" s="11"/>
    </row>
    <row r="153" spans="1:3" s="7" customFormat="1" ht="15.75" hidden="1" outlineLevel="6">
      <c r="A153" s="10" t="s">
        <v>45</v>
      </c>
      <c r="B153" s="12" t="s">
        <v>264</v>
      </c>
      <c r="C153" s="11"/>
    </row>
    <row r="154" spans="1:3" s="7" customFormat="1" ht="15.75" hidden="1" outlineLevel="7">
      <c r="A154" s="13" t="s">
        <v>47</v>
      </c>
      <c r="B154" s="14" t="s">
        <v>264</v>
      </c>
      <c r="C154" s="15"/>
    </row>
    <row r="155" spans="1:3" s="7" customFormat="1" ht="47.25" hidden="1" outlineLevel="2">
      <c r="A155" s="10" t="s">
        <v>10</v>
      </c>
      <c r="B155" s="12" t="s">
        <v>264</v>
      </c>
      <c r="C155" s="11"/>
    </row>
    <row r="156" spans="1:3" s="7" customFormat="1" ht="15.75" hidden="1" outlineLevel="3">
      <c r="A156" s="10" t="s">
        <v>21</v>
      </c>
      <c r="B156" s="12" t="s">
        <v>264</v>
      </c>
      <c r="C156" s="11"/>
    </row>
    <row r="157" spans="1:3" s="7" customFormat="1" ht="47.25" hidden="1" outlineLevel="5">
      <c r="A157" s="10" t="s">
        <v>13</v>
      </c>
      <c r="B157" s="12" t="s">
        <v>264</v>
      </c>
      <c r="C157" s="11"/>
    </row>
    <row r="158" spans="1:3" s="7" customFormat="1" ht="15.75" hidden="1" outlineLevel="6">
      <c r="A158" s="10" t="s">
        <v>15</v>
      </c>
      <c r="B158" s="12" t="s">
        <v>264</v>
      </c>
      <c r="C158" s="11"/>
    </row>
    <row r="159" spans="1:3" s="7" customFormat="1" ht="15.75" hidden="1" outlineLevel="7">
      <c r="A159" s="13" t="s">
        <v>17</v>
      </c>
      <c r="B159" s="14" t="s">
        <v>264</v>
      </c>
      <c r="C159" s="15"/>
    </row>
    <row r="160" spans="1:3" s="7" customFormat="1" ht="15.75" hidden="1" outlineLevel="7">
      <c r="A160" s="13" t="s">
        <v>22</v>
      </c>
      <c r="B160" s="14" t="s">
        <v>264</v>
      </c>
      <c r="C160" s="15"/>
    </row>
    <row r="161" spans="1:3" s="7" customFormat="1" ht="15.75" hidden="1" outlineLevel="5">
      <c r="A161" s="10" t="s">
        <v>24</v>
      </c>
      <c r="B161" s="12" t="s">
        <v>264</v>
      </c>
      <c r="C161" s="11"/>
    </row>
    <row r="162" spans="1:3" s="7" customFormat="1" ht="15.75" hidden="1" outlineLevel="6">
      <c r="A162" s="10" t="s">
        <v>26</v>
      </c>
      <c r="B162" s="12" t="s">
        <v>264</v>
      </c>
      <c r="C162" s="11"/>
    </row>
    <row r="163" spans="1:3" s="7" customFormat="1" ht="31.5" hidden="1" outlineLevel="7">
      <c r="A163" s="13" t="s">
        <v>28</v>
      </c>
      <c r="B163" s="14" t="s">
        <v>264</v>
      </c>
      <c r="C163" s="15"/>
    </row>
    <row r="164" spans="1:3" s="7" customFormat="1" ht="15.75" hidden="1" outlineLevel="7">
      <c r="A164" s="13" t="s">
        <v>30</v>
      </c>
      <c r="B164" s="14" t="s">
        <v>264</v>
      </c>
      <c r="C164" s="15"/>
    </row>
    <row r="165" spans="1:3" s="7" customFormat="1" ht="15.75" hidden="1" outlineLevel="5">
      <c r="A165" s="10" t="s">
        <v>43</v>
      </c>
      <c r="B165" s="12" t="s">
        <v>264</v>
      </c>
      <c r="C165" s="11"/>
    </row>
    <row r="166" spans="1:3" s="7" customFormat="1" ht="15.75" hidden="1" outlineLevel="6">
      <c r="A166" s="10" t="s">
        <v>45</v>
      </c>
      <c r="B166" s="12" t="s">
        <v>264</v>
      </c>
      <c r="C166" s="11"/>
    </row>
    <row r="167" spans="1:3" s="7" customFormat="1" ht="15.75" hidden="1" outlineLevel="7">
      <c r="A167" s="13" t="s">
        <v>47</v>
      </c>
      <c r="B167" s="14" t="s">
        <v>264</v>
      </c>
      <c r="C167" s="15"/>
    </row>
    <row r="168" spans="1:3" s="7" customFormat="1" ht="15.75" hidden="1" outlineLevel="2">
      <c r="A168" s="10" t="s">
        <v>268</v>
      </c>
      <c r="B168" s="12" t="s">
        <v>264</v>
      </c>
      <c r="C168" s="11"/>
    </row>
    <row r="169" spans="1:3" s="7" customFormat="1" ht="15.75" hidden="1" outlineLevel="3">
      <c r="A169" s="10" t="s">
        <v>269</v>
      </c>
      <c r="B169" s="12" t="s">
        <v>264</v>
      </c>
      <c r="C169" s="11"/>
    </row>
    <row r="170" spans="1:3" s="7" customFormat="1" ht="15.75" hidden="1" outlineLevel="5">
      <c r="A170" s="10" t="s">
        <v>24</v>
      </c>
      <c r="B170" s="12" t="s">
        <v>264</v>
      </c>
      <c r="C170" s="11"/>
    </row>
    <row r="171" spans="1:3" s="7" customFormat="1" ht="15.75" hidden="1" outlineLevel="6">
      <c r="A171" s="10" t="s">
        <v>26</v>
      </c>
      <c r="B171" s="12" t="s">
        <v>264</v>
      </c>
      <c r="C171" s="11"/>
    </row>
    <row r="172" spans="1:3" s="7" customFormat="1" ht="15.75" hidden="1" outlineLevel="7">
      <c r="A172" s="13" t="s">
        <v>30</v>
      </c>
      <c r="B172" s="14" t="s">
        <v>264</v>
      </c>
      <c r="C172" s="15"/>
    </row>
    <row r="173" spans="1:3" s="7" customFormat="1" ht="31.5" hidden="1" outlineLevel="3">
      <c r="A173" s="10" t="s">
        <v>270</v>
      </c>
      <c r="B173" s="12" t="s">
        <v>264</v>
      </c>
      <c r="C173" s="11"/>
    </row>
    <row r="174" spans="1:3" s="7" customFormat="1" ht="15.75" hidden="1" outlineLevel="5">
      <c r="A174" s="10" t="s">
        <v>24</v>
      </c>
      <c r="B174" s="12" t="s">
        <v>264</v>
      </c>
      <c r="C174" s="11"/>
    </row>
    <row r="175" spans="1:3" s="7" customFormat="1" ht="15.75" hidden="1" outlineLevel="6">
      <c r="A175" s="10" t="s">
        <v>26</v>
      </c>
      <c r="B175" s="12" t="s">
        <v>264</v>
      </c>
      <c r="C175" s="11"/>
    </row>
    <row r="176" spans="1:3" s="7" customFormat="1" ht="15.75" hidden="1" outlineLevel="7">
      <c r="A176" s="13" t="s">
        <v>30</v>
      </c>
      <c r="B176" s="14" t="s">
        <v>264</v>
      </c>
      <c r="C176" s="15"/>
    </row>
    <row r="177" spans="1:3" s="7" customFormat="1" ht="15.75" hidden="1" outlineLevel="1">
      <c r="A177" s="10" t="s">
        <v>271</v>
      </c>
      <c r="B177" s="12" t="s">
        <v>272</v>
      </c>
      <c r="C177" s="11"/>
    </row>
    <row r="178" spans="1:3" s="7" customFormat="1" ht="31.5" hidden="1" outlineLevel="2">
      <c r="A178" s="10" t="s">
        <v>273</v>
      </c>
      <c r="B178" s="12" t="s">
        <v>272</v>
      </c>
      <c r="C178" s="11"/>
    </row>
    <row r="179" spans="1:3" s="7" customFormat="1" ht="15.75" hidden="1" outlineLevel="5">
      <c r="A179" s="10" t="s">
        <v>24</v>
      </c>
      <c r="B179" s="12" t="s">
        <v>272</v>
      </c>
      <c r="C179" s="11"/>
    </row>
    <row r="180" spans="1:3" s="7" customFormat="1" ht="15.75" hidden="1" outlineLevel="6">
      <c r="A180" s="10" t="s">
        <v>26</v>
      </c>
      <c r="B180" s="12" t="s">
        <v>272</v>
      </c>
      <c r="C180" s="11"/>
    </row>
    <row r="181" spans="1:3" s="7" customFormat="1" ht="15.75" hidden="1" outlineLevel="7">
      <c r="A181" s="13" t="s">
        <v>30</v>
      </c>
      <c r="B181" s="14" t="s">
        <v>272</v>
      </c>
      <c r="C181" s="15"/>
    </row>
    <row r="182" spans="1:3" s="7" customFormat="1" ht="15.75" hidden="1" outlineLevel="2">
      <c r="A182" s="10" t="s">
        <v>274</v>
      </c>
      <c r="B182" s="12" t="s">
        <v>272</v>
      </c>
      <c r="C182" s="11"/>
    </row>
    <row r="183" spans="1:3" s="7" customFormat="1" ht="15.75" hidden="1" outlineLevel="3">
      <c r="A183" s="10" t="s">
        <v>275</v>
      </c>
      <c r="B183" s="12" t="s">
        <v>272</v>
      </c>
      <c r="C183" s="11"/>
    </row>
    <row r="184" spans="1:3" s="7" customFormat="1" ht="15.75" hidden="1" outlineLevel="5">
      <c r="A184" s="10" t="s">
        <v>24</v>
      </c>
      <c r="B184" s="12" t="s">
        <v>272</v>
      </c>
      <c r="C184" s="11"/>
    </row>
    <row r="185" spans="1:3" s="7" customFormat="1" ht="15.75" hidden="1" outlineLevel="6">
      <c r="A185" s="10" t="s">
        <v>26</v>
      </c>
      <c r="B185" s="12" t="s">
        <v>272</v>
      </c>
      <c r="C185" s="11"/>
    </row>
    <row r="186" spans="1:3" s="7" customFormat="1" ht="15.75" hidden="1" outlineLevel="7">
      <c r="A186" s="13" t="s">
        <v>30</v>
      </c>
      <c r="B186" s="14" t="s">
        <v>272</v>
      </c>
      <c r="C186" s="15"/>
    </row>
    <row r="187" spans="1:3" s="7" customFormat="1" ht="15.75" hidden="1" outlineLevel="2">
      <c r="A187" s="10" t="s">
        <v>114</v>
      </c>
      <c r="B187" s="12" t="s">
        <v>272</v>
      </c>
      <c r="C187" s="11"/>
    </row>
    <row r="188" spans="1:3" s="7" customFormat="1" ht="31.5" hidden="1" outlineLevel="3">
      <c r="A188" s="10" t="s">
        <v>175</v>
      </c>
      <c r="B188" s="12" t="s">
        <v>272</v>
      </c>
      <c r="C188" s="11"/>
    </row>
    <row r="189" spans="1:3" s="7" customFormat="1" ht="31.5" hidden="1" outlineLevel="4">
      <c r="A189" s="10" t="s">
        <v>176</v>
      </c>
      <c r="B189" s="12" t="s">
        <v>272</v>
      </c>
      <c r="C189" s="11"/>
    </row>
    <row r="190" spans="1:3" s="7" customFormat="1" ht="15.75" hidden="1" outlineLevel="5">
      <c r="A190" s="10" t="s">
        <v>24</v>
      </c>
      <c r="B190" s="12" t="s">
        <v>272</v>
      </c>
      <c r="C190" s="11"/>
    </row>
    <row r="191" spans="1:3" s="7" customFormat="1" ht="15.75" hidden="1" outlineLevel="6">
      <c r="A191" s="10" t="s">
        <v>26</v>
      </c>
      <c r="B191" s="12" t="s">
        <v>272</v>
      </c>
      <c r="C191" s="11"/>
    </row>
    <row r="192" spans="1:3" s="7" customFormat="1" ht="15.75" hidden="1" outlineLevel="7">
      <c r="A192" s="13" t="s">
        <v>30</v>
      </c>
      <c r="B192" s="14" t="s">
        <v>272</v>
      </c>
      <c r="C192" s="15"/>
    </row>
    <row r="193" spans="1:3" s="7" customFormat="1" ht="31.5" hidden="1" outlineLevel="4">
      <c r="A193" s="10" t="s">
        <v>276</v>
      </c>
      <c r="B193" s="12" t="s">
        <v>272</v>
      </c>
      <c r="C193" s="11"/>
    </row>
    <row r="194" spans="1:3" s="7" customFormat="1" ht="15.75" hidden="1" outlineLevel="5">
      <c r="A194" s="10" t="s">
        <v>24</v>
      </c>
      <c r="B194" s="12" t="s">
        <v>272</v>
      </c>
      <c r="C194" s="11"/>
    </row>
    <row r="195" spans="1:3" s="7" customFormat="1" ht="15.75" hidden="1" outlineLevel="6">
      <c r="A195" s="10" t="s">
        <v>26</v>
      </c>
      <c r="B195" s="12" t="s">
        <v>272</v>
      </c>
      <c r="C195" s="11"/>
    </row>
    <row r="196" spans="1:3" s="7" customFormat="1" ht="15.75" hidden="1" outlineLevel="7">
      <c r="A196" s="13" t="s">
        <v>30</v>
      </c>
      <c r="B196" s="14" t="s">
        <v>272</v>
      </c>
      <c r="C196" s="15"/>
    </row>
    <row r="197" spans="1:3" s="7" customFormat="1" ht="15.75" hidden="1" outlineLevel="5">
      <c r="A197" s="10" t="s">
        <v>96</v>
      </c>
      <c r="B197" s="12" t="s">
        <v>272</v>
      </c>
      <c r="C197" s="11"/>
    </row>
    <row r="198" spans="1:3" s="7" customFormat="1" ht="15.75" hidden="1" outlineLevel="6">
      <c r="A198" s="10" t="s">
        <v>177</v>
      </c>
      <c r="B198" s="12" t="s">
        <v>272</v>
      </c>
      <c r="C198" s="11"/>
    </row>
    <row r="199" spans="1:3" s="7" customFormat="1" ht="13.5" hidden="1" customHeight="1" outlineLevel="7">
      <c r="A199" s="13" t="s">
        <v>178</v>
      </c>
      <c r="B199" s="14" t="s">
        <v>272</v>
      </c>
      <c r="C199" s="15"/>
    </row>
    <row r="200" spans="1:3" s="7" customFormat="1" ht="13.5" customHeight="1" outlineLevel="7">
      <c r="A200" s="58" t="s">
        <v>261</v>
      </c>
      <c r="B200" s="60" t="s">
        <v>262</v>
      </c>
      <c r="C200" s="73">
        <f>C201</f>
        <v>10527.6</v>
      </c>
    </row>
    <row r="201" spans="1:3" s="7" customFormat="1" ht="13.5" customHeight="1" outlineLevel="7">
      <c r="A201" s="58" t="s">
        <v>271</v>
      </c>
      <c r="B201" s="60" t="s">
        <v>272</v>
      </c>
      <c r="C201" s="73">
        <f>прил.7!F1354</f>
        <v>10527.6</v>
      </c>
    </row>
    <row r="202" spans="1:3" s="7" customFormat="1" ht="15.75">
      <c r="A202" s="58" t="s">
        <v>277</v>
      </c>
      <c r="B202" s="60" t="s">
        <v>278</v>
      </c>
      <c r="C202" s="73">
        <f>C469</f>
        <v>100</v>
      </c>
    </row>
    <row r="203" spans="1:3" s="7" customFormat="1" ht="15.75" hidden="1" outlineLevel="1">
      <c r="A203" s="58" t="s">
        <v>279</v>
      </c>
      <c r="B203" s="60" t="s">
        <v>280</v>
      </c>
      <c r="C203" s="73"/>
    </row>
    <row r="204" spans="1:3" s="7" customFormat="1" ht="15.75" hidden="1" outlineLevel="2">
      <c r="A204" s="58" t="s">
        <v>114</v>
      </c>
      <c r="B204" s="60" t="s">
        <v>280</v>
      </c>
      <c r="C204" s="73"/>
    </row>
    <row r="205" spans="1:3" s="7" customFormat="1" ht="22.5" hidden="1" outlineLevel="3">
      <c r="A205" s="58" t="s">
        <v>281</v>
      </c>
      <c r="B205" s="60" t="s">
        <v>280</v>
      </c>
      <c r="C205" s="73"/>
    </row>
    <row r="206" spans="1:3" s="7" customFormat="1" ht="15.75" hidden="1" outlineLevel="5">
      <c r="A206" s="58" t="s">
        <v>24</v>
      </c>
      <c r="B206" s="60" t="s">
        <v>280</v>
      </c>
      <c r="C206" s="73"/>
    </row>
    <row r="207" spans="1:3" s="7" customFormat="1" ht="15.75" hidden="1" outlineLevel="6">
      <c r="A207" s="58" t="s">
        <v>26</v>
      </c>
      <c r="B207" s="60" t="s">
        <v>280</v>
      </c>
      <c r="C207" s="73"/>
    </row>
    <row r="208" spans="1:3" s="7" customFormat="1" ht="15.75" hidden="1" outlineLevel="7">
      <c r="A208" s="34" t="s">
        <v>30</v>
      </c>
      <c r="B208" s="63" t="s">
        <v>280</v>
      </c>
      <c r="C208" s="74"/>
    </row>
    <row r="209" spans="1:3" s="7" customFormat="1" ht="15.75" hidden="1" outlineLevel="5">
      <c r="A209" s="58" t="s">
        <v>96</v>
      </c>
      <c r="B209" s="60" t="s">
        <v>280</v>
      </c>
      <c r="C209" s="73"/>
    </row>
    <row r="210" spans="1:3" s="7" customFormat="1" ht="15.75" hidden="1" outlineLevel="6">
      <c r="A210" s="58" t="s">
        <v>177</v>
      </c>
      <c r="B210" s="60" t="s">
        <v>280</v>
      </c>
      <c r="C210" s="73"/>
    </row>
    <row r="211" spans="1:3" s="7" customFormat="1" ht="22.5" hidden="1" outlineLevel="7">
      <c r="A211" s="34" t="s">
        <v>213</v>
      </c>
      <c r="B211" s="63" t="s">
        <v>280</v>
      </c>
      <c r="C211" s="74"/>
    </row>
    <row r="212" spans="1:3" s="7" customFormat="1" ht="22.5" hidden="1" outlineLevel="7">
      <c r="A212" s="34" t="s">
        <v>178</v>
      </c>
      <c r="B212" s="63" t="s">
        <v>280</v>
      </c>
      <c r="C212" s="74"/>
    </row>
    <row r="213" spans="1:3" s="7" customFormat="1" ht="22.5" hidden="1" outlineLevel="3">
      <c r="A213" s="58" t="s">
        <v>216</v>
      </c>
      <c r="B213" s="60" t="s">
        <v>280</v>
      </c>
      <c r="C213" s="73"/>
    </row>
    <row r="214" spans="1:3" s="7" customFormat="1" ht="15.75" hidden="1" outlineLevel="5">
      <c r="A214" s="58" t="s">
        <v>96</v>
      </c>
      <c r="B214" s="60" t="s">
        <v>280</v>
      </c>
      <c r="C214" s="73"/>
    </row>
    <row r="215" spans="1:3" s="7" customFormat="1" ht="15.75" hidden="1" outlineLevel="6">
      <c r="A215" s="58" t="s">
        <v>177</v>
      </c>
      <c r="B215" s="60" t="s">
        <v>280</v>
      </c>
      <c r="C215" s="73"/>
    </row>
    <row r="216" spans="1:3" s="7" customFormat="1" ht="22.5" hidden="1" outlineLevel="7">
      <c r="A216" s="34" t="s">
        <v>178</v>
      </c>
      <c r="B216" s="63" t="s">
        <v>280</v>
      </c>
      <c r="C216" s="74"/>
    </row>
    <row r="217" spans="1:3" s="7" customFormat="1" ht="15.75" hidden="1" outlineLevel="1">
      <c r="A217" s="58" t="s">
        <v>282</v>
      </c>
      <c r="B217" s="60" t="s">
        <v>283</v>
      </c>
      <c r="C217" s="73"/>
    </row>
    <row r="218" spans="1:3" s="7" customFormat="1" ht="22.5" hidden="1" outlineLevel="2">
      <c r="A218" s="58" t="s">
        <v>10</v>
      </c>
      <c r="B218" s="60" t="s">
        <v>283</v>
      </c>
      <c r="C218" s="73"/>
    </row>
    <row r="219" spans="1:3" s="7" customFormat="1" ht="33.75" hidden="1" outlineLevel="3">
      <c r="A219" s="58" t="s">
        <v>284</v>
      </c>
      <c r="B219" s="60" t="s">
        <v>283</v>
      </c>
      <c r="C219" s="73"/>
    </row>
    <row r="220" spans="1:3" s="7" customFormat="1" ht="15.75" hidden="1" outlineLevel="5">
      <c r="A220" s="58" t="s">
        <v>96</v>
      </c>
      <c r="B220" s="60" t="s">
        <v>283</v>
      </c>
      <c r="C220" s="73"/>
    </row>
    <row r="221" spans="1:3" s="7" customFormat="1" ht="15.75" hidden="1" outlineLevel="6">
      <c r="A221" s="58" t="s">
        <v>97</v>
      </c>
      <c r="B221" s="60" t="s">
        <v>283</v>
      </c>
      <c r="C221" s="73"/>
    </row>
    <row r="222" spans="1:3" s="7" customFormat="1" ht="15.75" hidden="1" outlineLevel="7">
      <c r="A222" s="34" t="s">
        <v>97</v>
      </c>
      <c r="B222" s="63" t="s">
        <v>283</v>
      </c>
      <c r="C222" s="74"/>
    </row>
    <row r="223" spans="1:3" s="7" customFormat="1" ht="15.75" hidden="1" outlineLevel="2">
      <c r="A223" s="58" t="s">
        <v>285</v>
      </c>
      <c r="B223" s="60" t="s">
        <v>283</v>
      </c>
      <c r="C223" s="73"/>
    </row>
    <row r="224" spans="1:3" s="7" customFormat="1" ht="15.75" hidden="1" outlineLevel="3">
      <c r="A224" s="58" t="s">
        <v>75</v>
      </c>
      <c r="B224" s="60" t="s">
        <v>283</v>
      </c>
      <c r="C224" s="73"/>
    </row>
    <row r="225" spans="1:3" s="7" customFormat="1" ht="33.75" hidden="1" outlineLevel="5">
      <c r="A225" s="58" t="s">
        <v>13</v>
      </c>
      <c r="B225" s="60" t="s">
        <v>283</v>
      </c>
      <c r="C225" s="73"/>
    </row>
    <row r="226" spans="1:3" s="7" customFormat="1" ht="15.75" hidden="1" outlineLevel="6">
      <c r="A226" s="58" t="s">
        <v>76</v>
      </c>
      <c r="B226" s="60" t="s">
        <v>283</v>
      </c>
      <c r="C226" s="73"/>
    </row>
    <row r="227" spans="1:3" s="7" customFormat="1" ht="15.75" hidden="1" outlineLevel="7">
      <c r="A227" s="34" t="s">
        <v>17</v>
      </c>
      <c r="B227" s="63" t="s">
        <v>283</v>
      </c>
      <c r="C227" s="74"/>
    </row>
    <row r="228" spans="1:3" s="7" customFormat="1" ht="15.75" hidden="1" outlineLevel="7">
      <c r="A228" s="34" t="s">
        <v>22</v>
      </c>
      <c r="B228" s="63" t="s">
        <v>283</v>
      </c>
      <c r="C228" s="74"/>
    </row>
    <row r="229" spans="1:3" s="7" customFormat="1" ht="15.75" hidden="1" outlineLevel="5">
      <c r="A229" s="58" t="s">
        <v>24</v>
      </c>
      <c r="B229" s="60" t="s">
        <v>283</v>
      </c>
      <c r="C229" s="73"/>
    </row>
    <row r="230" spans="1:3" s="7" customFormat="1" ht="15.75" hidden="1" outlineLevel="6">
      <c r="A230" s="58" t="s">
        <v>26</v>
      </c>
      <c r="B230" s="60" t="s">
        <v>283</v>
      </c>
      <c r="C230" s="73"/>
    </row>
    <row r="231" spans="1:3" s="7" customFormat="1" ht="15.75" hidden="1" outlineLevel="7">
      <c r="A231" s="34" t="s">
        <v>28</v>
      </c>
      <c r="B231" s="63" t="s">
        <v>283</v>
      </c>
      <c r="C231" s="74"/>
    </row>
    <row r="232" spans="1:3" s="7" customFormat="1" ht="15.75" hidden="1" outlineLevel="7">
      <c r="A232" s="34" t="s">
        <v>85</v>
      </c>
      <c r="B232" s="63" t="s">
        <v>283</v>
      </c>
      <c r="C232" s="74"/>
    </row>
    <row r="233" spans="1:3" s="7" customFormat="1" ht="15.75" hidden="1" outlineLevel="7">
      <c r="A233" s="34" t="s">
        <v>30</v>
      </c>
      <c r="B233" s="63" t="s">
        <v>283</v>
      </c>
      <c r="C233" s="74"/>
    </row>
    <row r="234" spans="1:3" s="7" customFormat="1" ht="15.75" hidden="1" outlineLevel="5">
      <c r="A234" s="58" t="s">
        <v>32</v>
      </c>
      <c r="B234" s="60" t="s">
        <v>283</v>
      </c>
      <c r="C234" s="73"/>
    </row>
    <row r="235" spans="1:3" s="7" customFormat="1" ht="15.75" hidden="1" outlineLevel="6">
      <c r="A235" s="58" t="s">
        <v>286</v>
      </c>
      <c r="B235" s="60" t="s">
        <v>283</v>
      </c>
      <c r="C235" s="73"/>
    </row>
    <row r="236" spans="1:3" s="7" customFormat="1" ht="22.5" hidden="1" outlineLevel="7">
      <c r="A236" s="34" t="s">
        <v>287</v>
      </c>
      <c r="B236" s="63" t="s">
        <v>283</v>
      </c>
      <c r="C236" s="74"/>
    </row>
    <row r="237" spans="1:3" s="7" customFormat="1" ht="15.75" hidden="1" outlineLevel="6">
      <c r="A237" s="58" t="s">
        <v>64</v>
      </c>
      <c r="B237" s="60" t="s">
        <v>283</v>
      </c>
      <c r="C237" s="73"/>
    </row>
    <row r="238" spans="1:3" s="7" customFormat="1" ht="15.75" hidden="1" outlineLevel="7">
      <c r="A238" s="34" t="s">
        <v>64</v>
      </c>
      <c r="B238" s="63" t="s">
        <v>283</v>
      </c>
      <c r="C238" s="74"/>
    </row>
    <row r="239" spans="1:3" s="7" customFormat="1" ht="15.75" hidden="1" outlineLevel="5">
      <c r="A239" s="58" t="s">
        <v>43</v>
      </c>
      <c r="B239" s="60" t="s">
        <v>283</v>
      </c>
      <c r="C239" s="73"/>
    </row>
    <row r="240" spans="1:3" s="7" customFormat="1" ht="15.75" hidden="1" outlineLevel="6">
      <c r="A240" s="58" t="s">
        <v>45</v>
      </c>
      <c r="B240" s="60" t="s">
        <v>283</v>
      </c>
      <c r="C240" s="73"/>
    </row>
    <row r="241" spans="1:3" s="7" customFormat="1" ht="15.75" hidden="1" outlineLevel="7">
      <c r="A241" s="34" t="s">
        <v>52</v>
      </c>
      <c r="B241" s="63" t="s">
        <v>283</v>
      </c>
      <c r="C241" s="74"/>
    </row>
    <row r="242" spans="1:3" s="7" customFormat="1" ht="15.75" hidden="1" outlineLevel="7">
      <c r="A242" s="34" t="s">
        <v>47</v>
      </c>
      <c r="B242" s="63" t="s">
        <v>283</v>
      </c>
      <c r="C242" s="74"/>
    </row>
    <row r="243" spans="1:3" s="7" customFormat="1" ht="15.75" hidden="1" outlineLevel="2">
      <c r="A243" s="58" t="s">
        <v>288</v>
      </c>
      <c r="B243" s="60" t="s">
        <v>283</v>
      </c>
      <c r="C243" s="73"/>
    </row>
    <row r="244" spans="1:3" s="7" customFormat="1" ht="15.75" hidden="1" outlineLevel="3">
      <c r="A244" s="58" t="s">
        <v>75</v>
      </c>
      <c r="B244" s="60" t="s">
        <v>283</v>
      </c>
      <c r="C244" s="73"/>
    </row>
    <row r="245" spans="1:3" s="7" customFormat="1" ht="33.75" hidden="1" outlineLevel="5">
      <c r="A245" s="58" t="s">
        <v>13</v>
      </c>
      <c r="B245" s="60" t="s">
        <v>283</v>
      </c>
      <c r="C245" s="73"/>
    </row>
    <row r="246" spans="1:3" s="7" customFormat="1" ht="15.75" hidden="1" outlineLevel="6">
      <c r="A246" s="58" t="s">
        <v>76</v>
      </c>
      <c r="B246" s="60" t="s">
        <v>283</v>
      </c>
      <c r="C246" s="73"/>
    </row>
    <row r="247" spans="1:3" s="7" customFormat="1" ht="15.75" hidden="1" outlineLevel="7">
      <c r="A247" s="34" t="s">
        <v>17</v>
      </c>
      <c r="B247" s="63" t="s">
        <v>283</v>
      </c>
      <c r="C247" s="74"/>
    </row>
    <row r="248" spans="1:3" s="7" customFormat="1" ht="15.75" hidden="1" outlineLevel="7">
      <c r="A248" s="34" t="s">
        <v>22</v>
      </c>
      <c r="B248" s="63" t="s">
        <v>283</v>
      </c>
      <c r="C248" s="74"/>
    </row>
    <row r="249" spans="1:3" s="7" customFormat="1" ht="15.75" hidden="1" outlineLevel="5">
      <c r="A249" s="58" t="s">
        <v>24</v>
      </c>
      <c r="B249" s="60" t="s">
        <v>283</v>
      </c>
      <c r="C249" s="73"/>
    </row>
    <row r="250" spans="1:3" s="7" customFormat="1" ht="15.75" hidden="1" outlineLevel="6">
      <c r="A250" s="58" t="s">
        <v>26</v>
      </c>
      <c r="B250" s="60" t="s">
        <v>283</v>
      </c>
      <c r="C250" s="73"/>
    </row>
    <row r="251" spans="1:3" s="7" customFormat="1" ht="15.75" hidden="1" outlineLevel="7">
      <c r="A251" s="34" t="s">
        <v>28</v>
      </c>
      <c r="B251" s="63" t="s">
        <v>283</v>
      </c>
      <c r="C251" s="74"/>
    </row>
    <row r="252" spans="1:3" s="7" customFormat="1" ht="15.75" hidden="1" outlineLevel="7">
      <c r="A252" s="34" t="s">
        <v>30</v>
      </c>
      <c r="B252" s="63" t="s">
        <v>283</v>
      </c>
      <c r="C252" s="74"/>
    </row>
    <row r="253" spans="1:3" s="7" customFormat="1" ht="15.75" hidden="1" outlineLevel="5">
      <c r="A253" s="58" t="s">
        <v>32</v>
      </c>
      <c r="B253" s="60" t="s">
        <v>283</v>
      </c>
      <c r="C253" s="73"/>
    </row>
    <row r="254" spans="1:3" s="7" customFormat="1" ht="15.75" hidden="1" outlineLevel="6">
      <c r="A254" s="58" t="s">
        <v>286</v>
      </c>
      <c r="B254" s="60" t="s">
        <v>283</v>
      </c>
      <c r="C254" s="73"/>
    </row>
    <row r="255" spans="1:3" s="7" customFormat="1" ht="22.5" hidden="1" outlineLevel="7">
      <c r="A255" s="34" t="s">
        <v>287</v>
      </c>
      <c r="B255" s="63" t="s">
        <v>283</v>
      </c>
      <c r="C255" s="74"/>
    </row>
    <row r="256" spans="1:3" s="7" customFormat="1" ht="15.75" hidden="1" outlineLevel="6">
      <c r="A256" s="58" t="s">
        <v>64</v>
      </c>
      <c r="B256" s="60" t="s">
        <v>283</v>
      </c>
      <c r="C256" s="73"/>
    </row>
    <row r="257" spans="1:3" s="7" customFormat="1" ht="15.75" hidden="1" outlineLevel="7">
      <c r="A257" s="34" t="s">
        <v>64</v>
      </c>
      <c r="B257" s="63" t="s">
        <v>283</v>
      </c>
      <c r="C257" s="74"/>
    </row>
    <row r="258" spans="1:3" s="7" customFormat="1" ht="22.5" hidden="1" outlineLevel="5">
      <c r="A258" s="58" t="s">
        <v>101</v>
      </c>
      <c r="B258" s="60" t="s">
        <v>283</v>
      </c>
      <c r="C258" s="73"/>
    </row>
    <row r="259" spans="1:3" s="7" customFormat="1" ht="15.75" hidden="1" outlineLevel="6">
      <c r="A259" s="58" t="s">
        <v>132</v>
      </c>
      <c r="B259" s="60" t="s">
        <v>283</v>
      </c>
      <c r="C259" s="73"/>
    </row>
    <row r="260" spans="1:3" s="7" customFormat="1" ht="22.5" hidden="1" outlineLevel="7">
      <c r="A260" s="34" t="s">
        <v>133</v>
      </c>
      <c r="B260" s="63" t="s">
        <v>283</v>
      </c>
      <c r="C260" s="74"/>
    </row>
    <row r="261" spans="1:3" s="7" customFormat="1" ht="15.75" hidden="1" outlineLevel="7">
      <c r="A261" s="34" t="s">
        <v>134</v>
      </c>
      <c r="B261" s="63" t="s">
        <v>283</v>
      </c>
      <c r="C261" s="74"/>
    </row>
    <row r="262" spans="1:3" s="7" customFormat="1" ht="15.75" hidden="1" outlineLevel="5">
      <c r="A262" s="58" t="s">
        <v>43</v>
      </c>
      <c r="B262" s="60" t="s">
        <v>283</v>
      </c>
      <c r="C262" s="73"/>
    </row>
    <row r="263" spans="1:3" s="7" customFormat="1" ht="15.75" hidden="1" outlineLevel="6">
      <c r="A263" s="58" t="s">
        <v>110</v>
      </c>
      <c r="B263" s="60" t="s">
        <v>283</v>
      </c>
      <c r="C263" s="73"/>
    </row>
    <row r="264" spans="1:3" s="7" customFormat="1" ht="45" hidden="1" outlineLevel="7">
      <c r="A264" s="82" t="s">
        <v>111</v>
      </c>
      <c r="B264" s="63" t="s">
        <v>283</v>
      </c>
      <c r="C264" s="74"/>
    </row>
    <row r="265" spans="1:3" s="7" customFormat="1" ht="15.75" hidden="1" outlineLevel="6">
      <c r="A265" s="58" t="s">
        <v>45</v>
      </c>
      <c r="B265" s="60" t="s">
        <v>283</v>
      </c>
      <c r="C265" s="73"/>
    </row>
    <row r="266" spans="1:3" s="7" customFormat="1" ht="15.75" hidden="1" outlineLevel="7">
      <c r="A266" s="34" t="s">
        <v>52</v>
      </c>
      <c r="B266" s="63" t="s">
        <v>283</v>
      </c>
      <c r="C266" s="74"/>
    </row>
    <row r="267" spans="1:3" s="7" customFormat="1" ht="15.75" hidden="1" outlineLevel="7">
      <c r="A267" s="34" t="s">
        <v>47</v>
      </c>
      <c r="B267" s="63" t="s">
        <v>283</v>
      </c>
      <c r="C267" s="74"/>
    </row>
    <row r="268" spans="1:3" s="7" customFormat="1" ht="15.75" hidden="1" outlineLevel="2">
      <c r="A268" s="58" t="s">
        <v>289</v>
      </c>
      <c r="B268" s="60" t="s">
        <v>283</v>
      </c>
      <c r="C268" s="73"/>
    </row>
    <row r="269" spans="1:3" s="7" customFormat="1" ht="15.75" hidden="1" outlineLevel="3">
      <c r="A269" s="58" t="s">
        <v>75</v>
      </c>
      <c r="B269" s="60" t="s">
        <v>283</v>
      </c>
      <c r="C269" s="73"/>
    </row>
    <row r="270" spans="1:3" s="7" customFormat="1" ht="33.75" hidden="1" outlineLevel="5">
      <c r="A270" s="58" t="s">
        <v>13</v>
      </c>
      <c r="B270" s="60" t="s">
        <v>283</v>
      </c>
      <c r="C270" s="73"/>
    </row>
    <row r="271" spans="1:3" s="7" customFormat="1" ht="15.75" hidden="1" outlineLevel="6">
      <c r="A271" s="58" t="s">
        <v>76</v>
      </c>
      <c r="B271" s="60" t="s">
        <v>283</v>
      </c>
      <c r="C271" s="73"/>
    </row>
    <row r="272" spans="1:3" s="7" customFormat="1" ht="15.75" hidden="1" outlineLevel="7">
      <c r="A272" s="34" t="s">
        <v>17</v>
      </c>
      <c r="B272" s="63" t="s">
        <v>283</v>
      </c>
      <c r="C272" s="74"/>
    </row>
    <row r="273" spans="1:3" s="7" customFormat="1" ht="15.75" hidden="1" outlineLevel="7">
      <c r="A273" s="34" t="s">
        <v>22</v>
      </c>
      <c r="B273" s="63" t="s">
        <v>283</v>
      </c>
      <c r="C273" s="74"/>
    </row>
    <row r="274" spans="1:3" s="7" customFormat="1" ht="15.75" hidden="1" outlineLevel="5">
      <c r="A274" s="58" t="s">
        <v>24</v>
      </c>
      <c r="B274" s="60" t="s">
        <v>283</v>
      </c>
      <c r="C274" s="73"/>
    </row>
    <row r="275" spans="1:3" s="7" customFormat="1" ht="15.75" hidden="1" outlineLevel="6">
      <c r="A275" s="58" t="s">
        <v>26</v>
      </c>
      <c r="B275" s="60" t="s">
        <v>283</v>
      </c>
      <c r="C275" s="73"/>
    </row>
    <row r="276" spans="1:3" s="7" customFormat="1" ht="15.75" hidden="1" outlineLevel="7">
      <c r="A276" s="34" t="s">
        <v>28</v>
      </c>
      <c r="B276" s="63" t="s">
        <v>283</v>
      </c>
      <c r="C276" s="74"/>
    </row>
    <row r="277" spans="1:3" s="7" customFormat="1" ht="15.75" hidden="1" outlineLevel="7">
      <c r="A277" s="34" t="s">
        <v>85</v>
      </c>
      <c r="B277" s="63" t="s">
        <v>283</v>
      </c>
      <c r="C277" s="74"/>
    </row>
    <row r="278" spans="1:3" s="7" customFormat="1" ht="15.75" hidden="1" outlineLevel="7">
      <c r="A278" s="34" t="s">
        <v>30</v>
      </c>
      <c r="B278" s="63" t="s">
        <v>283</v>
      </c>
      <c r="C278" s="74"/>
    </row>
    <row r="279" spans="1:3" s="7" customFormat="1" ht="15.75" hidden="1" outlineLevel="5">
      <c r="A279" s="58" t="s">
        <v>32</v>
      </c>
      <c r="B279" s="60" t="s">
        <v>283</v>
      </c>
      <c r="C279" s="73"/>
    </row>
    <row r="280" spans="1:3" s="7" customFormat="1" ht="15.75" hidden="1" outlineLevel="6">
      <c r="A280" s="58" t="s">
        <v>286</v>
      </c>
      <c r="B280" s="60" t="s">
        <v>283</v>
      </c>
      <c r="C280" s="73"/>
    </row>
    <row r="281" spans="1:3" s="7" customFormat="1" ht="22.5" hidden="1" outlineLevel="7">
      <c r="A281" s="34" t="s">
        <v>287</v>
      </c>
      <c r="B281" s="63" t="s">
        <v>283</v>
      </c>
      <c r="C281" s="74"/>
    </row>
    <row r="282" spans="1:3" s="7" customFormat="1" ht="15.75" hidden="1" outlineLevel="6">
      <c r="A282" s="58" t="s">
        <v>64</v>
      </c>
      <c r="B282" s="60" t="s">
        <v>283</v>
      </c>
      <c r="C282" s="73"/>
    </row>
    <row r="283" spans="1:3" s="7" customFormat="1" ht="15.75" hidden="1" outlineLevel="7">
      <c r="A283" s="34" t="s">
        <v>64</v>
      </c>
      <c r="B283" s="63" t="s">
        <v>283</v>
      </c>
      <c r="C283" s="74"/>
    </row>
    <row r="284" spans="1:3" s="7" customFormat="1" ht="22.5" hidden="1" outlineLevel="5">
      <c r="A284" s="58" t="s">
        <v>101</v>
      </c>
      <c r="B284" s="60" t="s">
        <v>283</v>
      </c>
      <c r="C284" s="73"/>
    </row>
    <row r="285" spans="1:3" s="7" customFormat="1" ht="15.75" hidden="1" outlineLevel="6">
      <c r="A285" s="58" t="s">
        <v>132</v>
      </c>
      <c r="B285" s="60" t="s">
        <v>283</v>
      </c>
      <c r="C285" s="73"/>
    </row>
    <row r="286" spans="1:3" s="7" customFormat="1" ht="22.5" hidden="1" outlineLevel="7">
      <c r="A286" s="34" t="s">
        <v>133</v>
      </c>
      <c r="B286" s="63" t="s">
        <v>283</v>
      </c>
      <c r="C286" s="74"/>
    </row>
    <row r="287" spans="1:3" s="7" customFormat="1" ht="15.75" hidden="1" outlineLevel="7">
      <c r="A287" s="34" t="s">
        <v>134</v>
      </c>
      <c r="B287" s="63" t="s">
        <v>283</v>
      </c>
      <c r="C287" s="74"/>
    </row>
    <row r="288" spans="1:3" s="7" customFormat="1" ht="15.75" hidden="1" outlineLevel="5">
      <c r="A288" s="58" t="s">
        <v>43</v>
      </c>
      <c r="B288" s="60" t="s">
        <v>283</v>
      </c>
      <c r="C288" s="73"/>
    </row>
    <row r="289" spans="1:3" s="7" customFormat="1" ht="15.75" hidden="1" outlineLevel="6">
      <c r="A289" s="58" t="s">
        <v>45</v>
      </c>
      <c r="B289" s="60" t="s">
        <v>283</v>
      </c>
      <c r="C289" s="73"/>
    </row>
    <row r="290" spans="1:3" s="7" customFormat="1" ht="15.75" hidden="1" outlineLevel="7">
      <c r="A290" s="34" t="s">
        <v>52</v>
      </c>
      <c r="B290" s="63" t="s">
        <v>283</v>
      </c>
      <c r="C290" s="74"/>
    </row>
    <row r="291" spans="1:3" s="7" customFormat="1" ht="15.75" hidden="1" outlineLevel="7">
      <c r="A291" s="34" t="s">
        <v>47</v>
      </c>
      <c r="B291" s="63" t="s">
        <v>283</v>
      </c>
      <c r="C291" s="74"/>
    </row>
    <row r="292" spans="1:3" s="7" customFormat="1" ht="15.75" hidden="1" outlineLevel="2">
      <c r="A292" s="58" t="s">
        <v>290</v>
      </c>
      <c r="B292" s="60" t="s">
        <v>283</v>
      </c>
      <c r="C292" s="73"/>
    </row>
    <row r="293" spans="1:3" s="7" customFormat="1" ht="15.75" hidden="1" outlineLevel="3">
      <c r="A293" s="58" t="s">
        <v>75</v>
      </c>
      <c r="B293" s="60" t="s">
        <v>283</v>
      </c>
      <c r="C293" s="73"/>
    </row>
    <row r="294" spans="1:3" s="7" customFormat="1" ht="33.75" hidden="1" outlineLevel="5">
      <c r="A294" s="58" t="s">
        <v>13</v>
      </c>
      <c r="B294" s="60" t="s">
        <v>283</v>
      </c>
      <c r="C294" s="73"/>
    </row>
    <row r="295" spans="1:3" s="7" customFormat="1" ht="15.75" hidden="1" outlineLevel="6">
      <c r="A295" s="58" t="s">
        <v>76</v>
      </c>
      <c r="B295" s="60" t="s">
        <v>283</v>
      </c>
      <c r="C295" s="73"/>
    </row>
    <row r="296" spans="1:3" s="7" customFormat="1" ht="15.75" hidden="1" outlineLevel="7">
      <c r="A296" s="34" t="s">
        <v>17</v>
      </c>
      <c r="B296" s="63" t="s">
        <v>283</v>
      </c>
      <c r="C296" s="74"/>
    </row>
    <row r="297" spans="1:3" s="7" customFormat="1" ht="15.75" hidden="1" outlineLevel="7">
      <c r="A297" s="34" t="s">
        <v>22</v>
      </c>
      <c r="B297" s="63" t="s">
        <v>283</v>
      </c>
      <c r="C297" s="74"/>
    </row>
    <row r="298" spans="1:3" s="7" customFormat="1" ht="15.75" hidden="1" outlineLevel="5">
      <c r="A298" s="58" t="s">
        <v>24</v>
      </c>
      <c r="B298" s="60" t="s">
        <v>283</v>
      </c>
      <c r="C298" s="73"/>
    </row>
    <row r="299" spans="1:3" s="7" customFormat="1" ht="15.75" hidden="1" outlineLevel="6">
      <c r="A299" s="58" t="s">
        <v>26</v>
      </c>
      <c r="B299" s="60" t="s">
        <v>283</v>
      </c>
      <c r="C299" s="73"/>
    </row>
    <row r="300" spans="1:3" s="7" customFormat="1" ht="15.75" hidden="1" outlineLevel="7">
      <c r="A300" s="34" t="s">
        <v>28</v>
      </c>
      <c r="B300" s="63" t="s">
        <v>283</v>
      </c>
      <c r="C300" s="74"/>
    </row>
    <row r="301" spans="1:3" s="7" customFormat="1" ht="15.75" hidden="1" outlineLevel="7">
      <c r="A301" s="34" t="s">
        <v>85</v>
      </c>
      <c r="B301" s="63" t="s">
        <v>283</v>
      </c>
      <c r="C301" s="74"/>
    </row>
    <row r="302" spans="1:3" s="7" customFormat="1" ht="15.75" hidden="1" outlineLevel="7">
      <c r="A302" s="34" t="s">
        <v>30</v>
      </c>
      <c r="B302" s="63" t="s">
        <v>283</v>
      </c>
      <c r="C302" s="74"/>
    </row>
    <row r="303" spans="1:3" s="7" customFormat="1" ht="15.75" hidden="1" outlineLevel="5">
      <c r="A303" s="58" t="s">
        <v>32</v>
      </c>
      <c r="B303" s="60" t="s">
        <v>283</v>
      </c>
      <c r="C303" s="73"/>
    </row>
    <row r="304" spans="1:3" s="7" customFormat="1" ht="15.75" hidden="1" outlineLevel="6">
      <c r="A304" s="58" t="s">
        <v>286</v>
      </c>
      <c r="B304" s="60" t="s">
        <v>283</v>
      </c>
      <c r="C304" s="73"/>
    </row>
    <row r="305" spans="1:3" s="7" customFormat="1" ht="22.5" hidden="1" outlineLevel="7">
      <c r="A305" s="34" t="s">
        <v>287</v>
      </c>
      <c r="B305" s="63" t="s">
        <v>283</v>
      </c>
      <c r="C305" s="74"/>
    </row>
    <row r="306" spans="1:3" s="7" customFormat="1" ht="15.75" hidden="1" outlineLevel="6">
      <c r="A306" s="58" t="s">
        <v>64</v>
      </c>
      <c r="B306" s="60" t="s">
        <v>283</v>
      </c>
      <c r="C306" s="73"/>
    </row>
    <row r="307" spans="1:3" s="7" customFormat="1" ht="15.75" hidden="1" outlineLevel="7">
      <c r="A307" s="34" t="s">
        <v>64</v>
      </c>
      <c r="B307" s="63" t="s">
        <v>283</v>
      </c>
      <c r="C307" s="74"/>
    </row>
    <row r="308" spans="1:3" s="7" customFormat="1" ht="22.5" hidden="1" outlineLevel="5">
      <c r="A308" s="58" t="s">
        <v>101</v>
      </c>
      <c r="B308" s="60" t="s">
        <v>283</v>
      </c>
      <c r="C308" s="73"/>
    </row>
    <row r="309" spans="1:3" s="7" customFormat="1" ht="15.75" hidden="1" outlineLevel="6">
      <c r="A309" s="58" t="s">
        <v>132</v>
      </c>
      <c r="B309" s="60" t="s">
        <v>283</v>
      </c>
      <c r="C309" s="73"/>
    </row>
    <row r="310" spans="1:3" s="7" customFormat="1" ht="22.5" hidden="1" outlineLevel="7">
      <c r="A310" s="34" t="s">
        <v>133</v>
      </c>
      <c r="B310" s="63" t="s">
        <v>283</v>
      </c>
      <c r="C310" s="74"/>
    </row>
    <row r="311" spans="1:3" s="7" customFormat="1" ht="15.75" hidden="1" outlineLevel="7">
      <c r="A311" s="34" t="s">
        <v>134</v>
      </c>
      <c r="B311" s="63" t="s">
        <v>283</v>
      </c>
      <c r="C311" s="74"/>
    </row>
    <row r="312" spans="1:3" s="7" customFormat="1" ht="15.75" hidden="1" outlineLevel="5">
      <c r="A312" s="58" t="s">
        <v>43</v>
      </c>
      <c r="B312" s="60" t="s">
        <v>283</v>
      </c>
      <c r="C312" s="73"/>
    </row>
    <row r="313" spans="1:3" s="7" customFormat="1" ht="15.75" hidden="1" outlineLevel="6">
      <c r="A313" s="58" t="s">
        <v>110</v>
      </c>
      <c r="B313" s="60" t="s">
        <v>283</v>
      </c>
      <c r="C313" s="73"/>
    </row>
    <row r="314" spans="1:3" s="7" customFormat="1" ht="45" hidden="1" outlineLevel="7">
      <c r="A314" s="82" t="s">
        <v>111</v>
      </c>
      <c r="B314" s="63" t="s">
        <v>283</v>
      </c>
      <c r="C314" s="74"/>
    </row>
    <row r="315" spans="1:3" s="7" customFormat="1" ht="15.75" hidden="1" outlineLevel="6">
      <c r="A315" s="58" t="s">
        <v>45</v>
      </c>
      <c r="B315" s="60" t="s">
        <v>283</v>
      </c>
      <c r="C315" s="73"/>
    </row>
    <row r="316" spans="1:3" s="7" customFormat="1" ht="15.75" hidden="1" outlineLevel="7">
      <c r="A316" s="34" t="s">
        <v>52</v>
      </c>
      <c r="B316" s="63" t="s">
        <v>283</v>
      </c>
      <c r="C316" s="74"/>
    </row>
    <row r="317" spans="1:3" s="7" customFormat="1" ht="15.75" hidden="1" outlineLevel="7">
      <c r="A317" s="34" t="s">
        <v>47</v>
      </c>
      <c r="B317" s="63" t="s">
        <v>283</v>
      </c>
      <c r="C317" s="74"/>
    </row>
    <row r="318" spans="1:3" s="7" customFormat="1" ht="15.75" hidden="1" outlineLevel="2">
      <c r="A318" s="58" t="s">
        <v>291</v>
      </c>
      <c r="B318" s="60" t="s">
        <v>283</v>
      </c>
      <c r="C318" s="73"/>
    </row>
    <row r="319" spans="1:3" s="7" customFormat="1" ht="15.75" hidden="1" outlineLevel="3">
      <c r="A319" s="58" t="s">
        <v>292</v>
      </c>
      <c r="B319" s="60" t="s">
        <v>283</v>
      </c>
      <c r="C319" s="73"/>
    </row>
    <row r="320" spans="1:3" s="7" customFormat="1" ht="15.75" hidden="1" outlineLevel="4">
      <c r="A320" s="58" t="s">
        <v>293</v>
      </c>
      <c r="B320" s="60" t="s">
        <v>283</v>
      </c>
      <c r="C320" s="73"/>
    </row>
    <row r="321" spans="1:3" s="7" customFormat="1" ht="15.75" hidden="1" outlineLevel="5">
      <c r="A321" s="58" t="s">
        <v>24</v>
      </c>
      <c r="B321" s="60" t="s">
        <v>283</v>
      </c>
      <c r="C321" s="73"/>
    </row>
    <row r="322" spans="1:3" s="7" customFormat="1" ht="15.75" hidden="1" outlineLevel="6">
      <c r="A322" s="58" t="s">
        <v>26</v>
      </c>
      <c r="B322" s="60" t="s">
        <v>283</v>
      </c>
      <c r="C322" s="73"/>
    </row>
    <row r="323" spans="1:3" s="7" customFormat="1" ht="15.75" hidden="1" outlineLevel="7">
      <c r="A323" s="34" t="s">
        <v>28</v>
      </c>
      <c r="B323" s="63" t="s">
        <v>283</v>
      </c>
      <c r="C323" s="74"/>
    </row>
    <row r="324" spans="1:3" s="7" customFormat="1" ht="22.5" hidden="1" outlineLevel="5">
      <c r="A324" s="58" t="s">
        <v>101</v>
      </c>
      <c r="B324" s="60" t="s">
        <v>283</v>
      </c>
      <c r="C324" s="73"/>
    </row>
    <row r="325" spans="1:3" s="7" customFormat="1" ht="15.75" hidden="1" outlineLevel="6">
      <c r="A325" s="58" t="s">
        <v>102</v>
      </c>
      <c r="B325" s="60" t="s">
        <v>283</v>
      </c>
      <c r="C325" s="73"/>
    </row>
    <row r="326" spans="1:3" s="7" customFormat="1" ht="22.5" hidden="1" outlineLevel="7">
      <c r="A326" s="34" t="s">
        <v>103</v>
      </c>
      <c r="B326" s="63" t="s">
        <v>283</v>
      </c>
      <c r="C326" s="74"/>
    </row>
    <row r="327" spans="1:3" s="7" customFormat="1" ht="22.5" hidden="1" outlineLevel="3">
      <c r="A327" s="58" t="s">
        <v>294</v>
      </c>
      <c r="B327" s="60" t="s">
        <v>283</v>
      </c>
      <c r="C327" s="73"/>
    </row>
    <row r="328" spans="1:3" s="7" customFormat="1" ht="22.5" hidden="1" outlineLevel="4">
      <c r="A328" s="58" t="s">
        <v>295</v>
      </c>
      <c r="B328" s="60" t="s">
        <v>283</v>
      </c>
      <c r="C328" s="73"/>
    </row>
    <row r="329" spans="1:3" s="7" customFormat="1" ht="15.75" hidden="1" outlineLevel="5">
      <c r="A329" s="58" t="s">
        <v>24</v>
      </c>
      <c r="B329" s="60" t="s">
        <v>283</v>
      </c>
      <c r="C329" s="73"/>
    </row>
    <row r="330" spans="1:3" s="7" customFormat="1" ht="15.75" hidden="1" outlineLevel="6">
      <c r="A330" s="58" t="s">
        <v>26</v>
      </c>
      <c r="B330" s="60" t="s">
        <v>283</v>
      </c>
      <c r="C330" s="73"/>
    </row>
    <row r="331" spans="1:3" s="7" customFormat="1" ht="15.75" hidden="1" outlineLevel="7">
      <c r="A331" s="34" t="s">
        <v>85</v>
      </c>
      <c r="B331" s="63" t="s">
        <v>283</v>
      </c>
      <c r="C331" s="74"/>
    </row>
    <row r="332" spans="1:3" s="7" customFormat="1" ht="15.75" hidden="1" outlineLevel="3">
      <c r="A332" s="58" t="s">
        <v>296</v>
      </c>
      <c r="B332" s="60" t="s">
        <v>283</v>
      </c>
      <c r="C332" s="73"/>
    </row>
    <row r="333" spans="1:3" s="7" customFormat="1" ht="15.75" hidden="1" outlineLevel="4">
      <c r="A333" s="58" t="s">
        <v>297</v>
      </c>
      <c r="B333" s="60" t="s">
        <v>283</v>
      </c>
      <c r="C333" s="73"/>
    </row>
    <row r="334" spans="1:3" s="7" customFormat="1" ht="15.75" hidden="1" outlineLevel="5">
      <c r="A334" s="58" t="s">
        <v>24</v>
      </c>
      <c r="B334" s="60" t="s">
        <v>283</v>
      </c>
      <c r="C334" s="73"/>
    </row>
    <row r="335" spans="1:3" s="7" customFormat="1" ht="15.75" hidden="1" outlineLevel="6">
      <c r="A335" s="58" t="s">
        <v>26</v>
      </c>
      <c r="B335" s="60" t="s">
        <v>283</v>
      </c>
      <c r="C335" s="73"/>
    </row>
    <row r="336" spans="1:3" s="7" customFormat="1" ht="15.75" hidden="1" outlineLevel="7">
      <c r="A336" s="34" t="s">
        <v>28</v>
      </c>
      <c r="B336" s="63" t="s">
        <v>283</v>
      </c>
      <c r="C336" s="74"/>
    </row>
    <row r="337" spans="1:3" s="7" customFormat="1" ht="15.75" hidden="1" outlineLevel="7">
      <c r="A337" s="34" t="s">
        <v>85</v>
      </c>
      <c r="B337" s="63" t="s">
        <v>283</v>
      </c>
      <c r="C337" s="74"/>
    </row>
    <row r="338" spans="1:3" s="7" customFormat="1" ht="15.75" hidden="1" outlineLevel="7">
      <c r="A338" s="34" t="s">
        <v>30</v>
      </c>
      <c r="B338" s="63" t="s">
        <v>283</v>
      </c>
      <c r="C338" s="74"/>
    </row>
    <row r="339" spans="1:3" s="7" customFormat="1" ht="22.5" hidden="1" outlineLevel="5">
      <c r="A339" s="58" t="s">
        <v>101</v>
      </c>
      <c r="B339" s="60" t="s">
        <v>283</v>
      </c>
      <c r="C339" s="73"/>
    </row>
    <row r="340" spans="1:3" s="7" customFormat="1" ht="15.75" hidden="1" outlineLevel="6">
      <c r="A340" s="58" t="s">
        <v>132</v>
      </c>
      <c r="B340" s="60" t="s">
        <v>283</v>
      </c>
      <c r="C340" s="73"/>
    </row>
    <row r="341" spans="1:3" s="7" customFormat="1" ht="15.75" hidden="1" outlineLevel="7">
      <c r="A341" s="34" t="s">
        <v>134</v>
      </c>
      <c r="B341" s="63" t="s">
        <v>283</v>
      </c>
      <c r="C341" s="74"/>
    </row>
    <row r="342" spans="1:3" s="7" customFormat="1" ht="15.75" hidden="1" outlineLevel="2">
      <c r="A342" s="58" t="s">
        <v>298</v>
      </c>
      <c r="B342" s="60" t="s">
        <v>283</v>
      </c>
      <c r="C342" s="73"/>
    </row>
    <row r="343" spans="1:3" s="7" customFormat="1" ht="15.75" hidden="1" outlineLevel="3">
      <c r="A343" s="58" t="s">
        <v>299</v>
      </c>
      <c r="B343" s="60" t="s">
        <v>283</v>
      </c>
      <c r="C343" s="73"/>
    </row>
    <row r="344" spans="1:3" s="7" customFormat="1" ht="15.75" hidden="1" outlineLevel="4">
      <c r="A344" s="58" t="s">
        <v>300</v>
      </c>
      <c r="B344" s="60" t="s">
        <v>283</v>
      </c>
      <c r="C344" s="73"/>
    </row>
    <row r="345" spans="1:3" s="7" customFormat="1" ht="15.75" hidden="1" outlineLevel="5">
      <c r="A345" s="58" t="s">
        <v>32</v>
      </c>
      <c r="B345" s="60" t="s">
        <v>283</v>
      </c>
      <c r="C345" s="73"/>
    </row>
    <row r="346" spans="1:3" s="7" customFormat="1" ht="15.75" hidden="1" outlineLevel="6">
      <c r="A346" s="58" t="s">
        <v>33</v>
      </c>
      <c r="B346" s="60" t="s">
        <v>283</v>
      </c>
      <c r="C346" s="73"/>
    </row>
    <row r="347" spans="1:3" s="7" customFormat="1" ht="15.75" hidden="1" outlineLevel="7">
      <c r="A347" s="34" t="s">
        <v>33</v>
      </c>
      <c r="B347" s="63" t="s">
        <v>283</v>
      </c>
      <c r="C347" s="74"/>
    </row>
    <row r="348" spans="1:3" s="7" customFormat="1" ht="15.75" hidden="1" outlineLevel="2">
      <c r="A348" s="58" t="s">
        <v>114</v>
      </c>
      <c r="B348" s="60" t="s">
        <v>283</v>
      </c>
      <c r="C348" s="73"/>
    </row>
    <row r="349" spans="1:3" s="7" customFormat="1" ht="22.5" hidden="1" outlineLevel="3">
      <c r="A349" s="58" t="s">
        <v>301</v>
      </c>
      <c r="B349" s="60" t="s">
        <v>283</v>
      </c>
      <c r="C349" s="73"/>
    </row>
    <row r="350" spans="1:3" s="7" customFormat="1" ht="15.75" hidden="1" outlineLevel="5">
      <c r="A350" s="58" t="s">
        <v>181</v>
      </c>
      <c r="B350" s="60" t="s">
        <v>283</v>
      </c>
      <c r="C350" s="73"/>
    </row>
    <row r="351" spans="1:3" s="7" customFormat="1" ht="22.5" hidden="1" outlineLevel="6">
      <c r="A351" s="58" t="s">
        <v>182</v>
      </c>
      <c r="B351" s="60" t="s">
        <v>283</v>
      </c>
      <c r="C351" s="73"/>
    </row>
    <row r="352" spans="1:3" s="7" customFormat="1" ht="22.5" hidden="1" outlineLevel="7">
      <c r="A352" s="34" t="s">
        <v>183</v>
      </c>
      <c r="B352" s="63" t="s">
        <v>283</v>
      </c>
      <c r="C352" s="74"/>
    </row>
    <row r="353" spans="1:3" s="7" customFormat="1" ht="22.5" hidden="1" outlineLevel="3">
      <c r="A353" s="58" t="s">
        <v>302</v>
      </c>
      <c r="B353" s="60" t="s">
        <v>283</v>
      </c>
      <c r="C353" s="73"/>
    </row>
    <row r="354" spans="1:3" s="7" customFormat="1" ht="15.75" hidden="1" outlineLevel="5">
      <c r="A354" s="58" t="s">
        <v>181</v>
      </c>
      <c r="B354" s="60" t="s">
        <v>283</v>
      </c>
      <c r="C354" s="73"/>
    </row>
    <row r="355" spans="1:3" s="7" customFormat="1" ht="22.5" hidden="1" outlineLevel="6">
      <c r="A355" s="58" t="s">
        <v>182</v>
      </c>
      <c r="B355" s="60" t="s">
        <v>283</v>
      </c>
      <c r="C355" s="73"/>
    </row>
    <row r="356" spans="1:3" s="7" customFormat="1" ht="22.5" hidden="1" outlineLevel="7">
      <c r="A356" s="34" t="s">
        <v>183</v>
      </c>
      <c r="B356" s="63" t="s">
        <v>283</v>
      </c>
      <c r="C356" s="74"/>
    </row>
    <row r="357" spans="1:3" s="7" customFormat="1" ht="22.5" hidden="1" outlineLevel="3">
      <c r="A357" s="58" t="s">
        <v>303</v>
      </c>
      <c r="B357" s="60" t="s">
        <v>283</v>
      </c>
      <c r="C357" s="73"/>
    </row>
    <row r="358" spans="1:3" s="7" customFormat="1" ht="15.75" hidden="1" outlineLevel="5">
      <c r="A358" s="58" t="s">
        <v>24</v>
      </c>
      <c r="B358" s="60" t="s">
        <v>283</v>
      </c>
      <c r="C358" s="73"/>
    </row>
    <row r="359" spans="1:3" s="7" customFormat="1" ht="15.75" hidden="1" outlineLevel="6">
      <c r="A359" s="58" t="s">
        <v>26</v>
      </c>
      <c r="B359" s="60" t="s">
        <v>283</v>
      </c>
      <c r="C359" s="73"/>
    </row>
    <row r="360" spans="1:3" s="7" customFormat="1" ht="15.75" hidden="1" outlineLevel="7">
      <c r="A360" s="34" t="s">
        <v>85</v>
      </c>
      <c r="B360" s="63" t="s">
        <v>283</v>
      </c>
      <c r="C360" s="74"/>
    </row>
    <row r="361" spans="1:3" s="7" customFormat="1" ht="15.75" hidden="1" outlineLevel="7">
      <c r="A361" s="34" t="s">
        <v>30</v>
      </c>
      <c r="B361" s="63" t="s">
        <v>283</v>
      </c>
      <c r="C361" s="74"/>
    </row>
    <row r="362" spans="1:3" s="7" customFormat="1" ht="33.75" hidden="1" outlineLevel="3">
      <c r="A362" s="58" t="s">
        <v>304</v>
      </c>
      <c r="B362" s="60" t="s">
        <v>283</v>
      </c>
      <c r="C362" s="73"/>
    </row>
    <row r="363" spans="1:3" s="7" customFormat="1" ht="15.75" hidden="1" outlineLevel="5">
      <c r="A363" s="58" t="s">
        <v>181</v>
      </c>
      <c r="B363" s="60" t="s">
        <v>283</v>
      </c>
      <c r="C363" s="73"/>
    </row>
    <row r="364" spans="1:3" s="7" customFormat="1" ht="22.5" hidden="1" outlineLevel="6">
      <c r="A364" s="58" t="s">
        <v>182</v>
      </c>
      <c r="B364" s="60" t="s">
        <v>283</v>
      </c>
      <c r="C364" s="73"/>
    </row>
    <row r="365" spans="1:3" s="7" customFormat="1" ht="22.5" hidden="1" outlineLevel="7">
      <c r="A365" s="34" t="s">
        <v>183</v>
      </c>
      <c r="B365" s="63" t="s">
        <v>283</v>
      </c>
      <c r="C365" s="74"/>
    </row>
    <row r="366" spans="1:3" s="7" customFormat="1" ht="33.75" hidden="1" outlineLevel="3">
      <c r="A366" s="58" t="s">
        <v>236</v>
      </c>
      <c r="B366" s="60" t="s">
        <v>283</v>
      </c>
      <c r="C366" s="73"/>
    </row>
    <row r="367" spans="1:3" s="7" customFormat="1" ht="15.75" hidden="1" outlineLevel="5">
      <c r="A367" s="58" t="s">
        <v>181</v>
      </c>
      <c r="B367" s="60" t="s">
        <v>283</v>
      </c>
      <c r="C367" s="73"/>
    </row>
    <row r="368" spans="1:3" s="7" customFormat="1" ht="22.5" hidden="1" outlineLevel="6">
      <c r="A368" s="58" t="s">
        <v>182</v>
      </c>
      <c r="B368" s="60" t="s">
        <v>283</v>
      </c>
      <c r="C368" s="73"/>
    </row>
    <row r="369" spans="1:3" s="7" customFormat="1" ht="22.5" hidden="1" outlineLevel="7">
      <c r="A369" s="34" t="s">
        <v>183</v>
      </c>
      <c r="B369" s="63" t="s">
        <v>283</v>
      </c>
      <c r="C369" s="74"/>
    </row>
    <row r="370" spans="1:3" s="7" customFormat="1" ht="33.75" hidden="1" outlineLevel="3">
      <c r="A370" s="58" t="s">
        <v>305</v>
      </c>
      <c r="B370" s="60" t="s">
        <v>283</v>
      </c>
      <c r="C370" s="73"/>
    </row>
    <row r="371" spans="1:3" s="7" customFormat="1" ht="15.75" hidden="1" outlineLevel="5">
      <c r="A371" s="58" t="s">
        <v>24</v>
      </c>
      <c r="B371" s="60" t="s">
        <v>283</v>
      </c>
      <c r="C371" s="73"/>
    </row>
    <row r="372" spans="1:3" s="7" customFormat="1" ht="15.75" hidden="1" outlineLevel="6">
      <c r="A372" s="58" t="s">
        <v>26</v>
      </c>
      <c r="B372" s="60" t="s">
        <v>283</v>
      </c>
      <c r="C372" s="73"/>
    </row>
    <row r="373" spans="1:3" s="7" customFormat="1" ht="15.75" hidden="1" outlineLevel="7">
      <c r="A373" s="34" t="s">
        <v>28</v>
      </c>
      <c r="B373" s="63" t="s">
        <v>283</v>
      </c>
      <c r="C373" s="74"/>
    </row>
    <row r="374" spans="1:3" s="7" customFormat="1" ht="22.5" hidden="1" outlineLevel="3">
      <c r="A374" s="58" t="s">
        <v>306</v>
      </c>
      <c r="B374" s="60" t="s">
        <v>283</v>
      </c>
      <c r="C374" s="73"/>
    </row>
    <row r="375" spans="1:3" s="7" customFormat="1" ht="15.75" hidden="1" outlineLevel="5">
      <c r="A375" s="58" t="s">
        <v>24</v>
      </c>
      <c r="B375" s="60" t="s">
        <v>283</v>
      </c>
      <c r="C375" s="73"/>
    </row>
    <row r="376" spans="1:3" s="7" customFormat="1" ht="15.75" hidden="1" outlineLevel="6">
      <c r="A376" s="58" t="s">
        <v>26</v>
      </c>
      <c r="B376" s="60" t="s">
        <v>283</v>
      </c>
      <c r="C376" s="73"/>
    </row>
    <row r="377" spans="1:3" s="7" customFormat="1" ht="15.75" hidden="1" outlineLevel="7">
      <c r="A377" s="34" t="s">
        <v>30</v>
      </c>
      <c r="B377" s="63" t="s">
        <v>283</v>
      </c>
      <c r="C377" s="74"/>
    </row>
    <row r="378" spans="1:3" s="7" customFormat="1" ht="15.75" hidden="1" outlineLevel="1">
      <c r="A378" s="58" t="s">
        <v>307</v>
      </c>
      <c r="B378" s="60" t="s">
        <v>308</v>
      </c>
      <c r="C378" s="73"/>
    </row>
    <row r="379" spans="1:3" s="7" customFormat="1" ht="15.75" hidden="1" outlineLevel="2">
      <c r="A379" s="58" t="s">
        <v>309</v>
      </c>
      <c r="B379" s="60" t="s">
        <v>308</v>
      </c>
      <c r="C379" s="73"/>
    </row>
    <row r="380" spans="1:3" s="7" customFormat="1" ht="15.75" hidden="1" outlineLevel="3">
      <c r="A380" s="58" t="s">
        <v>75</v>
      </c>
      <c r="B380" s="60" t="s">
        <v>308</v>
      </c>
      <c r="C380" s="73"/>
    </row>
    <row r="381" spans="1:3" s="7" customFormat="1" ht="15.75" hidden="1" outlineLevel="5">
      <c r="A381" s="58" t="s">
        <v>32</v>
      </c>
      <c r="B381" s="60" t="s">
        <v>308</v>
      </c>
      <c r="C381" s="73"/>
    </row>
    <row r="382" spans="1:3" s="7" customFormat="1" ht="15.75" hidden="1" outlineLevel="6">
      <c r="A382" s="58" t="s">
        <v>286</v>
      </c>
      <c r="B382" s="60" t="s">
        <v>308</v>
      </c>
      <c r="C382" s="73"/>
    </row>
    <row r="383" spans="1:3" s="7" customFormat="1" ht="22.5" hidden="1" outlineLevel="7">
      <c r="A383" s="34" t="s">
        <v>287</v>
      </c>
      <c r="B383" s="63" t="s">
        <v>308</v>
      </c>
      <c r="C383" s="74"/>
    </row>
    <row r="384" spans="1:3" s="7" customFormat="1" ht="15.75" hidden="1" outlineLevel="6">
      <c r="A384" s="58" t="s">
        <v>310</v>
      </c>
      <c r="B384" s="60" t="s">
        <v>308</v>
      </c>
      <c r="C384" s="73"/>
    </row>
    <row r="385" spans="1:3" s="7" customFormat="1" ht="15.75" hidden="1" outlineLevel="7">
      <c r="A385" s="34" t="s">
        <v>310</v>
      </c>
      <c r="B385" s="63" t="s">
        <v>308</v>
      </c>
      <c r="C385" s="74"/>
    </row>
    <row r="386" spans="1:3" s="7" customFormat="1" ht="15.75" hidden="1" outlineLevel="6">
      <c r="A386" s="58" t="s">
        <v>64</v>
      </c>
      <c r="B386" s="60" t="s">
        <v>308</v>
      </c>
      <c r="C386" s="73"/>
    </row>
    <row r="387" spans="1:3" s="7" customFormat="1" ht="15.75" hidden="1" outlineLevel="7">
      <c r="A387" s="34" t="s">
        <v>64</v>
      </c>
      <c r="B387" s="63" t="s">
        <v>308</v>
      </c>
      <c r="C387" s="74"/>
    </row>
    <row r="388" spans="1:3" s="7" customFormat="1" ht="22.5" hidden="1" outlineLevel="5">
      <c r="A388" s="58" t="s">
        <v>101</v>
      </c>
      <c r="B388" s="60" t="s">
        <v>308</v>
      </c>
      <c r="C388" s="73"/>
    </row>
    <row r="389" spans="1:3" s="7" customFormat="1" ht="15.75" hidden="1" outlineLevel="6">
      <c r="A389" s="58" t="s">
        <v>132</v>
      </c>
      <c r="B389" s="60" t="s">
        <v>308</v>
      </c>
      <c r="C389" s="73"/>
    </row>
    <row r="390" spans="1:3" s="7" customFormat="1" ht="22.5" hidden="1" outlineLevel="7">
      <c r="A390" s="34" t="s">
        <v>133</v>
      </c>
      <c r="B390" s="63" t="s">
        <v>308</v>
      </c>
      <c r="C390" s="74"/>
    </row>
    <row r="391" spans="1:3" s="7" customFormat="1" ht="15.75" hidden="1" outlineLevel="7">
      <c r="A391" s="34" t="s">
        <v>134</v>
      </c>
      <c r="B391" s="63" t="s">
        <v>308</v>
      </c>
      <c r="C391" s="74"/>
    </row>
    <row r="392" spans="1:3" s="7" customFormat="1" ht="15.75" hidden="1" outlineLevel="6">
      <c r="A392" s="58" t="s">
        <v>102</v>
      </c>
      <c r="B392" s="60" t="s">
        <v>308</v>
      </c>
      <c r="C392" s="73"/>
    </row>
    <row r="393" spans="1:3" s="7" customFormat="1" ht="22.5" hidden="1" outlineLevel="7">
      <c r="A393" s="34" t="s">
        <v>103</v>
      </c>
      <c r="B393" s="63" t="s">
        <v>308</v>
      </c>
      <c r="C393" s="74"/>
    </row>
    <row r="394" spans="1:3" s="7" customFormat="1" ht="15.75" hidden="1" outlineLevel="7">
      <c r="A394" s="34" t="s">
        <v>311</v>
      </c>
      <c r="B394" s="63" t="s">
        <v>308</v>
      </c>
      <c r="C394" s="74"/>
    </row>
    <row r="395" spans="1:3" s="7" customFormat="1" ht="15.75" hidden="1" outlineLevel="2">
      <c r="A395" s="58" t="s">
        <v>291</v>
      </c>
      <c r="B395" s="60" t="s">
        <v>308</v>
      </c>
      <c r="C395" s="73"/>
    </row>
    <row r="396" spans="1:3" s="7" customFormat="1" ht="15.75" hidden="1" outlineLevel="3">
      <c r="A396" s="58" t="s">
        <v>312</v>
      </c>
      <c r="B396" s="60" t="s">
        <v>308</v>
      </c>
      <c r="C396" s="73"/>
    </row>
    <row r="397" spans="1:3" s="7" customFormat="1" ht="15.75" hidden="1" outlineLevel="5">
      <c r="A397" s="58" t="s">
        <v>24</v>
      </c>
      <c r="B397" s="60" t="s">
        <v>308</v>
      </c>
      <c r="C397" s="73"/>
    </row>
    <row r="398" spans="1:3" s="7" customFormat="1" ht="15.75" hidden="1" outlineLevel="6">
      <c r="A398" s="58" t="s">
        <v>26</v>
      </c>
      <c r="B398" s="60" t="s">
        <v>308</v>
      </c>
      <c r="C398" s="73"/>
    </row>
    <row r="399" spans="1:3" s="7" customFormat="1" ht="15.75" hidden="1" outlineLevel="7">
      <c r="A399" s="34" t="s">
        <v>30</v>
      </c>
      <c r="B399" s="63" t="s">
        <v>308</v>
      </c>
      <c r="C399" s="74"/>
    </row>
    <row r="400" spans="1:3" s="7" customFormat="1" ht="22.5" hidden="1" outlineLevel="5">
      <c r="A400" s="58" t="s">
        <v>101</v>
      </c>
      <c r="B400" s="60" t="s">
        <v>308</v>
      </c>
      <c r="C400" s="73"/>
    </row>
    <row r="401" spans="1:3" s="7" customFormat="1" ht="15.75" hidden="1" outlineLevel="6">
      <c r="A401" s="58" t="s">
        <v>132</v>
      </c>
      <c r="B401" s="60" t="s">
        <v>308</v>
      </c>
      <c r="C401" s="73"/>
    </row>
    <row r="402" spans="1:3" s="7" customFormat="1" ht="15.75" hidden="1" outlineLevel="7">
      <c r="A402" s="34" t="s">
        <v>134</v>
      </c>
      <c r="B402" s="63" t="s">
        <v>308</v>
      </c>
      <c r="C402" s="74"/>
    </row>
    <row r="403" spans="1:3" s="7" customFormat="1" ht="15.75" hidden="1" outlineLevel="6">
      <c r="A403" s="58" t="s">
        <v>102</v>
      </c>
      <c r="B403" s="60" t="s">
        <v>308</v>
      </c>
      <c r="C403" s="73"/>
    </row>
    <row r="404" spans="1:3" s="7" customFormat="1" ht="15.75" hidden="1" outlineLevel="7">
      <c r="A404" s="34" t="s">
        <v>311</v>
      </c>
      <c r="B404" s="63" t="s">
        <v>308</v>
      </c>
      <c r="C404" s="74"/>
    </row>
    <row r="405" spans="1:3" s="7" customFormat="1" ht="15.75" hidden="1" outlineLevel="1">
      <c r="A405" s="58" t="s">
        <v>313</v>
      </c>
      <c r="B405" s="60" t="s">
        <v>314</v>
      </c>
      <c r="C405" s="73"/>
    </row>
    <row r="406" spans="1:3" s="7" customFormat="1" ht="15.75" hidden="1" outlineLevel="2">
      <c r="A406" s="58" t="s">
        <v>315</v>
      </c>
      <c r="B406" s="60" t="s">
        <v>314</v>
      </c>
      <c r="C406" s="73"/>
    </row>
    <row r="407" spans="1:3" s="7" customFormat="1" ht="15.75" hidden="1" outlineLevel="3">
      <c r="A407" s="58" t="s">
        <v>75</v>
      </c>
      <c r="B407" s="60" t="s">
        <v>314</v>
      </c>
      <c r="C407" s="73"/>
    </row>
    <row r="408" spans="1:3" s="7" customFormat="1" ht="15.75" hidden="1" outlineLevel="5">
      <c r="A408" s="58" t="s">
        <v>32</v>
      </c>
      <c r="B408" s="60" t="s">
        <v>314</v>
      </c>
      <c r="C408" s="73"/>
    </row>
    <row r="409" spans="1:3" s="7" customFormat="1" ht="15.75" hidden="1" outlineLevel="6">
      <c r="A409" s="58" t="s">
        <v>286</v>
      </c>
      <c r="B409" s="60" t="s">
        <v>314</v>
      </c>
      <c r="C409" s="73"/>
    </row>
    <row r="410" spans="1:3" s="7" customFormat="1" ht="22.5" hidden="1" outlineLevel="7">
      <c r="A410" s="34" t="s">
        <v>287</v>
      </c>
      <c r="B410" s="63" t="s">
        <v>314</v>
      </c>
      <c r="C410" s="74"/>
    </row>
    <row r="411" spans="1:3" s="7" customFormat="1" ht="15.75" hidden="1" outlineLevel="6">
      <c r="A411" s="58" t="s">
        <v>310</v>
      </c>
      <c r="B411" s="60" t="s">
        <v>314</v>
      </c>
      <c r="C411" s="73"/>
    </row>
    <row r="412" spans="1:3" s="7" customFormat="1" ht="15.75" hidden="1" outlineLevel="7">
      <c r="A412" s="34" t="s">
        <v>310</v>
      </c>
      <c r="B412" s="63" t="s">
        <v>314</v>
      </c>
      <c r="C412" s="74"/>
    </row>
    <row r="413" spans="1:3" s="7" customFormat="1" ht="15.75" hidden="1" outlineLevel="6">
      <c r="A413" s="58" t="s">
        <v>64</v>
      </c>
      <c r="B413" s="60" t="s">
        <v>314</v>
      </c>
      <c r="C413" s="73"/>
    </row>
    <row r="414" spans="1:3" s="7" customFormat="1" ht="15.75" hidden="1" outlineLevel="7">
      <c r="A414" s="34" t="s">
        <v>64</v>
      </c>
      <c r="B414" s="63" t="s">
        <v>314</v>
      </c>
      <c r="C414" s="74"/>
    </row>
    <row r="415" spans="1:3" s="7" customFormat="1" ht="22.5" hidden="1" outlineLevel="5">
      <c r="A415" s="58" t="s">
        <v>101</v>
      </c>
      <c r="B415" s="60" t="s">
        <v>314</v>
      </c>
      <c r="C415" s="73"/>
    </row>
    <row r="416" spans="1:3" s="7" customFormat="1" ht="15.75" hidden="1" outlineLevel="6">
      <c r="A416" s="58" t="s">
        <v>132</v>
      </c>
      <c r="B416" s="60" t="s">
        <v>314</v>
      </c>
      <c r="C416" s="73"/>
    </row>
    <row r="417" spans="1:3" s="7" customFormat="1" ht="22.5" hidden="1" outlineLevel="7">
      <c r="A417" s="34" t="s">
        <v>133</v>
      </c>
      <c r="B417" s="63" t="s">
        <v>314</v>
      </c>
      <c r="C417" s="74"/>
    </row>
    <row r="418" spans="1:3" s="7" customFormat="1" ht="15.75" hidden="1" outlineLevel="7">
      <c r="A418" s="34" t="s">
        <v>134</v>
      </c>
      <c r="B418" s="63" t="s">
        <v>314</v>
      </c>
      <c r="C418" s="74"/>
    </row>
    <row r="419" spans="1:3" s="7" customFormat="1" ht="15.75" hidden="1" outlineLevel="6">
      <c r="A419" s="58" t="s">
        <v>102</v>
      </c>
      <c r="B419" s="60" t="s">
        <v>314</v>
      </c>
      <c r="C419" s="73"/>
    </row>
    <row r="420" spans="1:3" s="7" customFormat="1" ht="22.5" hidden="1" outlineLevel="7">
      <c r="A420" s="34" t="s">
        <v>103</v>
      </c>
      <c r="B420" s="63" t="s">
        <v>314</v>
      </c>
      <c r="C420" s="74"/>
    </row>
    <row r="421" spans="1:3" s="7" customFormat="1" ht="15.75" hidden="1" outlineLevel="7">
      <c r="A421" s="34" t="s">
        <v>311</v>
      </c>
      <c r="B421" s="63" t="s">
        <v>314</v>
      </c>
      <c r="C421" s="74"/>
    </row>
    <row r="422" spans="1:3" s="7" customFormat="1" ht="15.75" hidden="1" outlineLevel="1">
      <c r="A422" s="58" t="s">
        <v>316</v>
      </c>
      <c r="B422" s="60" t="s">
        <v>317</v>
      </c>
      <c r="C422" s="73"/>
    </row>
    <row r="423" spans="1:3" s="7" customFormat="1" ht="15.75" hidden="1" outlineLevel="2">
      <c r="A423" s="58" t="s">
        <v>318</v>
      </c>
      <c r="B423" s="60" t="s">
        <v>317</v>
      </c>
      <c r="C423" s="73"/>
    </row>
    <row r="424" spans="1:3" s="7" customFormat="1" ht="15.75" hidden="1" outlineLevel="3">
      <c r="A424" s="58" t="s">
        <v>75</v>
      </c>
      <c r="B424" s="60" t="s">
        <v>317</v>
      </c>
      <c r="C424" s="73"/>
    </row>
    <row r="425" spans="1:3" s="7" customFormat="1" ht="15.75" hidden="1" outlineLevel="5">
      <c r="A425" s="58" t="s">
        <v>32</v>
      </c>
      <c r="B425" s="60" t="s">
        <v>317</v>
      </c>
      <c r="C425" s="73"/>
    </row>
    <row r="426" spans="1:3" s="7" customFormat="1" ht="15.75" hidden="1" outlineLevel="6">
      <c r="A426" s="58" t="s">
        <v>286</v>
      </c>
      <c r="B426" s="60" t="s">
        <v>317</v>
      </c>
      <c r="C426" s="73"/>
    </row>
    <row r="427" spans="1:3" s="7" customFormat="1" ht="22.5" hidden="1" outlineLevel="7">
      <c r="A427" s="34" t="s">
        <v>287</v>
      </c>
      <c r="B427" s="63" t="s">
        <v>317</v>
      </c>
      <c r="C427" s="74"/>
    </row>
    <row r="428" spans="1:3" s="7" customFormat="1" ht="15.75" hidden="1" outlineLevel="6">
      <c r="A428" s="58" t="s">
        <v>64</v>
      </c>
      <c r="B428" s="60" t="s">
        <v>317</v>
      </c>
      <c r="C428" s="73"/>
    </row>
    <row r="429" spans="1:3" s="7" customFormat="1" ht="15.75" hidden="1" outlineLevel="7">
      <c r="A429" s="34" t="s">
        <v>64</v>
      </c>
      <c r="B429" s="63" t="s">
        <v>317</v>
      </c>
      <c r="C429" s="74"/>
    </row>
    <row r="430" spans="1:3" s="7" customFormat="1" ht="22.5" hidden="1" outlineLevel="5">
      <c r="A430" s="58" t="s">
        <v>101</v>
      </c>
      <c r="B430" s="60" t="s">
        <v>317</v>
      </c>
      <c r="C430" s="73"/>
    </row>
    <row r="431" spans="1:3" s="7" customFormat="1" ht="15.75" hidden="1" outlineLevel="6">
      <c r="A431" s="58" t="s">
        <v>102</v>
      </c>
      <c r="B431" s="60" t="s">
        <v>317</v>
      </c>
      <c r="C431" s="73"/>
    </row>
    <row r="432" spans="1:3" s="7" customFormat="1" ht="22.5" hidden="1" outlineLevel="7">
      <c r="A432" s="34" t="s">
        <v>103</v>
      </c>
      <c r="B432" s="63" t="s">
        <v>317</v>
      </c>
      <c r="C432" s="74"/>
    </row>
    <row r="433" spans="1:3" s="7" customFormat="1" ht="15.75" hidden="1" outlineLevel="7">
      <c r="A433" s="34" t="s">
        <v>311</v>
      </c>
      <c r="B433" s="63" t="s">
        <v>317</v>
      </c>
      <c r="C433" s="74"/>
    </row>
    <row r="434" spans="1:3" s="7" customFormat="1" ht="15.75" hidden="1" outlineLevel="2">
      <c r="A434" s="58" t="s">
        <v>319</v>
      </c>
      <c r="B434" s="60" t="s">
        <v>317</v>
      </c>
      <c r="C434" s="73"/>
    </row>
    <row r="435" spans="1:3" s="7" customFormat="1" ht="15.75" hidden="1" outlineLevel="3">
      <c r="A435" s="58" t="s">
        <v>75</v>
      </c>
      <c r="B435" s="60" t="s">
        <v>317</v>
      </c>
      <c r="C435" s="73"/>
    </row>
    <row r="436" spans="1:3" s="7" customFormat="1" ht="15.75" hidden="1" outlineLevel="5">
      <c r="A436" s="58" t="s">
        <v>32</v>
      </c>
      <c r="B436" s="60" t="s">
        <v>317</v>
      </c>
      <c r="C436" s="73"/>
    </row>
    <row r="437" spans="1:3" s="7" customFormat="1" ht="15.75" hidden="1" outlineLevel="6">
      <c r="A437" s="58" t="s">
        <v>286</v>
      </c>
      <c r="B437" s="60" t="s">
        <v>317</v>
      </c>
      <c r="C437" s="73"/>
    </row>
    <row r="438" spans="1:3" s="7" customFormat="1" ht="22.5" hidden="1" outlineLevel="7">
      <c r="A438" s="34" t="s">
        <v>287</v>
      </c>
      <c r="B438" s="63" t="s">
        <v>317</v>
      </c>
      <c r="C438" s="74"/>
    </row>
    <row r="439" spans="1:3" s="7" customFormat="1" ht="15.75" hidden="1" outlineLevel="6">
      <c r="A439" s="58" t="s">
        <v>64</v>
      </c>
      <c r="B439" s="60" t="s">
        <v>317</v>
      </c>
      <c r="C439" s="73"/>
    </row>
    <row r="440" spans="1:3" s="7" customFormat="1" ht="15.75" hidden="1" outlineLevel="7">
      <c r="A440" s="34" t="s">
        <v>64</v>
      </c>
      <c r="B440" s="63" t="s">
        <v>317</v>
      </c>
      <c r="C440" s="74"/>
    </row>
    <row r="441" spans="1:3" s="7" customFormat="1" ht="22.5" hidden="1" outlineLevel="5">
      <c r="A441" s="58" t="s">
        <v>101</v>
      </c>
      <c r="B441" s="60" t="s">
        <v>317</v>
      </c>
      <c r="C441" s="73"/>
    </row>
    <row r="442" spans="1:3" s="7" customFormat="1" ht="15.75" hidden="1" outlineLevel="6">
      <c r="A442" s="58" t="s">
        <v>132</v>
      </c>
      <c r="B442" s="60" t="s">
        <v>317</v>
      </c>
      <c r="C442" s="73"/>
    </row>
    <row r="443" spans="1:3" s="7" customFormat="1" ht="22.5" hidden="1" outlineLevel="7">
      <c r="A443" s="34" t="s">
        <v>133</v>
      </c>
      <c r="B443" s="63" t="s">
        <v>317</v>
      </c>
      <c r="C443" s="74"/>
    </row>
    <row r="444" spans="1:3" s="7" customFormat="1" ht="15.75" hidden="1" outlineLevel="7">
      <c r="A444" s="34" t="s">
        <v>134</v>
      </c>
      <c r="B444" s="63" t="s">
        <v>317</v>
      </c>
      <c r="C444" s="74"/>
    </row>
    <row r="445" spans="1:3" s="7" customFormat="1" ht="15.75" hidden="1" outlineLevel="6">
      <c r="A445" s="58" t="s">
        <v>102</v>
      </c>
      <c r="B445" s="60" t="s">
        <v>317</v>
      </c>
      <c r="C445" s="73"/>
    </row>
    <row r="446" spans="1:3" s="7" customFormat="1" ht="22.5" hidden="1" outlineLevel="7">
      <c r="A446" s="34" t="s">
        <v>103</v>
      </c>
      <c r="B446" s="63" t="s">
        <v>317</v>
      </c>
      <c r="C446" s="74"/>
    </row>
    <row r="447" spans="1:3" s="7" customFormat="1" ht="15.75" hidden="1" outlineLevel="7">
      <c r="A447" s="34" t="s">
        <v>311</v>
      </c>
      <c r="B447" s="63" t="s">
        <v>317</v>
      </c>
      <c r="C447" s="74"/>
    </row>
    <row r="448" spans="1:3" s="7" customFormat="1" ht="15.75" hidden="1" outlineLevel="2">
      <c r="A448" s="58" t="s">
        <v>320</v>
      </c>
      <c r="B448" s="60" t="s">
        <v>317</v>
      </c>
      <c r="C448" s="73"/>
    </row>
    <row r="449" spans="1:3" s="7" customFormat="1" ht="22.5" hidden="1" outlineLevel="3">
      <c r="A449" s="58" t="s">
        <v>321</v>
      </c>
      <c r="B449" s="60" t="s">
        <v>317</v>
      </c>
      <c r="C449" s="73"/>
    </row>
    <row r="450" spans="1:3" s="7" customFormat="1" ht="33.75" hidden="1" outlineLevel="5">
      <c r="A450" s="58" t="s">
        <v>13</v>
      </c>
      <c r="B450" s="60" t="s">
        <v>317</v>
      </c>
      <c r="C450" s="73"/>
    </row>
    <row r="451" spans="1:3" s="7" customFormat="1" ht="15.75" hidden="1" outlineLevel="6">
      <c r="A451" s="58" t="s">
        <v>15</v>
      </c>
      <c r="B451" s="60" t="s">
        <v>317</v>
      </c>
      <c r="C451" s="73"/>
    </row>
    <row r="452" spans="1:3" s="7" customFormat="1" ht="15.75" hidden="1" outlineLevel="7">
      <c r="A452" s="34" t="s">
        <v>22</v>
      </c>
      <c r="B452" s="63" t="s">
        <v>317</v>
      </c>
      <c r="C452" s="74"/>
    </row>
    <row r="453" spans="1:3" s="7" customFormat="1" ht="15.75" hidden="1" outlineLevel="5">
      <c r="A453" s="58" t="s">
        <v>24</v>
      </c>
      <c r="B453" s="60" t="s">
        <v>317</v>
      </c>
      <c r="C453" s="73"/>
    </row>
    <row r="454" spans="1:3" s="7" customFormat="1" ht="15.75" hidden="1" outlineLevel="6">
      <c r="A454" s="58" t="s">
        <v>26</v>
      </c>
      <c r="B454" s="60" t="s">
        <v>317</v>
      </c>
      <c r="C454" s="73"/>
    </row>
    <row r="455" spans="1:3" s="7" customFormat="1" ht="15.75" hidden="1" outlineLevel="7">
      <c r="A455" s="34" t="s">
        <v>30</v>
      </c>
      <c r="B455" s="63" t="s">
        <v>317</v>
      </c>
      <c r="C455" s="74"/>
    </row>
    <row r="456" spans="1:3" s="7" customFormat="1" ht="22.5" hidden="1" outlineLevel="3">
      <c r="A456" s="58" t="s">
        <v>322</v>
      </c>
      <c r="B456" s="60" t="s">
        <v>317</v>
      </c>
      <c r="C456" s="73"/>
    </row>
    <row r="457" spans="1:3" s="7" customFormat="1" ht="15.75" hidden="1" outlineLevel="5">
      <c r="A457" s="58" t="s">
        <v>24</v>
      </c>
      <c r="B457" s="60" t="s">
        <v>317</v>
      </c>
      <c r="C457" s="73"/>
    </row>
    <row r="458" spans="1:3" s="7" customFormat="1" ht="15.75" hidden="1" outlineLevel="6">
      <c r="A458" s="58" t="s">
        <v>26</v>
      </c>
      <c r="B458" s="60" t="s">
        <v>317</v>
      </c>
      <c r="C458" s="73"/>
    </row>
    <row r="459" spans="1:3" s="7" customFormat="1" ht="15.75" hidden="1" outlineLevel="7">
      <c r="A459" s="34" t="s">
        <v>30</v>
      </c>
      <c r="B459" s="63" t="s">
        <v>317</v>
      </c>
      <c r="C459" s="74"/>
    </row>
    <row r="460" spans="1:3" s="7" customFormat="1" ht="22.5" hidden="1" outlineLevel="5">
      <c r="A460" s="58" t="s">
        <v>101</v>
      </c>
      <c r="B460" s="60" t="s">
        <v>317</v>
      </c>
      <c r="C460" s="73"/>
    </row>
    <row r="461" spans="1:3" s="7" customFormat="1" ht="15.75" hidden="1" outlineLevel="6">
      <c r="A461" s="58" t="s">
        <v>132</v>
      </c>
      <c r="B461" s="60" t="s">
        <v>317</v>
      </c>
      <c r="C461" s="73"/>
    </row>
    <row r="462" spans="1:3" s="7" customFormat="1" ht="15.75" hidden="1" outlineLevel="7">
      <c r="A462" s="34" t="s">
        <v>134</v>
      </c>
      <c r="B462" s="63" t="s">
        <v>317</v>
      </c>
      <c r="C462" s="74"/>
    </row>
    <row r="463" spans="1:3" s="7" customFormat="1" ht="15.75" hidden="1" outlineLevel="2">
      <c r="A463" s="58" t="s">
        <v>291</v>
      </c>
      <c r="B463" s="60" t="s">
        <v>317</v>
      </c>
      <c r="C463" s="73"/>
    </row>
    <row r="464" spans="1:3" s="7" customFormat="1" ht="22.5" hidden="1" outlineLevel="3">
      <c r="A464" s="58" t="s">
        <v>323</v>
      </c>
      <c r="B464" s="60" t="s">
        <v>317</v>
      </c>
      <c r="C464" s="73"/>
    </row>
    <row r="465" spans="1:3" s="7" customFormat="1" ht="22.5" hidden="1" outlineLevel="4">
      <c r="A465" s="58" t="s">
        <v>324</v>
      </c>
      <c r="B465" s="60" t="s">
        <v>317</v>
      </c>
      <c r="C465" s="73"/>
    </row>
    <row r="466" spans="1:3" s="7" customFormat="1" ht="15.75" hidden="1" outlineLevel="5">
      <c r="A466" s="58" t="s">
        <v>24</v>
      </c>
      <c r="B466" s="60" t="s">
        <v>317</v>
      </c>
      <c r="C466" s="73"/>
    </row>
    <row r="467" spans="1:3" s="7" customFormat="1" ht="15.75" hidden="1" outlineLevel="6">
      <c r="A467" s="58" t="s">
        <v>26</v>
      </c>
      <c r="B467" s="60" t="s">
        <v>317</v>
      </c>
      <c r="C467" s="73"/>
    </row>
    <row r="468" spans="1:3" s="7" customFormat="1" ht="15.75" hidden="1" outlineLevel="7">
      <c r="A468" s="34" t="s">
        <v>30</v>
      </c>
      <c r="B468" s="63" t="s">
        <v>317</v>
      </c>
      <c r="C468" s="74"/>
    </row>
    <row r="469" spans="1:3" s="7" customFormat="1" ht="15.75" outlineLevel="1" collapsed="1">
      <c r="A469" s="58" t="s">
        <v>325</v>
      </c>
      <c r="B469" s="60" t="s">
        <v>326</v>
      </c>
      <c r="C469" s="73">
        <f>прил.7!F1363</f>
        <v>100</v>
      </c>
    </row>
    <row r="470" spans="1:3" s="7" customFormat="1" ht="15.75" hidden="1" outlineLevel="2">
      <c r="A470" s="58" t="s">
        <v>327</v>
      </c>
      <c r="B470" s="60" t="s">
        <v>326</v>
      </c>
      <c r="C470" s="73"/>
    </row>
    <row r="471" spans="1:3" s="7" customFormat="1" ht="15.75" hidden="1" outlineLevel="3">
      <c r="A471" s="58" t="s">
        <v>312</v>
      </c>
      <c r="B471" s="60" t="s">
        <v>326</v>
      </c>
      <c r="C471" s="73"/>
    </row>
    <row r="472" spans="1:3" s="7" customFormat="1" ht="15.75" hidden="1" outlineLevel="5">
      <c r="A472" s="58" t="s">
        <v>24</v>
      </c>
      <c r="B472" s="60" t="s">
        <v>326</v>
      </c>
      <c r="C472" s="73"/>
    </row>
    <row r="473" spans="1:3" s="7" customFormat="1" ht="15.75" hidden="1" outlineLevel="6">
      <c r="A473" s="58" t="s">
        <v>26</v>
      </c>
      <c r="B473" s="60" t="s">
        <v>326</v>
      </c>
      <c r="C473" s="73"/>
    </row>
    <row r="474" spans="1:3" s="7" customFormat="1" ht="15.75" hidden="1" outlineLevel="7">
      <c r="A474" s="34" t="s">
        <v>28</v>
      </c>
      <c r="B474" s="63" t="s">
        <v>326</v>
      </c>
      <c r="C474" s="74"/>
    </row>
    <row r="475" spans="1:3" s="7" customFormat="1" ht="15.75" hidden="1" outlineLevel="7">
      <c r="A475" s="34" t="s">
        <v>30</v>
      </c>
      <c r="B475" s="63" t="s">
        <v>326</v>
      </c>
      <c r="C475" s="74"/>
    </row>
    <row r="476" spans="1:3" s="7" customFormat="1" ht="22.5" hidden="1" outlineLevel="5">
      <c r="A476" s="58" t="s">
        <v>101</v>
      </c>
      <c r="B476" s="60" t="s">
        <v>326</v>
      </c>
      <c r="C476" s="73"/>
    </row>
    <row r="477" spans="1:3" s="7" customFormat="1" ht="15.75" hidden="1" outlineLevel="6">
      <c r="A477" s="58" t="s">
        <v>102</v>
      </c>
      <c r="B477" s="60" t="s">
        <v>326</v>
      </c>
      <c r="C477" s="73"/>
    </row>
    <row r="478" spans="1:3" s="7" customFormat="1" ht="15.75" hidden="1" outlineLevel="7">
      <c r="A478" s="34" t="s">
        <v>311</v>
      </c>
      <c r="B478" s="63" t="s">
        <v>326</v>
      </c>
      <c r="C478" s="74"/>
    </row>
    <row r="479" spans="1:3" s="7" customFormat="1" ht="15.75" hidden="1" outlineLevel="6">
      <c r="A479" s="58" t="s">
        <v>109</v>
      </c>
      <c r="B479" s="60" t="s">
        <v>326</v>
      </c>
      <c r="C479" s="73"/>
    </row>
    <row r="480" spans="1:3" s="7" customFormat="1" ht="15.75" hidden="1" outlineLevel="7">
      <c r="A480" s="34" t="s">
        <v>109</v>
      </c>
      <c r="B480" s="63" t="s">
        <v>326</v>
      </c>
      <c r="C480" s="74"/>
    </row>
    <row r="481" spans="1:3" s="7" customFormat="1" ht="15.75" hidden="1" outlineLevel="3">
      <c r="A481" s="58" t="s">
        <v>75</v>
      </c>
      <c r="B481" s="60" t="s">
        <v>326</v>
      </c>
      <c r="C481" s="73"/>
    </row>
    <row r="482" spans="1:3" s="7" customFormat="1" ht="33.75" hidden="1" outlineLevel="5">
      <c r="A482" s="58" t="s">
        <v>13</v>
      </c>
      <c r="B482" s="60" t="s">
        <v>326</v>
      </c>
      <c r="C482" s="73"/>
    </row>
    <row r="483" spans="1:3" s="7" customFormat="1" ht="15.75" hidden="1" outlineLevel="6">
      <c r="A483" s="58" t="s">
        <v>76</v>
      </c>
      <c r="B483" s="60" t="s">
        <v>326</v>
      </c>
      <c r="C483" s="73"/>
    </row>
    <row r="484" spans="1:3" s="7" customFormat="1" ht="15.75" hidden="1" outlineLevel="7">
      <c r="A484" s="34" t="s">
        <v>17</v>
      </c>
      <c r="B484" s="63" t="s">
        <v>326</v>
      </c>
      <c r="C484" s="74"/>
    </row>
    <row r="485" spans="1:3" s="7" customFormat="1" ht="15.75" hidden="1" outlineLevel="7">
      <c r="A485" s="34" t="s">
        <v>22</v>
      </c>
      <c r="B485" s="63" t="s">
        <v>326</v>
      </c>
      <c r="C485" s="74"/>
    </row>
    <row r="486" spans="1:3" s="7" customFormat="1" ht="15.75" hidden="1" outlineLevel="5">
      <c r="A486" s="58" t="s">
        <v>24</v>
      </c>
      <c r="B486" s="60" t="s">
        <v>326</v>
      </c>
      <c r="C486" s="73"/>
    </row>
    <row r="487" spans="1:3" s="7" customFormat="1" ht="15.75" hidden="1" outlineLevel="6">
      <c r="A487" s="58" t="s">
        <v>26</v>
      </c>
      <c r="B487" s="60" t="s">
        <v>326</v>
      </c>
      <c r="C487" s="73"/>
    </row>
    <row r="488" spans="1:3" s="7" customFormat="1" ht="15.75" hidden="1" outlineLevel="7">
      <c r="A488" s="34" t="s">
        <v>28</v>
      </c>
      <c r="B488" s="63" t="s">
        <v>326</v>
      </c>
      <c r="C488" s="74"/>
    </row>
    <row r="489" spans="1:3" s="7" customFormat="1" ht="15.75" hidden="1" outlineLevel="7">
      <c r="A489" s="34" t="s">
        <v>85</v>
      </c>
      <c r="B489" s="63" t="s">
        <v>326</v>
      </c>
      <c r="C489" s="74"/>
    </row>
    <row r="490" spans="1:3" s="7" customFormat="1" ht="15.75" hidden="1" outlineLevel="7">
      <c r="A490" s="34" t="s">
        <v>30</v>
      </c>
      <c r="B490" s="63" t="s">
        <v>326</v>
      </c>
      <c r="C490" s="74"/>
    </row>
    <row r="491" spans="1:3" s="7" customFormat="1" ht="15.75" hidden="1" outlineLevel="5">
      <c r="A491" s="58" t="s">
        <v>43</v>
      </c>
      <c r="B491" s="60" t="s">
        <v>326</v>
      </c>
      <c r="C491" s="73"/>
    </row>
    <row r="492" spans="1:3" s="7" customFormat="1" ht="15.75" hidden="1" outlineLevel="6">
      <c r="A492" s="58" t="s">
        <v>45</v>
      </c>
      <c r="B492" s="60" t="s">
        <v>326</v>
      </c>
      <c r="C492" s="73"/>
    </row>
    <row r="493" spans="1:3" s="7" customFormat="1" ht="15.75" hidden="1" outlineLevel="7">
      <c r="A493" s="34" t="s">
        <v>52</v>
      </c>
      <c r="B493" s="63" t="s">
        <v>326</v>
      </c>
      <c r="C493" s="74"/>
    </row>
    <row r="494" spans="1:3" s="7" customFormat="1" ht="15.75" hidden="1" outlineLevel="7">
      <c r="A494" s="34" t="s">
        <v>47</v>
      </c>
      <c r="B494" s="63" t="s">
        <v>326</v>
      </c>
      <c r="C494" s="74"/>
    </row>
    <row r="495" spans="1:3" s="7" customFormat="1" ht="15.75" hidden="1" outlineLevel="2">
      <c r="A495" s="58" t="s">
        <v>328</v>
      </c>
      <c r="B495" s="60" t="s">
        <v>326</v>
      </c>
      <c r="C495" s="73"/>
    </row>
    <row r="496" spans="1:3" s="7" customFormat="1" ht="15.75" hidden="1" outlineLevel="3">
      <c r="A496" s="58" t="s">
        <v>329</v>
      </c>
      <c r="B496" s="60" t="s">
        <v>326</v>
      </c>
      <c r="C496" s="73"/>
    </row>
    <row r="497" spans="1:3" s="7" customFormat="1" ht="15.75" hidden="1" outlineLevel="4">
      <c r="A497" s="58" t="s">
        <v>330</v>
      </c>
      <c r="B497" s="60" t="s">
        <v>326</v>
      </c>
      <c r="C497" s="73"/>
    </row>
    <row r="498" spans="1:3" s="7" customFormat="1" ht="15.75" hidden="1" outlineLevel="5">
      <c r="A498" s="58" t="s">
        <v>24</v>
      </c>
      <c r="B498" s="60" t="s">
        <v>326</v>
      </c>
      <c r="C498" s="73"/>
    </row>
    <row r="499" spans="1:3" s="7" customFormat="1" ht="15.75" hidden="1" outlineLevel="6">
      <c r="A499" s="58" t="s">
        <v>26</v>
      </c>
      <c r="B499" s="60" t="s">
        <v>326</v>
      </c>
      <c r="C499" s="73"/>
    </row>
    <row r="500" spans="1:3" s="7" customFormat="1" ht="15.75" hidden="1" outlineLevel="7">
      <c r="A500" s="34" t="s">
        <v>30</v>
      </c>
      <c r="B500" s="63" t="s">
        <v>326</v>
      </c>
      <c r="C500" s="74"/>
    </row>
    <row r="501" spans="1:3" s="7" customFormat="1" ht="15.75" hidden="1" outlineLevel="5">
      <c r="A501" s="58" t="s">
        <v>32</v>
      </c>
      <c r="B501" s="60" t="s">
        <v>326</v>
      </c>
      <c r="C501" s="73"/>
    </row>
    <row r="502" spans="1:3" s="7" customFormat="1" ht="15.75" hidden="1" outlineLevel="6">
      <c r="A502" s="58" t="s">
        <v>286</v>
      </c>
      <c r="B502" s="60" t="s">
        <v>326</v>
      </c>
      <c r="C502" s="73"/>
    </row>
    <row r="503" spans="1:3" s="7" customFormat="1" ht="15.75" hidden="1" outlineLevel="7">
      <c r="A503" s="34" t="s">
        <v>331</v>
      </c>
      <c r="B503" s="63" t="s">
        <v>326</v>
      </c>
      <c r="C503" s="74"/>
    </row>
    <row r="504" spans="1:3" s="7" customFormat="1" ht="22.5" hidden="1" outlineLevel="5">
      <c r="A504" s="58" t="s">
        <v>101</v>
      </c>
      <c r="B504" s="60" t="s">
        <v>326</v>
      </c>
      <c r="C504" s="73"/>
    </row>
    <row r="505" spans="1:3" s="7" customFormat="1" ht="15.75" hidden="1" outlineLevel="6">
      <c r="A505" s="58" t="s">
        <v>102</v>
      </c>
      <c r="B505" s="60" t="s">
        <v>326</v>
      </c>
      <c r="C505" s="73"/>
    </row>
    <row r="506" spans="1:3" s="7" customFormat="1" ht="22.5" hidden="1" outlineLevel="7">
      <c r="A506" s="34" t="s">
        <v>103</v>
      </c>
      <c r="B506" s="63" t="s">
        <v>326</v>
      </c>
      <c r="C506" s="74"/>
    </row>
    <row r="507" spans="1:3" s="7" customFormat="1" ht="15.75" hidden="1" outlineLevel="2">
      <c r="A507" s="58" t="s">
        <v>114</v>
      </c>
      <c r="B507" s="60" t="s">
        <v>326</v>
      </c>
      <c r="C507" s="73"/>
    </row>
    <row r="508" spans="1:3" s="7" customFormat="1" ht="22.5" hidden="1" outlineLevel="3">
      <c r="A508" s="58" t="s">
        <v>332</v>
      </c>
      <c r="B508" s="60" t="s">
        <v>326</v>
      </c>
      <c r="C508" s="73"/>
    </row>
    <row r="509" spans="1:3" s="7" customFormat="1" ht="15.75" hidden="1" outlineLevel="5">
      <c r="A509" s="58" t="s">
        <v>24</v>
      </c>
      <c r="B509" s="60" t="s">
        <v>326</v>
      </c>
      <c r="C509" s="73"/>
    </row>
    <row r="510" spans="1:3" s="7" customFormat="1" ht="15.75" hidden="1" outlineLevel="6">
      <c r="A510" s="58" t="s">
        <v>26</v>
      </c>
      <c r="B510" s="60" t="s">
        <v>326</v>
      </c>
      <c r="C510" s="73"/>
    </row>
    <row r="511" spans="1:3" s="7" customFormat="1" ht="15.75" hidden="1" outlineLevel="7">
      <c r="A511" s="34" t="s">
        <v>28</v>
      </c>
      <c r="B511" s="63" t="s">
        <v>326</v>
      </c>
      <c r="C511" s="74"/>
    </row>
    <row r="512" spans="1:3" s="7" customFormat="1" ht="15.75" hidden="1" outlineLevel="7">
      <c r="A512" s="34" t="s">
        <v>30</v>
      </c>
      <c r="B512" s="63" t="s">
        <v>326</v>
      </c>
      <c r="C512" s="74"/>
    </row>
    <row r="513" spans="1:3" s="7" customFormat="1" ht="22.5" hidden="1" outlineLevel="5">
      <c r="A513" s="58" t="s">
        <v>101</v>
      </c>
      <c r="B513" s="60" t="s">
        <v>326</v>
      </c>
      <c r="C513" s="73"/>
    </row>
    <row r="514" spans="1:3" s="7" customFormat="1" ht="15.75" hidden="1" outlineLevel="6">
      <c r="A514" s="58" t="s">
        <v>132</v>
      </c>
      <c r="B514" s="60" t="s">
        <v>326</v>
      </c>
      <c r="C514" s="73"/>
    </row>
    <row r="515" spans="1:3" s="7" customFormat="1" ht="15.75" hidden="1" outlineLevel="7">
      <c r="A515" s="34" t="s">
        <v>134</v>
      </c>
      <c r="B515" s="63" t="s">
        <v>326</v>
      </c>
      <c r="C515" s="74"/>
    </row>
    <row r="516" spans="1:3" s="7" customFormat="1" ht="22.5" hidden="1" outlineLevel="3">
      <c r="A516" s="58" t="s">
        <v>135</v>
      </c>
      <c r="B516" s="60" t="s">
        <v>326</v>
      </c>
      <c r="C516" s="73"/>
    </row>
    <row r="517" spans="1:3" s="7" customFormat="1" ht="15.75" hidden="1" outlineLevel="5">
      <c r="A517" s="58" t="s">
        <v>24</v>
      </c>
      <c r="B517" s="60" t="s">
        <v>326</v>
      </c>
      <c r="C517" s="73"/>
    </row>
    <row r="518" spans="1:3" s="7" customFormat="1" ht="15.75" hidden="1" outlineLevel="6">
      <c r="A518" s="58" t="s">
        <v>26</v>
      </c>
      <c r="B518" s="60" t="s">
        <v>326</v>
      </c>
      <c r="C518" s="73"/>
    </row>
    <row r="519" spans="1:3" s="7" customFormat="1" ht="15.75" hidden="1" outlineLevel="7">
      <c r="A519" s="34" t="s">
        <v>30</v>
      </c>
      <c r="B519" s="63" t="s">
        <v>326</v>
      </c>
      <c r="C519" s="74"/>
    </row>
    <row r="520" spans="1:3" s="7" customFormat="1" ht="22.5" hidden="1" outlineLevel="3">
      <c r="A520" s="58" t="s">
        <v>333</v>
      </c>
      <c r="B520" s="60" t="s">
        <v>326</v>
      </c>
      <c r="C520" s="73"/>
    </row>
    <row r="521" spans="1:3" s="7" customFormat="1" ht="22.5" hidden="1" outlineLevel="4">
      <c r="A521" s="58" t="s">
        <v>334</v>
      </c>
      <c r="B521" s="60" t="s">
        <v>326</v>
      </c>
      <c r="C521" s="73"/>
    </row>
    <row r="522" spans="1:3" s="7" customFormat="1" ht="15.75" hidden="1" outlineLevel="5">
      <c r="A522" s="58" t="s">
        <v>24</v>
      </c>
      <c r="B522" s="60" t="s">
        <v>326</v>
      </c>
      <c r="C522" s="73"/>
    </row>
    <row r="523" spans="1:3" s="7" customFormat="1" ht="15.75" hidden="1" outlineLevel="6">
      <c r="A523" s="58" t="s">
        <v>26</v>
      </c>
      <c r="B523" s="60" t="s">
        <v>326</v>
      </c>
      <c r="C523" s="73"/>
    </row>
    <row r="524" spans="1:3" s="7" customFormat="1" ht="15.75" hidden="1" outlineLevel="7">
      <c r="A524" s="34" t="s">
        <v>28</v>
      </c>
      <c r="B524" s="63" t="s">
        <v>326</v>
      </c>
      <c r="C524" s="74"/>
    </row>
    <row r="525" spans="1:3" s="7" customFormat="1" ht="15.75" hidden="1" outlineLevel="7">
      <c r="A525" s="34" t="s">
        <v>30</v>
      </c>
      <c r="B525" s="63" t="s">
        <v>326</v>
      </c>
      <c r="C525" s="74"/>
    </row>
    <row r="526" spans="1:3" s="7" customFormat="1" ht="22.5" hidden="1" outlineLevel="5">
      <c r="A526" s="58" t="s">
        <v>101</v>
      </c>
      <c r="B526" s="60" t="s">
        <v>326</v>
      </c>
      <c r="C526" s="73"/>
    </row>
    <row r="527" spans="1:3" s="7" customFormat="1" ht="15.75" hidden="1" outlineLevel="6">
      <c r="A527" s="58" t="s">
        <v>132</v>
      </c>
      <c r="B527" s="60" t="s">
        <v>326</v>
      </c>
      <c r="C527" s="73"/>
    </row>
    <row r="528" spans="1:3" s="7" customFormat="1" ht="15.75" hidden="1" outlineLevel="7">
      <c r="A528" s="34" t="s">
        <v>134</v>
      </c>
      <c r="B528" s="63" t="s">
        <v>326</v>
      </c>
      <c r="C528" s="74"/>
    </row>
    <row r="529" spans="1:3" s="7" customFormat="1" ht="15.75" hidden="1" outlineLevel="6">
      <c r="A529" s="58" t="s">
        <v>102</v>
      </c>
      <c r="B529" s="60" t="s">
        <v>326</v>
      </c>
      <c r="C529" s="73"/>
    </row>
    <row r="530" spans="1:3" s="7" customFormat="1" ht="15.75" hidden="1" outlineLevel="7">
      <c r="A530" s="34" t="s">
        <v>311</v>
      </c>
      <c r="B530" s="63" t="s">
        <v>326</v>
      </c>
      <c r="C530" s="74"/>
    </row>
    <row r="531" spans="1:3" s="7" customFormat="1" ht="15.75" hidden="1" outlineLevel="6">
      <c r="A531" s="58" t="s">
        <v>109</v>
      </c>
      <c r="B531" s="60" t="s">
        <v>326</v>
      </c>
      <c r="C531" s="73"/>
    </row>
    <row r="532" spans="1:3" s="7" customFormat="1" ht="15.75" hidden="1" outlineLevel="7">
      <c r="A532" s="34" t="s">
        <v>109</v>
      </c>
      <c r="B532" s="63" t="s">
        <v>326</v>
      </c>
      <c r="C532" s="74"/>
    </row>
    <row r="533" spans="1:3" s="7" customFormat="1" ht="22.5" hidden="1" outlineLevel="4">
      <c r="A533" s="58" t="s">
        <v>335</v>
      </c>
      <c r="B533" s="60" t="s">
        <v>326</v>
      </c>
      <c r="C533" s="73"/>
    </row>
    <row r="534" spans="1:3" s="7" customFormat="1" ht="15.75" hidden="1" outlineLevel="5">
      <c r="A534" s="58" t="s">
        <v>24</v>
      </c>
      <c r="B534" s="60" t="s">
        <v>326</v>
      </c>
      <c r="C534" s="73"/>
    </row>
    <row r="535" spans="1:3" s="7" customFormat="1" ht="15.75" hidden="1" outlineLevel="6">
      <c r="A535" s="58" t="s">
        <v>26</v>
      </c>
      <c r="B535" s="60" t="s">
        <v>326</v>
      </c>
      <c r="C535" s="73"/>
    </row>
    <row r="536" spans="1:3" s="7" customFormat="1" ht="15.75" hidden="1" outlineLevel="7">
      <c r="A536" s="34" t="s">
        <v>28</v>
      </c>
      <c r="B536" s="63" t="s">
        <v>326</v>
      </c>
      <c r="C536" s="74"/>
    </row>
    <row r="537" spans="1:3" s="7" customFormat="1" ht="15.75" hidden="1" outlineLevel="7">
      <c r="A537" s="34" t="s">
        <v>30</v>
      </c>
      <c r="B537" s="63" t="s">
        <v>326</v>
      </c>
      <c r="C537" s="74"/>
    </row>
    <row r="538" spans="1:3" s="7" customFormat="1" ht="22.5" hidden="1" outlineLevel="5">
      <c r="A538" s="58" t="s">
        <v>101</v>
      </c>
      <c r="B538" s="60" t="s">
        <v>326</v>
      </c>
      <c r="C538" s="73"/>
    </row>
    <row r="539" spans="1:3" s="7" customFormat="1" ht="15.75" hidden="1" outlineLevel="6">
      <c r="A539" s="58" t="s">
        <v>109</v>
      </c>
      <c r="B539" s="60" t="s">
        <v>326</v>
      </c>
      <c r="C539" s="73"/>
    </row>
    <row r="540" spans="1:3" s="7" customFormat="1" ht="15.75" hidden="1" outlineLevel="7">
      <c r="A540" s="34" t="s">
        <v>109</v>
      </c>
      <c r="B540" s="63" t="s">
        <v>326</v>
      </c>
      <c r="C540" s="74"/>
    </row>
    <row r="541" spans="1:3" s="7" customFormat="1" ht="33.75" hidden="1" outlineLevel="3">
      <c r="A541" s="58" t="s">
        <v>304</v>
      </c>
      <c r="B541" s="60" t="s">
        <v>326</v>
      </c>
      <c r="C541" s="73"/>
    </row>
    <row r="542" spans="1:3" s="7" customFormat="1" ht="15.75" hidden="1" outlineLevel="5">
      <c r="A542" s="58" t="s">
        <v>24</v>
      </c>
      <c r="B542" s="60" t="s">
        <v>326</v>
      </c>
      <c r="C542" s="73"/>
    </row>
    <row r="543" spans="1:3" s="7" customFormat="1" ht="15.75" hidden="1" outlineLevel="6">
      <c r="A543" s="58" t="s">
        <v>26</v>
      </c>
      <c r="B543" s="60" t="s">
        <v>326</v>
      </c>
      <c r="C543" s="73"/>
    </row>
    <row r="544" spans="1:3" s="7" customFormat="1" ht="15.75" hidden="1" outlineLevel="7">
      <c r="A544" s="34" t="s">
        <v>30</v>
      </c>
      <c r="B544" s="63" t="s">
        <v>326</v>
      </c>
      <c r="C544" s="74"/>
    </row>
    <row r="545" spans="1:3" s="7" customFormat="1" ht="22.5" hidden="1" outlineLevel="3">
      <c r="A545" s="58" t="s">
        <v>336</v>
      </c>
      <c r="B545" s="60" t="s">
        <v>326</v>
      </c>
      <c r="C545" s="73"/>
    </row>
    <row r="546" spans="1:3" s="7" customFormat="1" ht="33.75" hidden="1" outlineLevel="5">
      <c r="A546" s="58" t="s">
        <v>13</v>
      </c>
      <c r="B546" s="60" t="s">
        <v>326</v>
      </c>
      <c r="C546" s="73"/>
    </row>
    <row r="547" spans="1:3" s="7" customFormat="1" ht="15.75" hidden="1" outlineLevel="6">
      <c r="A547" s="58" t="s">
        <v>76</v>
      </c>
      <c r="B547" s="60" t="s">
        <v>326</v>
      </c>
      <c r="C547" s="73"/>
    </row>
    <row r="548" spans="1:3" s="7" customFormat="1" ht="15.75" hidden="1" outlineLevel="7">
      <c r="A548" s="34" t="s">
        <v>17</v>
      </c>
      <c r="B548" s="63" t="s">
        <v>326</v>
      </c>
      <c r="C548" s="74"/>
    </row>
    <row r="549" spans="1:3" s="7" customFormat="1" ht="15.75" hidden="1" outlineLevel="5">
      <c r="A549" s="58" t="s">
        <v>24</v>
      </c>
      <c r="B549" s="60" t="s">
        <v>326</v>
      </c>
      <c r="C549" s="73"/>
    </row>
    <row r="550" spans="1:3" s="7" customFormat="1" ht="15.75" hidden="1" outlineLevel="6">
      <c r="A550" s="58" t="s">
        <v>26</v>
      </c>
      <c r="B550" s="60" t="s">
        <v>326</v>
      </c>
      <c r="C550" s="73"/>
    </row>
    <row r="551" spans="1:3" s="7" customFormat="1" ht="15.75" hidden="1" outlineLevel="7">
      <c r="A551" s="34" t="s">
        <v>85</v>
      </c>
      <c r="B551" s="63" t="s">
        <v>326</v>
      </c>
      <c r="C551" s="74"/>
    </row>
    <row r="552" spans="1:3" s="7" customFormat="1" ht="15.75" hidden="1" outlineLevel="7">
      <c r="A552" s="34" t="s">
        <v>30</v>
      </c>
      <c r="B552" s="63" t="s">
        <v>326</v>
      </c>
      <c r="C552" s="74"/>
    </row>
    <row r="553" spans="1:3" s="7" customFormat="1" ht="15.75" hidden="1" outlineLevel="5">
      <c r="A553" s="58" t="s">
        <v>32</v>
      </c>
      <c r="B553" s="60" t="s">
        <v>326</v>
      </c>
      <c r="C553" s="73"/>
    </row>
    <row r="554" spans="1:3" s="7" customFormat="1" ht="15.75" hidden="1" outlineLevel="6">
      <c r="A554" s="58" t="s">
        <v>286</v>
      </c>
      <c r="B554" s="60" t="s">
        <v>326</v>
      </c>
      <c r="C554" s="73"/>
    </row>
    <row r="555" spans="1:3" s="7" customFormat="1" ht="15.75" hidden="1" outlineLevel="7">
      <c r="A555" s="34" t="s">
        <v>331</v>
      </c>
      <c r="B555" s="63" t="s">
        <v>326</v>
      </c>
      <c r="C555" s="74"/>
    </row>
    <row r="556" spans="1:3" s="7" customFormat="1" ht="15.75" hidden="1" outlineLevel="5">
      <c r="A556" s="58" t="s">
        <v>96</v>
      </c>
      <c r="B556" s="60" t="s">
        <v>326</v>
      </c>
      <c r="C556" s="73"/>
    </row>
    <row r="557" spans="1:3" s="7" customFormat="1" ht="15.75" hidden="1" outlineLevel="6">
      <c r="A557" s="58" t="s">
        <v>177</v>
      </c>
      <c r="B557" s="60" t="s">
        <v>326</v>
      </c>
      <c r="C557" s="73"/>
    </row>
    <row r="558" spans="1:3" s="7" customFormat="1" ht="22.5" hidden="1" outlineLevel="7">
      <c r="A558" s="34" t="s">
        <v>213</v>
      </c>
      <c r="B558" s="63" t="s">
        <v>326</v>
      </c>
      <c r="C558" s="74"/>
    </row>
    <row r="559" spans="1:3" s="7" customFormat="1" ht="22.5" hidden="1" outlineLevel="5">
      <c r="A559" s="58" t="s">
        <v>101</v>
      </c>
      <c r="B559" s="60" t="s">
        <v>326</v>
      </c>
      <c r="C559" s="73"/>
    </row>
    <row r="560" spans="1:3" s="7" customFormat="1" ht="15.75" hidden="1" outlineLevel="6">
      <c r="A560" s="58" t="s">
        <v>132</v>
      </c>
      <c r="B560" s="60" t="s">
        <v>326</v>
      </c>
      <c r="C560" s="73"/>
    </row>
    <row r="561" spans="1:3" s="7" customFormat="1" ht="22.5" hidden="1" outlineLevel="7">
      <c r="A561" s="34" t="s">
        <v>133</v>
      </c>
      <c r="B561" s="63" t="s">
        <v>326</v>
      </c>
      <c r="C561" s="74"/>
    </row>
    <row r="562" spans="1:3" s="7" customFormat="1" ht="15.75" hidden="1" outlineLevel="7">
      <c r="A562" s="34" t="s">
        <v>134</v>
      </c>
      <c r="B562" s="63" t="s">
        <v>326</v>
      </c>
      <c r="C562" s="74"/>
    </row>
    <row r="563" spans="1:3" s="7" customFormat="1" ht="15.75" hidden="1" outlineLevel="6">
      <c r="A563" s="58" t="s">
        <v>102</v>
      </c>
      <c r="B563" s="60" t="s">
        <v>326</v>
      </c>
      <c r="C563" s="73"/>
    </row>
    <row r="564" spans="1:3" s="7" customFormat="1" ht="22.5" hidden="1" outlineLevel="7">
      <c r="A564" s="34" t="s">
        <v>103</v>
      </c>
      <c r="B564" s="63" t="s">
        <v>326</v>
      </c>
      <c r="C564" s="74"/>
    </row>
    <row r="565" spans="1:3" s="7" customFormat="1" ht="15.75" hidden="1" outlineLevel="7">
      <c r="A565" s="34" t="s">
        <v>311</v>
      </c>
      <c r="B565" s="63" t="s">
        <v>326</v>
      </c>
      <c r="C565" s="74"/>
    </row>
    <row r="566" spans="1:3" s="7" customFormat="1" ht="22.5" hidden="1" outlineLevel="3">
      <c r="A566" s="58" t="s">
        <v>118</v>
      </c>
      <c r="B566" s="60" t="s">
        <v>326</v>
      </c>
      <c r="C566" s="73"/>
    </row>
    <row r="567" spans="1:3" s="7" customFormat="1" ht="15.75" hidden="1" outlineLevel="5">
      <c r="A567" s="58" t="s">
        <v>24</v>
      </c>
      <c r="B567" s="60" t="s">
        <v>326</v>
      </c>
      <c r="C567" s="73"/>
    </row>
    <row r="568" spans="1:3" s="7" customFormat="1" ht="15.75" hidden="1" outlineLevel="6">
      <c r="A568" s="58" t="s">
        <v>26</v>
      </c>
      <c r="B568" s="60" t="s">
        <v>326</v>
      </c>
      <c r="C568" s="73"/>
    </row>
    <row r="569" spans="1:3" s="7" customFormat="1" ht="15.75" hidden="1" outlineLevel="7">
      <c r="A569" s="34" t="s">
        <v>28</v>
      </c>
      <c r="B569" s="63" t="s">
        <v>326</v>
      </c>
      <c r="C569" s="74"/>
    </row>
    <row r="570" spans="1:3" s="7" customFormat="1" ht="15.75" hidden="1" outlineLevel="7">
      <c r="A570" s="34" t="s">
        <v>30</v>
      </c>
      <c r="B570" s="63" t="s">
        <v>326</v>
      </c>
      <c r="C570" s="74"/>
    </row>
    <row r="571" spans="1:3" s="7" customFormat="1" ht="15.75" hidden="1" outlineLevel="1">
      <c r="A571" s="58" t="s">
        <v>337</v>
      </c>
      <c r="B571" s="60" t="s">
        <v>338</v>
      </c>
      <c r="C571" s="73"/>
    </row>
    <row r="572" spans="1:3" s="7" customFormat="1" ht="15.75" hidden="1" outlineLevel="2">
      <c r="A572" s="58" t="s">
        <v>82</v>
      </c>
      <c r="B572" s="60" t="s">
        <v>338</v>
      </c>
      <c r="C572" s="73"/>
    </row>
    <row r="573" spans="1:3" s="7" customFormat="1" ht="33.75" hidden="1" outlineLevel="3">
      <c r="A573" s="58" t="s">
        <v>339</v>
      </c>
      <c r="B573" s="60" t="s">
        <v>338</v>
      </c>
      <c r="C573" s="73"/>
    </row>
    <row r="574" spans="1:3" s="7" customFormat="1" ht="45" hidden="1" outlineLevel="4">
      <c r="A574" s="79" t="s">
        <v>340</v>
      </c>
      <c r="B574" s="60" t="s">
        <v>338</v>
      </c>
      <c r="C574" s="73"/>
    </row>
    <row r="575" spans="1:3" s="7" customFormat="1" ht="33.75" hidden="1" outlineLevel="5">
      <c r="A575" s="58" t="s">
        <v>13</v>
      </c>
      <c r="B575" s="60" t="s">
        <v>338</v>
      </c>
      <c r="C575" s="73"/>
    </row>
    <row r="576" spans="1:3" s="7" customFormat="1" ht="15.75" hidden="1" outlineLevel="6">
      <c r="A576" s="58" t="s">
        <v>15</v>
      </c>
      <c r="B576" s="60" t="s">
        <v>338</v>
      </c>
      <c r="C576" s="73"/>
    </row>
    <row r="577" spans="1:3" s="7" customFormat="1" ht="15.75" hidden="1" outlineLevel="7">
      <c r="A577" s="34" t="s">
        <v>17</v>
      </c>
      <c r="B577" s="63" t="s">
        <v>338</v>
      </c>
      <c r="C577" s="74"/>
    </row>
    <row r="578" spans="1:3" s="7" customFormat="1" ht="15.75" hidden="1" outlineLevel="7">
      <c r="A578" s="34" t="s">
        <v>22</v>
      </c>
      <c r="B578" s="63" t="s">
        <v>338</v>
      </c>
      <c r="C578" s="74"/>
    </row>
    <row r="579" spans="1:3" s="7" customFormat="1" ht="15.75" hidden="1" outlineLevel="5">
      <c r="A579" s="58" t="s">
        <v>24</v>
      </c>
      <c r="B579" s="60" t="s">
        <v>338</v>
      </c>
      <c r="C579" s="73"/>
    </row>
    <row r="580" spans="1:3" s="7" customFormat="1" ht="15.75" hidden="1" outlineLevel="6">
      <c r="A580" s="58" t="s">
        <v>26</v>
      </c>
      <c r="B580" s="60" t="s">
        <v>338</v>
      </c>
      <c r="C580" s="73"/>
    </row>
    <row r="581" spans="1:3" s="7" customFormat="1" ht="15.75" hidden="1" outlineLevel="7">
      <c r="A581" s="34" t="s">
        <v>28</v>
      </c>
      <c r="B581" s="63" t="s">
        <v>338</v>
      </c>
      <c r="C581" s="74"/>
    </row>
    <row r="582" spans="1:3" s="7" customFormat="1" ht="15.75" hidden="1" outlineLevel="7">
      <c r="A582" s="34" t="s">
        <v>30</v>
      </c>
      <c r="B582" s="63" t="s">
        <v>338</v>
      </c>
      <c r="C582" s="74"/>
    </row>
    <row r="583" spans="1:3" s="7" customFormat="1" ht="15.75" hidden="1" outlineLevel="5">
      <c r="A583" s="58" t="s">
        <v>43</v>
      </c>
      <c r="B583" s="60" t="s">
        <v>338</v>
      </c>
      <c r="C583" s="73"/>
    </row>
    <row r="584" spans="1:3" s="7" customFormat="1" ht="15.75" hidden="1" outlineLevel="6">
      <c r="A584" s="58" t="s">
        <v>45</v>
      </c>
      <c r="B584" s="60" t="s">
        <v>338</v>
      </c>
      <c r="C584" s="73"/>
    </row>
    <row r="585" spans="1:3" s="7" customFormat="1" ht="15.75" hidden="1" outlineLevel="7">
      <c r="A585" s="34" t="s">
        <v>52</v>
      </c>
      <c r="B585" s="63" t="s">
        <v>338</v>
      </c>
      <c r="C585" s="74"/>
    </row>
    <row r="586" spans="1:3" s="7" customFormat="1" ht="15.75" hidden="1" outlineLevel="7">
      <c r="A586" s="34" t="s">
        <v>47</v>
      </c>
      <c r="B586" s="63" t="s">
        <v>338</v>
      </c>
      <c r="C586" s="74"/>
    </row>
    <row r="587" spans="1:3" s="7" customFormat="1" ht="45" hidden="1" outlineLevel="4">
      <c r="A587" s="79" t="s">
        <v>341</v>
      </c>
      <c r="B587" s="60" t="s">
        <v>338</v>
      </c>
      <c r="C587" s="73"/>
    </row>
    <row r="588" spans="1:3" s="7" customFormat="1" ht="33.75" hidden="1" outlineLevel="5">
      <c r="A588" s="58" t="s">
        <v>13</v>
      </c>
      <c r="B588" s="60" t="s">
        <v>338</v>
      </c>
      <c r="C588" s="73"/>
    </row>
    <row r="589" spans="1:3" s="7" customFormat="1" ht="15.75" hidden="1" outlineLevel="6">
      <c r="A589" s="58" t="s">
        <v>15</v>
      </c>
      <c r="B589" s="60" t="s">
        <v>338</v>
      </c>
      <c r="C589" s="73"/>
    </row>
    <row r="590" spans="1:3" s="7" customFormat="1" ht="15.75" hidden="1" outlineLevel="7">
      <c r="A590" s="34" t="s">
        <v>17</v>
      </c>
      <c r="B590" s="63" t="s">
        <v>338</v>
      </c>
      <c r="C590" s="74"/>
    </row>
    <row r="591" spans="1:3" s="7" customFormat="1" ht="15.75" hidden="1" outlineLevel="7">
      <c r="A591" s="34" t="s">
        <v>22</v>
      </c>
      <c r="B591" s="63" t="s">
        <v>338</v>
      </c>
      <c r="C591" s="74"/>
    </row>
    <row r="592" spans="1:3" s="7" customFormat="1" ht="15.75" hidden="1" outlineLevel="5">
      <c r="A592" s="58" t="s">
        <v>24</v>
      </c>
      <c r="B592" s="60" t="s">
        <v>338</v>
      </c>
      <c r="C592" s="73"/>
    </row>
    <row r="593" spans="1:3" s="7" customFormat="1" ht="15.75" hidden="1" outlineLevel="6">
      <c r="A593" s="58" t="s">
        <v>26</v>
      </c>
      <c r="B593" s="60" t="s">
        <v>338</v>
      </c>
      <c r="C593" s="73"/>
    </row>
    <row r="594" spans="1:3" s="7" customFormat="1" ht="15.75" hidden="1" outlineLevel="7">
      <c r="A594" s="34" t="s">
        <v>28</v>
      </c>
      <c r="B594" s="63" t="s">
        <v>338</v>
      </c>
      <c r="C594" s="74"/>
    </row>
    <row r="595" spans="1:3" s="7" customFormat="1" ht="15.75" hidden="1" outlineLevel="7">
      <c r="A595" s="34" t="s">
        <v>30</v>
      </c>
      <c r="B595" s="63" t="s">
        <v>338</v>
      </c>
      <c r="C595" s="74"/>
    </row>
    <row r="596" spans="1:3" s="7" customFormat="1" ht="15.75" hidden="1" outlineLevel="5">
      <c r="A596" s="58" t="s">
        <v>43</v>
      </c>
      <c r="B596" s="60" t="s">
        <v>338</v>
      </c>
      <c r="C596" s="73"/>
    </row>
    <row r="597" spans="1:3" s="7" customFormat="1" ht="15.75" hidden="1" outlineLevel="6">
      <c r="A597" s="58" t="s">
        <v>45</v>
      </c>
      <c r="B597" s="60" t="s">
        <v>338</v>
      </c>
      <c r="C597" s="73"/>
    </row>
    <row r="598" spans="1:3" s="7" customFormat="1" ht="15.75" hidden="1" outlineLevel="7">
      <c r="A598" s="34" t="s">
        <v>52</v>
      </c>
      <c r="B598" s="63" t="s">
        <v>338</v>
      </c>
      <c r="C598" s="74"/>
    </row>
    <row r="599" spans="1:3" s="7" customFormat="1" ht="22.5" hidden="1" outlineLevel="2">
      <c r="A599" s="58" t="s">
        <v>10</v>
      </c>
      <c r="B599" s="60" t="s">
        <v>338</v>
      </c>
      <c r="C599" s="73"/>
    </row>
    <row r="600" spans="1:3" s="7" customFormat="1" ht="22.5" hidden="1" outlineLevel="3">
      <c r="A600" s="58" t="s">
        <v>51</v>
      </c>
      <c r="B600" s="60" t="s">
        <v>338</v>
      </c>
      <c r="C600" s="73"/>
    </row>
    <row r="601" spans="1:3" s="7" customFormat="1" ht="33.75" hidden="1" outlineLevel="5">
      <c r="A601" s="58" t="s">
        <v>13</v>
      </c>
      <c r="B601" s="60" t="s">
        <v>338</v>
      </c>
      <c r="C601" s="73"/>
    </row>
    <row r="602" spans="1:3" s="7" customFormat="1" ht="15.75" hidden="1" outlineLevel="6">
      <c r="A602" s="58" t="s">
        <v>15</v>
      </c>
      <c r="B602" s="60" t="s">
        <v>338</v>
      </c>
      <c r="C602" s="73"/>
    </row>
    <row r="603" spans="1:3" s="7" customFormat="1" ht="15.75" hidden="1" outlineLevel="7">
      <c r="A603" s="34" t="s">
        <v>17</v>
      </c>
      <c r="B603" s="63" t="s">
        <v>338</v>
      </c>
      <c r="C603" s="74"/>
    </row>
    <row r="604" spans="1:3" s="7" customFormat="1" ht="15.75" hidden="1" outlineLevel="3">
      <c r="A604" s="58" t="s">
        <v>21</v>
      </c>
      <c r="B604" s="60" t="s">
        <v>338</v>
      </c>
      <c r="C604" s="73"/>
    </row>
    <row r="605" spans="1:3" s="7" customFormat="1" ht="33.75" hidden="1" outlineLevel="5">
      <c r="A605" s="58" t="s">
        <v>13</v>
      </c>
      <c r="B605" s="60" t="s">
        <v>338</v>
      </c>
      <c r="C605" s="73"/>
    </row>
    <row r="606" spans="1:3" s="7" customFormat="1" ht="15.75" hidden="1" outlineLevel="6">
      <c r="A606" s="58" t="s">
        <v>15</v>
      </c>
      <c r="B606" s="60" t="s">
        <v>338</v>
      </c>
      <c r="C606" s="73"/>
    </row>
    <row r="607" spans="1:3" s="7" customFormat="1" ht="15.75" hidden="1" outlineLevel="7">
      <c r="A607" s="34" t="s">
        <v>17</v>
      </c>
      <c r="B607" s="63" t="s">
        <v>338</v>
      </c>
      <c r="C607" s="74"/>
    </row>
    <row r="608" spans="1:3" s="7" customFormat="1" ht="15.75" hidden="1" outlineLevel="7">
      <c r="A608" s="34" t="s">
        <v>22</v>
      </c>
      <c r="B608" s="63" t="s">
        <v>338</v>
      </c>
      <c r="C608" s="74"/>
    </row>
    <row r="609" spans="1:3" s="7" customFormat="1" ht="15.75" hidden="1" outlineLevel="5">
      <c r="A609" s="58" t="s">
        <v>24</v>
      </c>
      <c r="B609" s="60" t="s">
        <v>338</v>
      </c>
      <c r="C609" s="73"/>
    </row>
    <row r="610" spans="1:3" s="7" customFormat="1" ht="15.75" hidden="1" outlineLevel="6">
      <c r="A610" s="58" t="s">
        <v>26</v>
      </c>
      <c r="B610" s="60" t="s">
        <v>338</v>
      </c>
      <c r="C610" s="73"/>
    </row>
    <row r="611" spans="1:3" s="7" customFormat="1" ht="15.75" hidden="1" outlineLevel="7">
      <c r="A611" s="34" t="s">
        <v>28</v>
      </c>
      <c r="B611" s="63" t="s">
        <v>338</v>
      </c>
      <c r="C611" s="74"/>
    </row>
    <row r="612" spans="1:3" s="7" customFormat="1" ht="15.75" hidden="1" outlineLevel="7">
      <c r="A612" s="34" t="s">
        <v>30</v>
      </c>
      <c r="B612" s="63" t="s">
        <v>338</v>
      </c>
      <c r="C612" s="74"/>
    </row>
    <row r="613" spans="1:3" s="7" customFormat="1" ht="15.75" hidden="1" outlineLevel="5">
      <c r="A613" s="58" t="s">
        <v>43</v>
      </c>
      <c r="B613" s="60" t="s">
        <v>338</v>
      </c>
      <c r="C613" s="73"/>
    </row>
    <row r="614" spans="1:3" s="7" customFormat="1" ht="15.75" hidden="1" outlineLevel="6">
      <c r="A614" s="58" t="s">
        <v>45</v>
      </c>
      <c r="B614" s="60" t="s">
        <v>338</v>
      </c>
      <c r="C614" s="73"/>
    </row>
    <row r="615" spans="1:3" s="7" customFormat="1" ht="15.75" hidden="1" outlineLevel="7">
      <c r="A615" s="34" t="s">
        <v>47</v>
      </c>
      <c r="B615" s="63" t="s">
        <v>338</v>
      </c>
      <c r="C615" s="74"/>
    </row>
    <row r="616" spans="1:3" s="7" customFormat="1" ht="15.75" hidden="1" outlineLevel="2">
      <c r="A616" s="58" t="s">
        <v>342</v>
      </c>
      <c r="B616" s="60" t="s">
        <v>338</v>
      </c>
      <c r="C616" s="73"/>
    </row>
    <row r="617" spans="1:3" s="7" customFormat="1" ht="15.75" hidden="1" outlineLevel="3">
      <c r="A617" s="58" t="s">
        <v>75</v>
      </c>
      <c r="B617" s="60" t="s">
        <v>338</v>
      </c>
      <c r="C617" s="73"/>
    </row>
    <row r="618" spans="1:3" s="7" customFormat="1" ht="33.75" hidden="1" outlineLevel="5">
      <c r="A618" s="58" t="s">
        <v>13</v>
      </c>
      <c r="B618" s="60" t="s">
        <v>338</v>
      </c>
      <c r="C618" s="73"/>
    </row>
    <row r="619" spans="1:3" s="7" customFormat="1" ht="15.75" hidden="1" outlineLevel="6">
      <c r="A619" s="58" t="s">
        <v>76</v>
      </c>
      <c r="B619" s="60" t="s">
        <v>338</v>
      </c>
      <c r="C619" s="73"/>
    </row>
    <row r="620" spans="1:3" s="7" customFormat="1" ht="15.75" hidden="1" outlineLevel="7">
      <c r="A620" s="34" t="s">
        <v>17</v>
      </c>
      <c r="B620" s="63" t="s">
        <v>338</v>
      </c>
      <c r="C620" s="74"/>
    </row>
    <row r="621" spans="1:3" s="7" customFormat="1" ht="15.75" hidden="1" outlineLevel="7">
      <c r="A621" s="34" t="s">
        <v>22</v>
      </c>
      <c r="B621" s="63" t="s">
        <v>338</v>
      </c>
      <c r="C621" s="74"/>
    </row>
    <row r="622" spans="1:3" s="7" customFormat="1" ht="15.75" hidden="1" outlineLevel="5">
      <c r="A622" s="58" t="s">
        <v>24</v>
      </c>
      <c r="B622" s="60" t="s">
        <v>338</v>
      </c>
      <c r="C622" s="73"/>
    </row>
    <row r="623" spans="1:3" s="7" customFormat="1" ht="15.75" hidden="1" outlineLevel="6">
      <c r="A623" s="58" t="s">
        <v>26</v>
      </c>
      <c r="B623" s="60" t="s">
        <v>338</v>
      </c>
      <c r="C623" s="73"/>
    </row>
    <row r="624" spans="1:3" s="7" customFormat="1" ht="15.75" hidden="1" outlineLevel="7">
      <c r="A624" s="34" t="s">
        <v>28</v>
      </c>
      <c r="B624" s="63" t="s">
        <v>338</v>
      </c>
      <c r="C624" s="74"/>
    </row>
    <row r="625" spans="1:3" s="7" customFormat="1" ht="15.75" hidden="1" outlineLevel="7">
      <c r="A625" s="34" t="s">
        <v>30</v>
      </c>
      <c r="B625" s="63" t="s">
        <v>338</v>
      </c>
      <c r="C625" s="74"/>
    </row>
    <row r="626" spans="1:3" s="7" customFormat="1" ht="15.75" hidden="1" outlineLevel="5">
      <c r="A626" s="58" t="s">
        <v>32</v>
      </c>
      <c r="B626" s="60" t="s">
        <v>338</v>
      </c>
      <c r="C626" s="73"/>
    </row>
    <row r="627" spans="1:3" s="7" customFormat="1" ht="15.75" hidden="1" outlineLevel="6">
      <c r="A627" s="58" t="s">
        <v>286</v>
      </c>
      <c r="B627" s="60" t="s">
        <v>338</v>
      </c>
      <c r="C627" s="73"/>
    </row>
    <row r="628" spans="1:3" s="7" customFormat="1" ht="22.5" hidden="1" outlineLevel="7">
      <c r="A628" s="34" t="s">
        <v>287</v>
      </c>
      <c r="B628" s="63" t="s">
        <v>338</v>
      </c>
      <c r="C628" s="74"/>
    </row>
    <row r="629" spans="1:3" s="7" customFormat="1" ht="15.75" hidden="1" outlineLevel="6">
      <c r="A629" s="58" t="s">
        <v>64</v>
      </c>
      <c r="B629" s="60" t="s">
        <v>338</v>
      </c>
      <c r="C629" s="73"/>
    </row>
    <row r="630" spans="1:3" s="7" customFormat="1" ht="15.75" hidden="1" outlineLevel="7">
      <c r="A630" s="34" t="s">
        <v>64</v>
      </c>
      <c r="B630" s="63" t="s">
        <v>338</v>
      </c>
      <c r="C630" s="74"/>
    </row>
    <row r="631" spans="1:3" s="7" customFormat="1" ht="22.5" hidden="1" outlineLevel="5">
      <c r="A631" s="58" t="s">
        <v>101</v>
      </c>
      <c r="B631" s="60" t="s">
        <v>338</v>
      </c>
      <c r="C631" s="73"/>
    </row>
    <row r="632" spans="1:3" s="7" customFormat="1" ht="15.75" hidden="1" outlineLevel="6">
      <c r="A632" s="58" t="s">
        <v>132</v>
      </c>
      <c r="B632" s="60" t="s">
        <v>338</v>
      </c>
      <c r="C632" s="73"/>
    </row>
    <row r="633" spans="1:3" s="7" customFormat="1" ht="22.5" hidden="1" outlineLevel="7">
      <c r="A633" s="34" t="s">
        <v>133</v>
      </c>
      <c r="B633" s="63" t="s">
        <v>338</v>
      </c>
      <c r="C633" s="74"/>
    </row>
    <row r="634" spans="1:3" s="7" customFormat="1" ht="15.75" hidden="1" outlineLevel="7">
      <c r="A634" s="34" t="s">
        <v>134</v>
      </c>
      <c r="B634" s="63" t="s">
        <v>338</v>
      </c>
      <c r="C634" s="74"/>
    </row>
    <row r="635" spans="1:3" s="7" customFormat="1" ht="15.75" hidden="1" outlineLevel="6">
      <c r="A635" s="58" t="s">
        <v>102</v>
      </c>
      <c r="B635" s="60" t="s">
        <v>338</v>
      </c>
      <c r="C635" s="73"/>
    </row>
    <row r="636" spans="1:3" s="7" customFormat="1" ht="22.5" hidden="1" outlineLevel="7">
      <c r="A636" s="34" t="s">
        <v>103</v>
      </c>
      <c r="B636" s="63" t="s">
        <v>338</v>
      </c>
      <c r="C636" s="74"/>
    </row>
    <row r="637" spans="1:3" s="7" customFormat="1" ht="15.75" hidden="1" outlineLevel="7">
      <c r="A637" s="34" t="s">
        <v>311</v>
      </c>
      <c r="B637" s="63" t="s">
        <v>338</v>
      </c>
      <c r="C637" s="74"/>
    </row>
    <row r="638" spans="1:3" s="7" customFormat="1" ht="15.75" hidden="1" outlineLevel="5">
      <c r="A638" s="58" t="s">
        <v>43</v>
      </c>
      <c r="B638" s="60" t="s">
        <v>338</v>
      </c>
      <c r="C638" s="73"/>
    </row>
    <row r="639" spans="1:3" s="7" customFormat="1" ht="15.75" hidden="1" outlineLevel="6">
      <c r="A639" s="58" t="s">
        <v>45</v>
      </c>
      <c r="B639" s="60" t="s">
        <v>338</v>
      </c>
      <c r="C639" s="73"/>
    </row>
    <row r="640" spans="1:3" s="7" customFormat="1" ht="15.75" hidden="1" outlineLevel="7">
      <c r="A640" s="34" t="s">
        <v>47</v>
      </c>
      <c r="B640" s="63" t="s">
        <v>338</v>
      </c>
      <c r="C640" s="74"/>
    </row>
    <row r="641" spans="1:3" s="7" customFormat="1" ht="15.75" hidden="1" outlineLevel="2">
      <c r="A641" s="58" t="s">
        <v>291</v>
      </c>
      <c r="B641" s="60" t="s">
        <v>338</v>
      </c>
      <c r="C641" s="73"/>
    </row>
    <row r="642" spans="1:3" s="7" customFormat="1" ht="15.75" hidden="1" outlineLevel="3">
      <c r="A642" s="58" t="s">
        <v>343</v>
      </c>
      <c r="B642" s="60" t="s">
        <v>338</v>
      </c>
      <c r="C642" s="73"/>
    </row>
    <row r="643" spans="1:3" s="7" customFormat="1" ht="15.75" hidden="1" outlineLevel="5">
      <c r="A643" s="58" t="s">
        <v>24</v>
      </c>
      <c r="B643" s="60" t="s">
        <v>338</v>
      </c>
      <c r="C643" s="73"/>
    </row>
    <row r="644" spans="1:3" s="7" customFormat="1" ht="15.75" hidden="1" outlineLevel="6">
      <c r="A644" s="58" t="s">
        <v>26</v>
      </c>
      <c r="B644" s="60" t="s">
        <v>338</v>
      </c>
      <c r="C644" s="73"/>
    </row>
    <row r="645" spans="1:3" s="7" customFormat="1" ht="15.75" hidden="1" outlineLevel="7">
      <c r="A645" s="34" t="s">
        <v>30</v>
      </c>
      <c r="B645" s="63" t="s">
        <v>338</v>
      </c>
      <c r="C645" s="74"/>
    </row>
    <row r="646" spans="1:3" s="7" customFormat="1" ht="15.75" hidden="1" outlineLevel="5">
      <c r="A646" s="58" t="s">
        <v>32</v>
      </c>
      <c r="B646" s="60" t="s">
        <v>338</v>
      </c>
      <c r="C646" s="73"/>
    </row>
    <row r="647" spans="1:3" s="7" customFormat="1" ht="15.75" hidden="1" outlineLevel="6">
      <c r="A647" s="58" t="s">
        <v>33</v>
      </c>
      <c r="B647" s="60" t="s">
        <v>338</v>
      </c>
      <c r="C647" s="73"/>
    </row>
    <row r="648" spans="1:3" s="7" customFormat="1" ht="15.75" hidden="1" outlineLevel="7">
      <c r="A648" s="34" t="s">
        <v>33</v>
      </c>
      <c r="B648" s="63" t="s">
        <v>338</v>
      </c>
      <c r="C648" s="74"/>
    </row>
    <row r="649" spans="1:3" s="7" customFormat="1" ht="22.5" hidden="1" outlineLevel="5">
      <c r="A649" s="58" t="s">
        <v>101</v>
      </c>
      <c r="B649" s="60" t="s">
        <v>338</v>
      </c>
      <c r="C649" s="73"/>
    </row>
    <row r="650" spans="1:3" s="7" customFormat="1" ht="15.75" hidden="1" outlineLevel="6">
      <c r="A650" s="58" t="s">
        <v>109</v>
      </c>
      <c r="B650" s="60" t="s">
        <v>338</v>
      </c>
      <c r="C650" s="73"/>
    </row>
    <row r="651" spans="1:3" s="7" customFormat="1" ht="15.75" hidden="1" outlineLevel="7">
      <c r="A651" s="34" t="s">
        <v>109</v>
      </c>
      <c r="B651" s="63" t="s">
        <v>338</v>
      </c>
      <c r="C651" s="74"/>
    </row>
    <row r="652" spans="1:3" s="7" customFormat="1" ht="15.75" hidden="1" outlineLevel="3">
      <c r="A652" s="58" t="s">
        <v>344</v>
      </c>
      <c r="B652" s="60" t="s">
        <v>338</v>
      </c>
      <c r="C652" s="73"/>
    </row>
    <row r="653" spans="1:3" s="7" customFormat="1" ht="15.75" hidden="1" outlineLevel="5">
      <c r="A653" s="58" t="s">
        <v>24</v>
      </c>
      <c r="B653" s="60" t="s">
        <v>338</v>
      </c>
      <c r="C653" s="73"/>
    </row>
    <row r="654" spans="1:3" s="7" customFormat="1" ht="15.75" hidden="1" outlineLevel="6">
      <c r="A654" s="58" t="s">
        <v>26</v>
      </c>
      <c r="B654" s="60" t="s">
        <v>338</v>
      </c>
      <c r="C654" s="73"/>
    </row>
    <row r="655" spans="1:3" s="7" customFormat="1" ht="15.75" hidden="1" outlineLevel="7">
      <c r="A655" s="34" t="s">
        <v>28</v>
      </c>
      <c r="B655" s="63" t="s">
        <v>338</v>
      </c>
      <c r="C655" s="74"/>
    </row>
    <row r="656" spans="1:3" s="7" customFormat="1" ht="15.75" hidden="1" outlineLevel="3">
      <c r="A656" s="58" t="s">
        <v>345</v>
      </c>
      <c r="B656" s="60" t="s">
        <v>338</v>
      </c>
      <c r="C656" s="73"/>
    </row>
    <row r="657" spans="1:3" s="7" customFormat="1" ht="15.75" hidden="1" outlineLevel="5">
      <c r="A657" s="58" t="s">
        <v>32</v>
      </c>
      <c r="B657" s="60" t="s">
        <v>338</v>
      </c>
      <c r="C657" s="73"/>
    </row>
    <row r="658" spans="1:3" s="7" customFormat="1" ht="15.75" hidden="1" outlineLevel="6">
      <c r="A658" s="58" t="s">
        <v>33</v>
      </c>
      <c r="B658" s="60" t="s">
        <v>338</v>
      </c>
      <c r="C658" s="73"/>
    </row>
    <row r="659" spans="1:3" s="7" customFormat="1" ht="15.75" hidden="1" outlineLevel="7">
      <c r="A659" s="34" t="s">
        <v>33</v>
      </c>
      <c r="B659" s="63" t="s">
        <v>338</v>
      </c>
      <c r="C659" s="74"/>
    </row>
    <row r="660" spans="1:3" s="7" customFormat="1" ht="15.75" hidden="1" outlineLevel="3">
      <c r="A660" s="58" t="s">
        <v>346</v>
      </c>
      <c r="B660" s="60" t="s">
        <v>338</v>
      </c>
      <c r="C660" s="73"/>
    </row>
    <row r="661" spans="1:3" s="7" customFormat="1" ht="15.75" hidden="1" outlineLevel="5">
      <c r="A661" s="58" t="s">
        <v>24</v>
      </c>
      <c r="B661" s="60" t="s">
        <v>338</v>
      </c>
      <c r="C661" s="73"/>
    </row>
    <row r="662" spans="1:3" s="7" customFormat="1" ht="15.75" hidden="1" outlineLevel="6">
      <c r="A662" s="58" t="s">
        <v>26</v>
      </c>
      <c r="B662" s="60" t="s">
        <v>338</v>
      </c>
      <c r="C662" s="73"/>
    </row>
    <row r="663" spans="1:3" s="7" customFormat="1" ht="15.75" hidden="1" outlineLevel="7">
      <c r="A663" s="34" t="s">
        <v>30</v>
      </c>
      <c r="B663" s="63" t="s">
        <v>338</v>
      </c>
      <c r="C663" s="74"/>
    </row>
    <row r="664" spans="1:3" s="7" customFormat="1" ht="15.75" hidden="1" outlineLevel="3">
      <c r="A664" s="58" t="s">
        <v>312</v>
      </c>
      <c r="B664" s="60" t="s">
        <v>338</v>
      </c>
      <c r="C664" s="73"/>
    </row>
    <row r="665" spans="1:3" s="7" customFormat="1" ht="15.75" hidden="1" outlineLevel="5">
      <c r="A665" s="58" t="s">
        <v>24</v>
      </c>
      <c r="B665" s="60" t="s">
        <v>338</v>
      </c>
      <c r="C665" s="73"/>
    </row>
    <row r="666" spans="1:3" s="7" customFormat="1" ht="15.75" hidden="1" outlineLevel="6">
      <c r="A666" s="58" t="s">
        <v>26</v>
      </c>
      <c r="B666" s="60" t="s">
        <v>338</v>
      </c>
      <c r="C666" s="73"/>
    </row>
    <row r="667" spans="1:3" s="7" customFormat="1" ht="15.75" hidden="1" outlineLevel="7">
      <c r="A667" s="34" t="s">
        <v>28</v>
      </c>
      <c r="B667" s="63" t="s">
        <v>338</v>
      </c>
      <c r="C667" s="74"/>
    </row>
    <row r="668" spans="1:3" s="7" customFormat="1" ht="15.75" hidden="1" outlineLevel="7">
      <c r="A668" s="34" t="s">
        <v>30</v>
      </c>
      <c r="B668" s="63" t="s">
        <v>338</v>
      </c>
      <c r="C668" s="74"/>
    </row>
    <row r="669" spans="1:3" s="7" customFormat="1" ht="15.75" hidden="1" outlineLevel="3">
      <c r="A669" s="58" t="s">
        <v>347</v>
      </c>
      <c r="B669" s="60" t="s">
        <v>338</v>
      </c>
      <c r="C669" s="73"/>
    </row>
    <row r="670" spans="1:3" s="7" customFormat="1" ht="15.75" hidden="1" outlineLevel="5">
      <c r="A670" s="58" t="s">
        <v>32</v>
      </c>
      <c r="B670" s="60" t="s">
        <v>338</v>
      </c>
      <c r="C670" s="73"/>
    </row>
    <row r="671" spans="1:3" s="7" customFormat="1" ht="15.75" hidden="1" outlineLevel="6">
      <c r="A671" s="58" t="s">
        <v>33</v>
      </c>
      <c r="B671" s="60" t="s">
        <v>338</v>
      </c>
      <c r="C671" s="73"/>
    </row>
    <row r="672" spans="1:3" s="7" customFormat="1" ht="15.75" hidden="1" outlineLevel="7">
      <c r="A672" s="34" t="s">
        <v>33</v>
      </c>
      <c r="B672" s="63" t="s">
        <v>338</v>
      </c>
      <c r="C672" s="74"/>
    </row>
    <row r="673" spans="1:3" s="7" customFormat="1" ht="15.75" hidden="1" outlineLevel="3">
      <c r="A673" s="58" t="s">
        <v>348</v>
      </c>
      <c r="B673" s="60" t="s">
        <v>338</v>
      </c>
      <c r="C673" s="73"/>
    </row>
    <row r="674" spans="1:3" s="7" customFormat="1" ht="15.75" hidden="1" outlineLevel="5">
      <c r="A674" s="58" t="s">
        <v>32</v>
      </c>
      <c r="B674" s="60" t="s">
        <v>338</v>
      </c>
      <c r="C674" s="73"/>
    </row>
    <row r="675" spans="1:3" s="7" customFormat="1" ht="15.75" hidden="1" outlineLevel="6">
      <c r="A675" s="58" t="s">
        <v>33</v>
      </c>
      <c r="B675" s="60" t="s">
        <v>338</v>
      </c>
      <c r="C675" s="73"/>
    </row>
    <row r="676" spans="1:3" s="7" customFormat="1" ht="15.75" hidden="1" outlineLevel="7">
      <c r="A676" s="34" t="s">
        <v>33</v>
      </c>
      <c r="B676" s="63" t="s">
        <v>338</v>
      </c>
      <c r="C676" s="74"/>
    </row>
    <row r="677" spans="1:3" s="7" customFormat="1" ht="22.5" hidden="1" outlineLevel="3">
      <c r="A677" s="58" t="s">
        <v>349</v>
      </c>
      <c r="B677" s="60" t="s">
        <v>338</v>
      </c>
      <c r="C677" s="73"/>
    </row>
    <row r="678" spans="1:3" s="7" customFormat="1" ht="15.75" hidden="1" outlineLevel="5">
      <c r="A678" s="58" t="s">
        <v>32</v>
      </c>
      <c r="B678" s="60" t="s">
        <v>338</v>
      </c>
      <c r="C678" s="73"/>
    </row>
    <row r="679" spans="1:3" s="7" customFormat="1" ht="15.75" hidden="1" outlineLevel="6">
      <c r="A679" s="58" t="s">
        <v>33</v>
      </c>
      <c r="B679" s="60" t="s">
        <v>338</v>
      </c>
      <c r="C679" s="73"/>
    </row>
    <row r="680" spans="1:3" s="7" customFormat="1" ht="15.75" hidden="1" outlineLevel="7">
      <c r="A680" s="34" t="s">
        <v>33</v>
      </c>
      <c r="B680" s="63" t="s">
        <v>338</v>
      </c>
      <c r="C680" s="74"/>
    </row>
    <row r="681" spans="1:3" s="7" customFormat="1" ht="15.75" hidden="1" outlineLevel="3">
      <c r="A681" s="58" t="s">
        <v>350</v>
      </c>
      <c r="B681" s="60" t="s">
        <v>338</v>
      </c>
      <c r="C681" s="73"/>
    </row>
    <row r="682" spans="1:3" s="7" customFormat="1" ht="15.75" hidden="1" outlineLevel="5">
      <c r="A682" s="58" t="s">
        <v>24</v>
      </c>
      <c r="B682" s="60" t="s">
        <v>338</v>
      </c>
      <c r="C682" s="73"/>
    </row>
    <row r="683" spans="1:3" s="7" customFormat="1" ht="15.75" hidden="1" outlineLevel="6">
      <c r="A683" s="58" t="s">
        <v>26</v>
      </c>
      <c r="B683" s="60" t="s">
        <v>338</v>
      </c>
      <c r="C683" s="73"/>
    </row>
    <row r="684" spans="1:3" s="7" customFormat="1" ht="15.75" hidden="1" outlineLevel="7">
      <c r="A684" s="34" t="s">
        <v>30</v>
      </c>
      <c r="B684" s="63" t="s">
        <v>338</v>
      </c>
      <c r="C684" s="74"/>
    </row>
    <row r="685" spans="1:3" s="7" customFormat="1" ht="15.75" hidden="1" outlineLevel="2">
      <c r="A685" s="58" t="s">
        <v>114</v>
      </c>
      <c r="B685" s="60" t="s">
        <v>338</v>
      </c>
      <c r="C685" s="73"/>
    </row>
    <row r="686" spans="1:3" s="7" customFormat="1" ht="22.5" hidden="1" outlineLevel="3">
      <c r="A686" s="58" t="s">
        <v>138</v>
      </c>
      <c r="B686" s="60" t="s">
        <v>338</v>
      </c>
      <c r="C686" s="73"/>
    </row>
    <row r="687" spans="1:3" s="7" customFormat="1" ht="15.75" hidden="1" outlineLevel="5">
      <c r="A687" s="58" t="s">
        <v>24</v>
      </c>
      <c r="B687" s="60" t="s">
        <v>338</v>
      </c>
      <c r="C687" s="73"/>
    </row>
    <row r="688" spans="1:3" s="7" customFormat="1" ht="15.75" hidden="1" outlineLevel="6">
      <c r="A688" s="58" t="s">
        <v>26</v>
      </c>
      <c r="B688" s="60" t="s">
        <v>338</v>
      </c>
      <c r="C688" s="73"/>
    </row>
    <row r="689" spans="1:3" s="7" customFormat="1" ht="15.75" hidden="1" outlineLevel="7">
      <c r="A689" s="34" t="s">
        <v>30</v>
      </c>
      <c r="B689" s="63" t="s">
        <v>338</v>
      </c>
      <c r="C689" s="74"/>
    </row>
    <row r="690" spans="1:3" s="7" customFormat="1" ht="22.5" hidden="1" outlineLevel="3">
      <c r="A690" s="58" t="s">
        <v>135</v>
      </c>
      <c r="B690" s="60" t="s">
        <v>338</v>
      </c>
      <c r="C690" s="73"/>
    </row>
    <row r="691" spans="1:3" s="7" customFormat="1" ht="15.75" hidden="1" outlineLevel="5">
      <c r="A691" s="58" t="s">
        <v>24</v>
      </c>
      <c r="B691" s="60" t="s">
        <v>338</v>
      </c>
      <c r="C691" s="73"/>
    </row>
    <row r="692" spans="1:3" s="7" customFormat="1" ht="15.75" hidden="1" outlineLevel="6">
      <c r="A692" s="58" t="s">
        <v>26</v>
      </c>
      <c r="B692" s="60" t="s">
        <v>338</v>
      </c>
      <c r="C692" s="73"/>
    </row>
    <row r="693" spans="1:3" s="7" customFormat="1" ht="15.75" hidden="1" outlineLevel="7">
      <c r="A693" s="34" t="s">
        <v>30</v>
      </c>
      <c r="B693" s="63" t="s">
        <v>338</v>
      </c>
      <c r="C693" s="74"/>
    </row>
    <row r="694" spans="1:3" s="7" customFormat="1" ht="22.5" hidden="1" outlineLevel="5">
      <c r="A694" s="58" t="s">
        <v>101</v>
      </c>
      <c r="B694" s="60" t="s">
        <v>338</v>
      </c>
      <c r="C694" s="73"/>
    </row>
    <row r="695" spans="1:3" s="7" customFormat="1" ht="15.75" hidden="1" outlineLevel="6">
      <c r="A695" s="58" t="s">
        <v>132</v>
      </c>
      <c r="B695" s="60" t="s">
        <v>338</v>
      </c>
      <c r="C695" s="73"/>
    </row>
    <row r="696" spans="1:3" s="7" customFormat="1" ht="15.75" hidden="1" outlineLevel="7">
      <c r="A696" s="34" t="s">
        <v>134</v>
      </c>
      <c r="B696" s="63" t="s">
        <v>338</v>
      </c>
      <c r="C696" s="74"/>
    </row>
    <row r="697" spans="1:3" s="7" customFormat="1" ht="15.75" hidden="1" outlineLevel="6">
      <c r="A697" s="58" t="s">
        <v>102</v>
      </c>
      <c r="B697" s="60" t="s">
        <v>338</v>
      </c>
      <c r="C697" s="73"/>
    </row>
    <row r="698" spans="1:3" s="7" customFormat="1" ht="15.75" hidden="1" outlineLevel="7">
      <c r="A698" s="34" t="s">
        <v>311</v>
      </c>
      <c r="B698" s="63" t="s">
        <v>338</v>
      </c>
      <c r="C698" s="74"/>
    </row>
    <row r="699" spans="1:3" s="7" customFormat="1" ht="33.75" hidden="1" outlineLevel="3">
      <c r="A699" s="58" t="s">
        <v>304</v>
      </c>
      <c r="B699" s="60" t="s">
        <v>338</v>
      </c>
      <c r="C699" s="73"/>
    </row>
    <row r="700" spans="1:3" s="7" customFormat="1" ht="15.75" hidden="1" outlineLevel="5">
      <c r="A700" s="58" t="s">
        <v>24</v>
      </c>
      <c r="B700" s="60" t="s">
        <v>338</v>
      </c>
      <c r="C700" s="73"/>
    </row>
    <row r="701" spans="1:3" s="7" customFormat="1" ht="15.75" hidden="1" outlineLevel="6">
      <c r="A701" s="58" t="s">
        <v>26</v>
      </c>
      <c r="B701" s="60" t="s">
        <v>338</v>
      </c>
      <c r="C701" s="73"/>
    </row>
    <row r="702" spans="1:3" s="7" customFormat="1" ht="15.75" hidden="1" outlineLevel="7">
      <c r="A702" s="34" t="s">
        <v>28</v>
      </c>
      <c r="B702" s="63" t="s">
        <v>338</v>
      </c>
      <c r="C702" s="74"/>
    </row>
    <row r="703" spans="1:3" s="7" customFormat="1" ht="15.75" hidden="1" outlineLevel="7">
      <c r="A703" s="34" t="s">
        <v>30</v>
      </c>
      <c r="B703" s="63" t="s">
        <v>338</v>
      </c>
      <c r="C703" s="74"/>
    </row>
    <row r="704" spans="1:3" s="7" customFormat="1" ht="22.5" hidden="1" outlineLevel="5">
      <c r="A704" s="58" t="s">
        <v>101</v>
      </c>
      <c r="B704" s="60" t="s">
        <v>338</v>
      </c>
      <c r="C704" s="73"/>
    </row>
    <row r="705" spans="1:3" s="7" customFormat="1" ht="15.75" hidden="1" outlineLevel="6">
      <c r="A705" s="58" t="s">
        <v>132</v>
      </c>
      <c r="B705" s="60" t="s">
        <v>338</v>
      </c>
      <c r="C705" s="73"/>
    </row>
    <row r="706" spans="1:3" s="7" customFormat="1" ht="15.75" hidden="1" outlineLevel="7">
      <c r="A706" s="34" t="s">
        <v>134</v>
      </c>
      <c r="B706" s="63" t="s">
        <v>338</v>
      </c>
      <c r="C706" s="74"/>
    </row>
    <row r="707" spans="1:3" s="7" customFormat="1" ht="33.75" hidden="1" outlineLevel="3">
      <c r="A707" s="58" t="s">
        <v>351</v>
      </c>
      <c r="B707" s="60" t="s">
        <v>338</v>
      </c>
      <c r="C707" s="73"/>
    </row>
    <row r="708" spans="1:3" s="7" customFormat="1" ht="15.75" hidden="1" outlineLevel="5">
      <c r="A708" s="58" t="s">
        <v>24</v>
      </c>
      <c r="B708" s="60" t="s">
        <v>338</v>
      </c>
      <c r="C708" s="73"/>
    </row>
    <row r="709" spans="1:3" s="7" customFormat="1" ht="15.75" hidden="1" outlineLevel="6">
      <c r="A709" s="58" t="s">
        <v>26</v>
      </c>
      <c r="B709" s="60" t="s">
        <v>338</v>
      </c>
      <c r="C709" s="73"/>
    </row>
    <row r="710" spans="1:3" s="7" customFormat="1" ht="15.75" hidden="1" outlineLevel="7">
      <c r="A710" s="34" t="s">
        <v>30</v>
      </c>
      <c r="B710" s="63" t="s">
        <v>338</v>
      </c>
      <c r="C710" s="74"/>
    </row>
    <row r="711" spans="1:3" s="7" customFormat="1" ht="22.5" hidden="1" outlineLevel="3">
      <c r="A711" s="58" t="s">
        <v>214</v>
      </c>
      <c r="B711" s="60" t="s">
        <v>338</v>
      </c>
      <c r="C711" s="73"/>
    </row>
    <row r="712" spans="1:3" s="7" customFormat="1" ht="22.5" hidden="1" outlineLevel="4">
      <c r="A712" s="58" t="s">
        <v>352</v>
      </c>
      <c r="B712" s="60" t="s">
        <v>338</v>
      </c>
      <c r="C712" s="73"/>
    </row>
    <row r="713" spans="1:3" s="7" customFormat="1" ht="22.5" hidden="1" outlineLevel="5">
      <c r="A713" s="58" t="s">
        <v>101</v>
      </c>
      <c r="B713" s="60" t="s">
        <v>338</v>
      </c>
      <c r="C713" s="73"/>
    </row>
    <row r="714" spans="1:3" s="7" customFormat="1" ht="15.75" hidden="1" outlineLevel="6">
      <c r="A714" s="58" t="s">
        <v>132</v>
      </c>
      <c r="B714" s="60" t="s">
        <v>338</v>
      </c>
      <c r="C714" s="73"/>
    </row>
    <row r="715" spans="1:3" s="7" customFormat="1" ht="15.75" hidden="1" outlineLevel="7">
      <c r="A715" s="34" t="s">
        <v>134</v>
      </c>
      <c r="B715" s="63" t="s">
        <v>338</v>
      </c>
      <c r="C715" s="74"/>
    </row>
    <row r="716" spans="1:3" s="7" customFormat="1" ht="15.75" hidden="1" outlineLevel="5">
      <c r="A716" s="58" t="s">
        <v>43</v>
      </c>
      <c r="B716" s="60" t="s">
        <v>338</v>
      </c>
      <c r="C716" s="73"/>
    </row>
    <row r="717" spans="1:3" s="7" customFormat="1" ht="22.5" hidden="1" outlineLevel="6">
      <c r="A717" s="58" t="s">
        <v>148</v>
      </c>
      <c r="B717" s="60" t="s">
        <v>338</v>
      </c>
      <c r="C717" s="73"/>
    </row>
    <row r="718" spans="1:3" s="7" customFormat="1" ht="22.5" hidden="1" outlineLevel="7">
      <c r="A718" s="34" t="s">
        <v>148</v>
      </c>
      <c r="B718" s="63" t="s">
        <v>338</v>
      </c>
      <c r="C718" s="74"/>
    </row>
    <row r="719" spans="1:3" s="7" customFormat="1" ht="22.5" hidden="1" outlineLevel="3">
      <c r="A719" s="58" t="s">
        <v>118</v>
      </c>
      <c r="B719" s="60" t="s">
        <v>338</v>
      </c>
      <c r="C719" s="73"/>
    </row>
    <row r="720" spans="1:3" s="7" customFormat="1" ht="15.75" hidden="1" outlineLevel="5">
      <c r="A720" s="58" t="s">
        <v>24</v>
      </c>
      <c r="B720" s="60" t="s">
        <v>338</v>
      </c>
      <c r="C720" s="73"/>
    </row>
    <row r="721" spans="1:3" s="7" customFormat="1" ht="15.75" hidden="1" outlineLevel="6">
      <c r="A721" s="58" t="s">
        <v>26</v>
      </c>
      <c r="B721" s="60" t="s">
        <v>338</v>
      </c>
      <c r="C721" s="73"/>
    </row>
    <row r="722" spans="1:3" s="7" customFormat="1" ht="15.75" hidden="1" outlineLevel="7">
      <c r="A722" s="34" t="s">
        <v>30</v>
      </c>
      <c r="B722" s="63" t="s">
        <v>338</v>
      </c>
      <c r="C722" s="74"/>
    </row>
    <row r="723" spans="1:3" s="7" customFormat="1" ht="22.5" hidden="1" outlineLevel="3">
      <c r="A723" s="58" t="s">
        <v>353</v>
      </c>
      <c r="B723" s="60" t="s">
        <v>338</v>
      </c>
      <c r="C723" s="73"/>
    </row>
    <row r="724" spans="1:3" s="7" customFormat="1" ht="15.75" hidden="1" outlineLevel="5">
      <c r="A724" s="58" t="s">
        <v>24</v>
      </c>
      <c r="B724" s="60" t="s">
        <v>338</v>
      </c>
      <c r="C724" s="73"/>
    </row>
    <row r="725" spans="1:3" s="7" customFormat="1" ht="15.75" hidden="1" outlineLevel="6">
      <c r="A725" s="58" t="s">
        <v>26</v>
      </c>
      <c r="B725" s="60" t="s">
        <v>338</v>
      </c>
      <c r="C725" s="73"/>
    </row>
    <row r="726" spans="1:3" s="7" customFormat="1" ht="15.75" hidden="1" outlineLevel="7">
      <c r="A726" s="34" t="s">
        <v>28</v>
      </c>
      <c r="B726" s="63" t="s">
        <v>338</v>
      </c>
      <c r="C726" s="74"/>
    </row>
    <row r="727" spans="1:3" s="7" customFormat="1" ht="15.75" hidden="1" outlineLevel="7">
      <c r="A727" s="34" t="s">
        <v>30</v>
      </c>
      <c r="B727" s="63" t="s">
        <v>338</v>
      </c>
      <c r="C727" s="74"/>
    </row>
    <row r="728" spans="1:3" s="7" customFormat="1" ht="22.5" hidden="1" outlineLevel="3">
      <c r="A728" s="58" t="s">
        <v>354</v>
      </c>
      <c r="B728" s="60" t="s">
        <v>338</v>
      </c>
      <c r="C728" s="73"/>
    </row>
    <row r="729" spans="1:3" s="7" customFormat="1" ht="15.75" hidden="1" outlineLevel="5">
      <c r="A729" s="58" t="s">
        <v>96</v>
      </c>
      <c r="B729" s="60" t="s">
        <v>338</v>
      </c>
      <c r="C729" s="73"/>
    </row>
    <row r="730" spans="1:3" s="7" customFormat="1" ht="15.75" hidden="1" outlineLevel="6">
      <c r="A730" s="58" t="s">
        <v>177</v>
      </c>
      <c r="B730" s="60" t="s">
        <v>338</v>
      </c>
      <c r="C730" s="73"/>
    </row>
    <row r="731" spans="1:3" s="7" customFormat="1" ht="22.5" hidden="1" outlineLevel="7">
      <c r="A731" s="34" t="s">
        <v>213</v>
      </c>
      <c r="B731" s="63" t="s">
        <v>338</v>
      </c>
      <c r="C731" s="74"/>
    </row>
    <row r="732" spans="1:3" s="7" customFormat="1" ht="15.75" collapsed="1">
      <c r="A732" s="58" t="s">
        <v>355</v>
      </c>
      <c r="B732" s="60" t="s">
        <v>356</v>
      </c>
      <c r="C732" s="73">
        <f>C733</f>
        <v>30967.200000000001</v>
      </c>
    </row>
    <row r="733" spans="1:3" s="7" customFormat="1" ht="15.75" outlineLevel="1">
      <c r="A733" s="58" t="s">
        <v>357</v>
      </c>
      <c r="B733" s="60" t="s">
        <v>358</v>
      </c>
      <c r="C733" s="73">
        <f>прил.7!F1632</f>
        <v>30967.200000000001</v>
      </c>
    </row>
    <row r="734" spans="1:3" s="7" customFormat="1" ht="15.75" hidden="1" outlineLevel="2">
      <c r="A734" s="58" t="s">
        <v>359</v>
      </c>
      <c r="B734" s="60" t="s">
        <v>358</v>
      </c>
      <c r="C734" s="73"/>
    </row>
    <row r="735" spans="1:3" s="7" customFormat="1" ht="22.5" hidden="1" outlineLevel="3">
      <c r="A735" s="58" t="s">
        <v>360</v>
      </c>
      <c r="B735" s="60" t="s">
        <v>358</v>
      </c>
      <c r="C735" s="73"/>
    </row>
    <row r="736" spans="1:3" s="7" customFormat="1" ht="22.5" hidden="1" outlineLevel="5">
      <c r="A736" s="58" t="s">
        <v>101</v>
      </c>
      <c r="B736" s="60" t="s">
        <v>358</v>
      </c>
      <c r="C736" s="73"/>
    </row>
    <row r="737" spans="1:3" s="7" customFormat="1" ht="15.75" hidden="1" outlineLevel="6">
      <c r="A737" s="58" t="s">
        <v>102</v>
      </c>
      <c r="B737" s="60" t="s">
        <v>358</v>
      </c>
      <c r="C737" s="73"/>
    </row>
    <row r="738" spans="1:3" s="7" customFormat="1" ht="22.5" hidden="1" outlineLevel="7">
      <c r="A738" s="34" t="s">
        <v>103</v>
      </c>
      <c r="B738" s="63" t="s">
        <v>358</v>
      </c>
      <c r="C738" s="74"/>
    </row>
    <row r="739" spans="1:3" s="7" customFormat="1" ht="15.75" hidden="1" outlineLevel="2" collapsed="1">
      <c r="A739" s="58" t="s">
        <v>113</v>
      </c>
      <c r="B739" s="60" t="s">
        <v>358</v>
      </c>
      <c r="C739" s="73"/>
    </row>
    <row r="740" spans="1:3" s="7" customFormat="1" ht="15.75" hidden="1" outlineLevel="3">
      <c r="A740" s="58" t="s">
        <v>361</v>
      </c>
      <c r="B740" s="60" t="s">
        <v>358</v>
      </c>
      <c r="C740" s="73"/>
    </row>
    <row r="741" spans="1:3" s="7" customFormat="1" ht="15.75" hidden="1" outlineLevel="5">
      <c r="A741" s="58" t="s">
        <v>24</v>
      </c>
      <c r="B741" s="60" t="s">
        <v>358</v>
      </c>
      <c r="C741" s="73"/>
    </row>
    <row r="742" spans="1:3" s="7" customFormat="1" ht="15.75" hidden="1" outlineLevel="6">
      <c r="A742" s="58" t="s">
        <v>26</v>
      </c>
      <c r="B742" s="60" t="s">
        <v>358</v>
      </c>
      <c r="C742" s="73"/>
    </row>
    <row r="743" spans="1:3" s="7" customFormat="1" ht="15.75" hidden="1" outlineLevel="7">
      <c r="A743" s="34" t="s">
        <v>30</v>
      </c>
      <c r="B743" s="63" t="s">
        <v>358</v>
      </c>
      <c r="C743" s="74"/>
    </row>
    <row r="744" spans="1:3" s="7" customFormat="1" ht="15.75" hidden="1" outlineLevel="5">
      <c r="A744" s="58" t="s">
        <v>32</v>
      </c>
      <c r="B744" s="60" t="s">
        <v>358</v>
      </c>
      <c r="C744" s="73"/>
    </row>
    <row r="745" spans="1:3" s="7" customFormat="1" ht="15.75" hidden="1" outlineLevel="6">
      <c r="A745" s="58" t="s">
        <v>33</v>
      </c>
      <c r="B745" s="60" t="s">
        <v>358</v>
      </c>
      <c r="C745" s="73"/>
    </row>
    <row r="746" spans="1:3" s="7" customFormat="1" ht="15.75" hidden="1" outlineLevel="7">
      <c r="A746" s="34" t="s">
        <v>33</v>
      </c>
      <c r="B746" s="63" t="s">
        <v>358</v>
      </c>
      <c r="C746" s="74"/>
    </row>
    <row r="747" spans="1:3" s="7" customFormat="1" ht="22.5" hidden="1" outlineLevel="5">
      <c r="A747" s="58" t="s">
        <v>101</v>
      </c>
      <c r="B747" s="60" t="s">
        <v>358</v>
      </c>
      <c r="C747" s="73"/>
    </row>
    <row r="748" spans="1:3" s="7" customFormat="1" ht="15.75" hidden="1" outlineLevel="6">
      <c r="A748" s="58" t="s">
        <v>109</v>
      </c>
      <c r="B748" s="60" t="s">
        <v>358</v>
      </c>
      <c r="C748" s="73"/>
    </row>
    <row r="749" spans="1:3" s="7" customFormat="1" ht="15.75" hidden="1" outlineLevel="7">
      <c r="A749" s="34" t="s">
        <v>109</v>
      </c>
      <c r="B749" s="63" t="s">
        <v>358</v>
      </c>
      <c r="C749" s="74"/>
    </row>
    <row r="750" spans="1:3" s="7" customFormat="1" ht="15.75" hidden="1" outlineLevel="5">
      <c r="A750" s="58" t="s">
        <v>43</v>
      </c>
      <c r="B750" s="60" t="s">
        <v>358</v>
      </c>
      <c r="C750" s="73"/>
    </row>
    <row r="751" spans="1:3" s="7" customFormat="1" ht="22.5" hidden="1" outlineLevel="6">
      <c r="A751" s="58" t="s">
        <v>148</v>
      </c>
      <c r="B751" s="60" t="s">
        <v>358</v>
      </c>
      <c r="C751" s="73"/>
    </row>
    <row r="752" spans="1:3" s="7" customFormat="1" ht="22.5" hidden="1" outlineLevel="7">
      <c r="A752" s="34" t="s">
        <v>148</v>
      </c>
      <c r="B752" s="63" t="s">
        <v>358</v>
      </c>
      <c r="C752" s="74"/>
    </row>
    <row r="753" spans="1:3" s="7" customFormat="1" ht="22.5" hidden="1" outlineLevel="3">
      <c r="A753" s="58" t="s">
        <v>362</v>
      </c>
      <c r="B753" s="60" t="s">
        <v>358</v>
      </c>
      <c r="C753" s="73"/>
    </row>
    <row r="754" spans="1:3" s="7" customFormat="1" ht="22.5" hidden="1" outlineLevel="4">
      <c r="A754" s="58" t="s">
        <v>363</v>
      </c>
      <c r="B754" s="60" t="s">
        <v>358</v>
      </c>
      <c r="C754" s="73"/>
    </row>
    <row r="755" spans="1:3" s="7" customFormat="1" ht="15.75" hidden="1" outlineLevel="5">
      <c r="A755" s="58" t="s">
        <v>96</v>
      </c>
      <c r="B755" s="60" t="s">
        <v>358</v>
      </c>
      <c r="C755" s="73"/>
    </row>
    <row r="756" spans="1:3" s="7" customFormat="1" ht="15.75" hidden="1" outlineLevel="6">
      <c r="A756" s="58" t="s">
        <v>364</v>
      </c>
      <c r="B756" s="60" t="s">
        <v>358</v>
      </c>
      <c r="C756" s="73"/>
    </row>
    <row r="757" spans="1:3" s="7" customFormat="1" ht="15.75" hidden="1" outlineLevel="7">
      <c r="A757" s="34" t="s">
        <v>364</v>
      </c>
      <c r="B757" s="63" t="s">
        <v>358</v>
      </c>
      <c r="C757" s="74"/>
    </row>
    <row r="758" spans="1:3" s="7" customFormat="1" ht="22.5" hidden="1" outlineLevel="4">
      <c r="A758" s="58" t="s">
        <v>365</v>
      </c>
      <c r="B758" s="60" t="s">
        <v>358</v>
      </c>
      <c r="C758" s="73"/>
    </row>
    <row r="759" spans="1:3" s="7" customFormat="1" ht="15.75" hidden="1" outlineLevel="5">
      <c r="A759" s="58" t="s">
        <v>96</v>
      </c>
      <c r="B759" s="60" t="s">
        <v>358</v>
      </c>
      <c r="C759" s="73"/>
    </row>
    <row r="760" spans="1:3" s="7" customFormat="1" ht="15.75" hidden="1" outlineLevel="6">
      <c r="A760" s="58" t="s">
        <v>364</v>
      </c>
      <c r="B760" s="60" t="s">
        <v>358</v>
      </c>
      <c r="C760" s="73"/>
    </row>
    <row r="761" spans="1:3" s="7" customFormat="1" ht="15.75" hidden="1" outlineLevel="7">
      <c r="A761" s="34" t="s">
        <v>364</v>
      </c>
      <c r="B761" s="63" t="s">
        <v>358</v>
      </c>
      <c r="C761" s="74"/>
    </row>
    <row r="762" spans="1:3" s="7" customFormat="1" ht="15.75" hidden="1" outlineLevel="3" collapsed="1">
      <c r="A762" s="58" t="s">
        <v>75</v>
      </c>
      <c r="B762" s="60" t="s">
        <v>358</v>
      </c>
      <c r="C762" s="73"/>
    </row>
    <row r="763" spans="1:3" s="7" customFormat="1" ht="33.75" hidden="1" outlineLevel="5">
      <c r="A763" s="58" t="s">
        <v>13</v>
      </c>
      <c r="B763" s="60" t="s">
        <v>358</v>
      </c>
      <c r="C763" s="73"/>
    </row>
    <row r="764" spans="1:3" s="7" customFormat="1" ht="15.75" hidden="1" outlineLevel="6">
      <c r="A764" s="58" t="s">
        <v>366</v>
      </c>
      <c r="B764" s="60" t="s">
        <v>358</v>
      </c>
      <c r="C764" s="73"/>
    </row>
    <row r="765" spans="1:3" s="7" customFormat="1" ht="15.75" hidden="1" outlineLevel="7">
      <c r="A765" s="34" t="s">
        <v>17</v>
      </c>
      <c r="B765" s="63" t="s">
        <v>358</v>
      </c>
      <c r="C765" s="74"/>
    </row>
    <row r="766" spans="1:3" s="7" customFormat="1" ht="15.75" hidden="1" outlineLevel="5">
      <c r="A766" s="58" t="s">
        <v>22</v>
      </c>
      <c r="B766" s="60" t="s">
        <v>358</v>
      </c>
      <c r="C766" s="73"/>
    </row>
    <row r="767" spans="1:3" s="7" customFormat="1" ht="15.75" hidden="1" outlineLevel="6">
      <c r="A767" s="58" t="s">
        <v>367</v>
      </c>
      <c r="B767" s="60" t="s">
        <v>358</v>
      </c>
      <c r="C767" s="73"/>
    </row>
    <row r="768" spans="1:3" s="7" customFormat="1" ht="15.75" hidden="1" outlineLevel="7">
      <c r="A768" s="34" t="s">
        <v>26</v>
      </c>
      <c r="B768" s="63" t="s">
        <v>358</v>
      </c>
      <c r="C768" s="74"/>
    </row>
    <row r="769" spans="1:3" s="7" customFormat="1" ht="15.75" hidden="1" outlineLevel="7">
      <c r="A769" s="34" t="s">
        <v>30</v>
      </c>
      <c r="B769" s="63" t="s">
        <v>358</v>
      </c>
      <c r="C769" s="74"/>
    </row>
    <row r="770" spans="1:3" s="7" customFormat="1" ht="15.75" hidden="1" outlineLevel="6">
      <c r="A770" s="58" t="s">
        <v>102</v>
      </c>
      <c r="B770" s="60" t="s">
        <v>358</v>
      </c>
      <c r="C770" s="73"/>
    </row>
    <row r="771" spans="1:3" s="7" customFormat="1" ht="22.5" hidden="1" outlineLevel="7">
      <c r="A771" s="34" t="s">
        <v>103</v>
      </c>
      <c r="B771" s="63" t="s">
        <v>358</v>
      </c>
      <c r="C771" s="74"/>
    </row>
    <row r="772" spans="1:3" s="7" customFormat="1" ht="15.75" hidden="1" outlineLevel="7">
      <c r="A772" s="34" t="s">
        <v>311</v>
      </c>
      <c r="B772" s="63" t="s">
        <v>358</v>
      </c>
      <c r="C772" s="74"/>
    </row>
    <row r="773" spans="1:3" s="7" customFormat="1" ht="15.75" hidden="1" outlineLevel="2">
      <c r="A773" s="58" t="s">
        <v>368</v>
      </c>
      <c r="B773" s="60" t="s">
        <v>358</v>
      </c>
      <c r="C773" s="73"/>
    </row>
    <row r="774" spans="1:3" s="7" customFormat="1" ht="15.75" hidden="1" outlineLevel="3">
      <c r="A774" s="58" t="s">
        <v>75</v>
      </c>
      <c r="B774" s="60" t="s">
        <v>358</v>
      </c>
      <c r="C774" s="73"/>
    </row>
    <row r="775" spans="1:3" s="7" customFormat="1" ht="15.75" hidden="1" outlineLevel="5">
      <c r="A775" s="58" t="s">
        <v>32</v>
      </c>
      <c r="B775" s="60" t="s">
        <v>358</v>
      </c>
      <c r="C775" s="73"/>
    </row>
    <row r="776" spans="1:3" s="7" customFormat="1" ht="15.75" hidden="1" outlineLevel="6">
      <c r="A776" s="58" t="s">
        <v>286</v>
      </c>
      <c r="B776" s="60" t="s">
        <v>358</v>
      </c>
      <c r="C776" s="73"/>
    </row>
    <row r="777" spans="1:3" s="7" customFormat="1" ht="22.5" hidden="1" outlineLevel="7">
      <c r="A777" s="34" t="s">
        <v>287</v>
      </c>
      <c r="B777" s="63" t="s">
        <v>358</v>
      </c>
      <c r="C777" s="74"/>
    </row>
    <row r="778" spans="1:3" s="7" customFormat="1" ht="22.5" hidden="1" outlineLevel="5">
      <c r="A778" s="58" t="s">
        <v>101</v>
      </c>
      <c r="B778" s="60" t="s">
        <v>358</v>
      </c>
      <c r="C778" s="73"/>
    </row>
    <row r="779" spans="1:3" s="7" customFormat="1" ht="15.75" hidden="1" outlineLevel="6">
      <c r="A779" s="58" t="s">
        <v>132</v>
      </c>
      <c r="B779" s="60" t="s">
        <v>358</v>
      </c>
      <c r="C779" s="73"/>
    </row>
    <row r="780" spans="1:3" s="7" customFormat="1" ht="22.5" hidden="1" outlineLevel="7">
      <c r="A780" s="34" t="s">
        <v>133</v>
      </c>
      <c r="B780" s="63" t="s">
        <v>358</v>
      </c>
      <c r="C780" s="74"/>
    </row>
    <row r="781" spans="1:3" s="7" customFormat="1" ht="15.75" hidden="1" outlineLevel="7">
      <c r="A781" s="34" t="s">
        <v>134</v>
      </c>
      <c r="B781" s="63" t="s">
        <v>358</v>
      </c>
      <c r="C781" s="74"/>
    </row>
    <row r="782" spans="1:3" s="7" customFormat="1" ht="15.75" hidden="1" outlineLevel="6">
      <c r="A782" s="58" t="s">
        <v>102</v>
      </c>
      <c r="B782" s="60" t="s">
        <v>358</v>
      </c>
      <c r="C782" s="73"/>
    </row>
    <row r="783" spans="1:3" s="7" customFormat="1" ht="22.5" hidden="1" outlineLevel="7">
      <c r="A783" s="34" t="s">
        <v>103</v>
      </c>
      <c r="B783" s="63" t="s">
        <v>358</v>
      </c>
      <c r="C783" s="74"/>
    </row>
    <row r="784" spans="1:3" s="7" customFormat="1" ht="15.75" hidden="1" outlineLevel="7">
      <c r="A784" s="34" t="s">
        <v>311</v>
      </c>
      <c r="B784" s="63" t="s">
        <v>358</v>
      </c>
      <c r="C784" s="74"/>
    </row>
    <row r="785" spans="1:3" s="7" customFormat="1" ht="15.75" hidden="1" outlineLevel="2" collapsed="1">
      <c r="A785" s="58" t="s">
        <v>369</v>
      </c>
      <c r="B785" s="60" t="s">
        <v>358</v>
      </c>
      <c r="C785" s="73"/>
    </row>
    <row r="786" spans="1:3" s="7" customFormat="1" ht="15.75" hidden="1" outlineLevel="3">
      <c r="A786" s="58" t="s">
        <v>75</v>
      </c>
      <c r="B786" s="60" t="s">
        <v>358</v>
      </c>
      <c r="C786" s="73"/>
    </row>
    <row r="787" spans="1:3" s="7" customFormat="1" ht="15.75" hidden="1" outlineLevel="5">
      <c r="A787" s="58" t="s">
        <v>366</v>
      </c>
      <c r="B787" s="60" t="s">
        <v>358</v>
      </c>
      <c r="C787" s="73"/>
    </row>
    <row r="788" spans="1:3" s="7" customFormat="1" ht="15.75" hidden="1" outlineLevel="6">
      <c r="A788" s="34" t="s">
        <v>17</v>
      </c>
      <c r="B788" s="60" t="s">
        <v>358</v>
      </c>
      <c r="C788" s="73"/>
    </row>
    <row r="789" spans="1:3" s="7" customFormat="1" ht="15.75" hidden="1" outlineLevel="7">
      <c r="A789" s="58" t="s">
        <v>22</v>
      </c>
      <c r="B789" s="63" t="s">
        <v>358</v>
      </c>
      <c r="C789" s="74"/>
    </row>
    <row r="790" spans="1:3" s="7" customFormat="1" ht="15.75" hidden="1" outlineLevel="5">
      <c r="A790" s="58" t="s">
        <v>367</v>
      </c>
      <c r="B790" s="60" t="s">
        <v>358</v>
      </c>
      <c r="C790" s="73"/>
    </row>
    <row r="791" spans="1:3" s="7" customFormat="1" ht="15.75" hidden="1" outlineLevel="6">
      <c r="A791" s="34" t="s">
        <v>26</v>
      </c>
      <c r="B791" s="60" t="s">
        <v>358</v>
      </c>
      <c r="C791" s="73"/>
    </row>
    <row r="792" spans="1:3" s="7" customFormat="1" ht="15.75" hidden="1" outlineLevel="7">
      <c r="A792" s="34" t="s">
        <v>30</v>
      </c>
      <c r="B792" s="63" t="s">
        <v>358</v>
      </c>
      <c r="C792" s="74"/>
    </row>
    <row r="793" spans="1:3" s="7" customFormat="1" ht="15.75" hidden="1" outlineLevel="7">
      <c r="A793" s="34" t="s">
        <v>134</v>
      </c>
      <c r="B793" s="63" t="s">
        <v>358</v>
      </c>
      <c r="C793" s="74"/>
    </row>
    <row r="794" spans="1:3" s="7" customFormat="1" ht="15.75" hidden="1" outlineLevel="2">
      <c r="A794" s="58" t="s">
        <v>370</v>
      </c>
      <c r="B794" s="60" t="s">
        <v>358</v>
      </c>
      <c r="C794" s="73"/>
    </row>
    <row r="795" spans="1:3" s="7" customFormat="1" ht="15.75" hidden="1" outlineLevel="3">
      <c r="A795" s="58" t="s">
        <v>75</v>
      </c>
      <c r="B795" s="60" t="s">
        <v>358</v>
      </c>
      <c r="C795" s="73"/>
    </row>
    <row r="796" spans="1:3" s="7" customFormat="1" ht="15.75" hidden="1" outlineLevel="5">
      <c r="A796" s="58" t="s">
        <v>32</v>
      </c>
      <c r="B796" s="60" t="s">
        <v>358</v>
      </c>
      <c r="C796" s="73"/>
    </row>
    <row r="797" spans="1:3" s="7" customFormat="1" ht="15.75" hidden="1" outlineLevel="6">
      <c r="A797" s="58" t="s">
        <v>286</v>
      </c>
      <c r="B797" s="60" t="s">
        <v>358</v>
      </c>
      <c r="C797" s="73"/>
    </row>
    <row r="798" spans="1:3" s="7" customFormat="1" ht="22.5" hidden="1" outlineLevel="7">
      <c r="A798" s="34" t="s">
        <v>287</v>
      </c>
      <c r="B798" s="63" t="s">
        <v>358</v>
      </c>
      <c r="C798" s="74"/>
    </row>
    <row r="799" spans="1:3" s="7" customFormat="1" ht="22.5" hidden="1" outlineLevel="5">
      <c r="A799" s="58" t="s">
        <v>101</v>
      </c>
      <c r="B799" s="60" t="s">
        <v>358</v>
      </c>
      <c r="C799" s="73"/>
    </row>
    <row r="800" spans="1:3" s="7" customFormat="1" ht="15.75" hidden="1" outlineLevel="6">
      <c r="A800" s="58" t="s">
        <v>132</v>
      </c>
      <c r="B800" s="60" t="s">
        <v>358</v>
      </c>
      <c r="C800" s="73"/>
    </row>
    <row r="801" spans="1:3" s="7" customFormat="1" ht="22.5" hidden="1" outlineLevel="7">
      <c r="A801" s="34" t="s">
        <v>133</v>
      </c>
      <c r="B801" s="63" t="s">
        <v>358</v>
      </c>
      <c r="C801" s="74"/>
    </row>
    <row r="802" spans="1:3" s="7" customFormat="1" ht="15.75" hidden="1" outlineLevel="7">
      <c r="A802" s="34" t="s">
        <v>134</v>
      </c>
      <c r="B802" s="63" t="s">
        <v>358</v>
      </c>
      <c r="C802" s="74"/>
    </row>
    <row r="803" spans="1:3" s="7" customFormat="1" ht="15.75" hidden="1" outlineLevel="6">
      <c r="A803" s="58" t="s">
        <v>102</v>
      </c>
      <c r="B803" s="60" t="s">
        <v>358</v>
      </c>
      <c r="C803" s="73"/>
    </row>
    <row r="804" spans="1:3" s="7" customFormat="1" ht="22.5" hidden="1" outlineLevel="7">
      <c r="A804" s="34" t="s">
        <v>103</v>
      </c>
      <c r="B804" s="63" t="s">
        <v>358</v>
      </c>
      <c r="C804" s="74"/>
    </row>
    <row r="805" spans="1:3" s="7" customFormat="1" ht="15.75" hidden="1" outlineLevel="7">
      <c r="A805" s="34" t="s">
        <v>311</v>
      </c>
      <c r="B805" s="63" t="s">
        <v>358</v>
      </c>
      <c r="C805" s="74"/>
    </row>
    <row r="806" spans="1:3" s="7" customFormat="1" ht="15.75" hidden="1" outlineLevel="2">
      <c r="A806" s="58" t="s">
        <v>114</v>
      </c>
      <c r="B806" s="60" t="s">
        <v>358</v>
      </c>
      <c r="C806" s="73"/>
    </row>
    <row r="807" spans="1:3" s="7" customFormat="1" ht="22.5" hidden="1" outlineLevel="3">
      <c r="A807" s="58" t="s">
        <v>301</v>
      </c>
      <c r="B807" s="60" t="s">
        <v>358</v>
      </c>
      <c r="C807" s="73"/>
    </row>
    <row r="808" spans="1:3" s="7" customFormat="1" ht="15.75" hidden="1" outlineLevel="5">
      <c r="A808" s="58" t="s">
        <v>181</v>
      </c>
      <c r="B808" s="60" t="s">
        <v>358</v>
      </c>
      <c r="C808" s="73"/>
    </row>
    <row r="809" spans="1:3" s="7" customFormat="1" ht="22.5" hidden="1" outlineLevel="6">
      <c r="A809" s="58" t="s">
        <v>182</v>
      </c>
      <c r="B809" s="60" t="s">
        <v>358</v>
      </c>
      <c r="C809" s="73"/>
    </row>
    <row r="810" spans="1:3" s="7" customFormat="1" ht="22.5" hidden="1" outlineLevel="7">
      <c r="A810" s="34" t="s">
        <v>183</v>
      </c>
      <c r="B810" s="63" t="s">
        <v>358</v>
      </c>
      <c r="C810" s="74"/>
    </row>
    <row r="811" spans="1:3" s="7" customFormat="1" ht="15.75" hidden="1" outlineLevel="5">
      <c r="A811" s="58" t="s">
        <v>96</v>
      </c>
      <c r="B811" s="60" t="s">
        <v>358</v>
      </c>
      <c r="C811" s="73"/>
    </row>
    <row r="812" spans="1:3" s="7" customFormat="1" ht="15.75" hidden="1" outlineLevel="6">
      <c r="A812" s="58" t="s">
        <v>177</v>
      </c>
      <c r="B812" s="60" t="s">
        <v>358</v>
      </c>
      <c r="C812" s="73"/>
    </row>
    <row r="813" spans="1:3" s="7" customFormat="1" ht="22.5" hidden="1" outlineLevel="7">
      <c r="A813" s="34" t="s">
        <v>178</v>
      </c>
      <c r="B813" s="63" t="s">
        <v>358</v>
      </c>
      <c r="C813" s="74"/>
    </row>
    <row r="814" spans="1:3" s="7" customFormat="1" ht="22.5" hidden="1" outlineLevel="3">
      <c r="A814" s="58" t="s">
        <v>302</v>
      </c>
      <c r="B814" s="60" t="s">
        <v>358</v>
      </c>
      <c r="C814" s="73"/>
    </row>
    <row r="815" spans="1:3" s="7" customFormat="1" ht="15.75" hidden="1" outlineLevel="5">
      <c r="A815" s="58" t="s">
        <v>181</v>
      </c>
      <c r="B815" s="60" t="s">
        <v>358</v>
      </c>
      <c r="C815" s="73"/>
    </row>
    <row r="816" spans="1:3" s="7" customFormat="1" ht="22.5" hidden="1" outlineLevel="6">
      <c r="A816" s="58" t="s">
        <v>182</v>
      </c>
      <c r="B816" s="60" t="s">
        <v>358</v>
      </c>
      <c r="C816" s="73"/>
    </row>
    <row r="817" spans="1:3" s="7" customFormat="1" ht="22.5" hidden="1" outlineLevel="7">
      <c r="A817" s="34" t="s">
        <v>183</v>
      </c>
      <c r="B817" s="63" t="s">
        <v>358</v>
      </c>
      <c r="C817" s="74"/>
    </row>
    <row r="818" spans="1:3" s="7" customFormat="1" ht="22.5" hidden="1" outlineLevel="3">
      <c r="A818" s="58" t="s">
        <v>180</v>
      </c>
      <c r="B818" s="60" t="s">
        <v>358</v>
      </c>
      <c r="C818" s="73"/>
    </row>
    <row r="819" spans="1:3" s="7" customFormat="1" ht="15.75" hidden="1" outlineLevel="5">
      <c r="A819" s="58" t="s">
        <v>96</v>
      </c>
      <c r="B819" s="60" t="s">
        <v>358</v>
      </c>
      <c r="C819" s="73"/>
    </row>
    <row r="820" spans="1:3" s="7" customFormat="1" ht="15.75" hidden="1" outlineLevel="6">
      <c r="A820" s="58" t="s">
        <v>177</v>
      </c>
      <c r="B820" s="60" t="s">
        <v>358</v>
      </c>
      <c r="C820" s="73"/>
    </row>
    <row r="821" spans="1:3" s="7" customFormat="1" ht="22.5" hidden="1" outlineLevel="7">
      <c r="A821" s="34" t="s">
        <v>178</v>
      </c>
      <c r="B821" s="63" t="s">
        <v>358</v>
      </c>
      <c r="C821" s="74"/>
    </row>
    <row r="822" spans="1:3" s="7" customFormat="1" ht="22.5" hidden="1" outlineLevel="3">
      <c r="A822" s="58" t="s">
        <v>371</v>
      </c>
      <c r="B822" s="60" t="s">
        <v>358</v>
      </c>
      <c r="C822" s="73"/>
    </row>
    <row r="823" spans="1:3" s="7" customFormat="1" ht="15.75" hidden="1" outlineLevel="5">
      <c r="A823" s="58" t="s">
        <v>96</v>
      </c>
      <c r="B823" s="60" t="s">
        <v>358</v>
      </c>
      <c r="C823" s="73"/>
    </row>
    <row r="824" spans="1:3" s="7" customFormat="1" ht="15.75" hidden="1" outlineLevel="6">
      <c r="A824" s="58" t="s">
        <v>177</v>
      </c>
      <c r="B824" s="60" t="s">
        <v>358</v>
      </c>
      <c r="C824" s="73"/>
    </row>
    <row r="825" spans="1:3" s="7" customFormat="1" ht="22.5" hidden="1" outlineLevel="7">
      <c r="A825" s="34" t="s">
        <v>213</v>
      </c>
      <c r="B825" s="63" t="s">
        <v>358</v>
      </c>
      <c r="C825" s="74"/>
    </row>
    <row r="826" spans="1:3" s="7" customFormat="1" ht="33.75" hidden="1" outlineLevel="3">
      <c r="A826" s="58" t="s">
        <v>115</v>
      </c>
      <c r="B826" s="60" t="s">
        <v>358</v>
      </c>
      <c r="C826" s="73"/>
    </row>
    <row r="827" spans="1:3" s="7" customFormat="1" ht="22.5" hidden="1" outlineLevel="5">
      <c r="A827" s="58" t="s">
        <v>101</v>
      </c>
      <c r="B827" s="60" t="s">
        <v>358</v>
      </c>
      <c r="C827" s="73"/>
    </row>
    <row r="828" spans="1:3" s="7" customFormat="1" ht="15.75" hidden="1" outlineLevel="6">
      <c r="A828" s="58" t="s">
        <v>109</v>
      </c>
      <c r="B828" s="60" t="s">
        <v>358</v>
      </c>
      <c r="C828" s="73"/>
    </row>
    <row r="829" spans="1:3" s="7" customFormat="1" ht="15.75" hidden="1" outlineLevel="7">
      <c r="A829" s="34" t="s">
        <v>109</v>
      </c>
      <c r="B829" s="63" t="s">
        <v>358</v>
      </c>
      <c r="C829" s="74"/>
    </row>
    <row r="830" spans="1:3" s="7" customFormat="1" ht="22.5" hidden="1" outlineLevel="3">
      <c r="A830" s="58" t="s">
        <v>118</v>
      </c>
      <c r="B830" s="60" t="s">
        <v>358</v>
      </c>
      <c r="C830" s="73"/>
    </row>
    <row r="831" spans="1:3" s="7" customFormat="1" ht="22.5" hidden="1" outlineLevel="5">
      <c r="A831" s="58" t="s">
        <v>101</v>
      </c>
      <c r="B831" s="60" t="s">
        <v>358</v>
      </c>
      <c r="C831" s="73"/>
    </row>
    <row r="832" spans="1:3" s="7" customFormat="1" ht="15.75" hidden="1" outlineLevel="6">
      <c r="A832" s="58" t="s">
        <v>132</v>
      </c>
      <c r="B832" s="60" t="s">
        <v>358</v>
      </c>
      <c r="C832" s="73"/>
    </row>
    <row r="833" spans="1:3" s="7" customFormat="1" ht="15.75" hidden="1" outlineLevel="7">
      <c r="A833" s="34" t="s">
        <v>134</v>
      </c>
      <c r="B833" s="63" t="s">
        <v>358</v>
      </c>
      <c r="C833" s="74"/>
    </row>
    <row r="834" spans="1:3" s="7" customFormat="1" ht="22.5" hidden="1" outlineLevel="2">
      <c r="A834" s="58" t="s">
        <v>372</v>
      </c>
      <c r="B834" s="60" t="s">
        <v>358</v>
      </c>
      <c r="C834" s="73"/>
    </row>
    <row r="835" spans="1:3" s="7" customFormat="1" ht="15.75" hidden="1" outlineLevel="5">
      <c r="A835" s="58" t="s">
        <v>96</v>
      </c>
      <c r="B835" s="60" t="s">
        <v>358</v>
      </c>
      <c r="C835" s="73"/>
    </row>
    <row r="836" spans="1:3" s="7" customFormat="1" ht="15.75" hidden="1" outlineLevel="6">
      <c r="A836" s="58" t="s">
        <v>177</v>
      </c>
      <c r="B836" s="60" t="s">
        <v>358</v>
      </c>
      <c r="C836" s="73"/>
    </row>
    <row r="837" spans="1:3" s="7" customFormat="1" ht="22.5" hidden="1" outlineLevel="7">
      <c r="A837" s="34" t="s">
        <v>213</v>
      </c>
      <c r="B837" s="63" t="s">
        <v>358</v>
      </c>
      <c r="C837" s="74"/>
    </row>
    <row r="838" spans="1:3" s="7" customFormat="1" ht="15.75" hidden="1" outlineLevel="1">
      <c r="A838" s="58" t="s">
        <v>373</v>
      </c>
      <c r="B838" s="60" t="s">
        <v>374</v>
      </c>
      <c r="C838" s="73"/>
    </row>
    <row r="839" spans="1:3" s="7" customFormat="1" ht="15.75" hidden="1" outlineLevel="2">
      <c r="A839" s="58" t="s">
        <v>82</v>
      </c>
      <c r="B839" s="60" t="s">
        <v>374</v>
      </c>
      <c r="C839" s="73"/>
    </row>
    <row r="840" spans="1:3" s="7" customFormat="1" ht="22.5" hidden="1" outlineLevel="3">
      <c r="A840" s="58" t="s">
        <v>375</v>
      </c>
      <c r="B840" s="60" t="s">
        <v>374</v>
      </c>
      <c r="C840" s="73"/>
    </row>
    <row r="841" spans="1:3" s="7" customFormat="1" ht="33.75" hidden="1" outlineLevel="5">
      <c r="A841" s="58" t="s">
        <v>13</v>
      </c>
      <c r="B841" s="60" t="s">
        <v>374</v>
      </c>
      <c r="C841" s="73"/>
    </row>
    <row r="842" spans="1:3" s="7" customFormat="1" ht="15.75" hidden="1" outlineLevel="6">
      <c r="A842" s="58" t="s">
        <v>15</v>
      </c>
      <c r="B842" s="60" t="s">
        <v>374</v>
      </c>
      <c r="C842" s="73"/>
    </row>
    <row r="843" spans="1:3" s="7" customFormat="1" ht="15.75" hidden="1" outlineLevel="7">
      <c r="A843" s="34" t="s">
        <v>17</v>
      </c>
      <c r="B843" s="63" t="s">
        <v>374</v>
      </c>
      <c r="C843" s="74"/>
    </row>
    <row r="844" spans="1:3" s="7" customFormat="1" ht="15.75" hidden="1" outlineLevel="7">
      <c r="A844" s="34" t="s">
        <v>22</v>
      </c>
      <c r="B844" s="63" t="s">
        <v>374</v>
      </c>
      <c r="C844" s="74"/>
    </row>
    <row r="845" spans="1:3" s="7" customFormat="1" ht="15.75" hidden="1" outlineLevel="5">
      <c r="A845" s="58" t="s">
        <v>24</v>
      </c>
      <c r="B845" s="60" t="s">
        <v>374</v>
      </c>
      <c r="C845" s="73"/>
    </row>
    <row r="846" spans="1:3" s="7" customFormat="1" ht="15.75" hidden="1" outlineLevel="6">
      <c r="A846" s="58" t="s">
        <v>26</v>
      </c>
      <c r="B846" s="60" t="s">
        <v>374</v>
      </c>
      <c r="C846" s="73"/>
    </row>
    <row r="847" spans="1:3" s="7" customFormat="1" ht="15.75" hidden="1" outlineLevel="7">
      <c r="A847" s="34" t="s">
        <v>28</v>
      </c>
      <c r="B847" s="63" t="s">
        <v>374</v>
      </c>
      <c r="C847" s="74"/>
    </row>
    <row r="848" spans="1:3" s="7" customFormat="1" ht="15.75" hidden="1" outlineLevel="7">
      <c r="A848" s="34" t="s">
        <v>30</v>
      </c>
      <c r="B848" s="63" t="s">
        <v>374</v>
      </c>
      <c r="C848" s="74"/>
    </row>
    <row r="849" spans="1:3" s="7" customFormat="1" ht="22.5" hidden="1" outlineLevel="2">
      <c r="A849" s="58" t="s">
        <v>10</v>
      </c>
      <c r="B849" s="60" t="s">
        <v>374</v>
      </c>
      <c r="C849" s="73"/>
    </row>
    <row r="850" spans="1:3" s="7" customFormat="1" ht="22.5" hidden="1" outlineLevel="3">
      <c r="A850" s="58" t="s">
        <v>51</v>
      </c>
      <c r="B850" s="60" t="s">
        <v>374</v>
      </c>
      <c r="C850" s="73"/>
    </row>
    <row r="851" spans="1:3" s="7" customFormat="1" ht="33.75" hidden="1" outlineLevel="5">
      <c r="A851" s="58" t="s">
        <v>13</v>
      </c>
      <c r="B851" s="60" t="s">
        <v>374</v>
      </c>
      <c r="C851" s="73"/>
    </row>
    <row r="852" spans="1:3" s="7" customFormat="1" ht="15.75" hidden="1" outlineLevel="6">
      <c r="A852" s="58" t="s">
        <v>15</v>
      </c>
      <c r="B852" s="60" t="s">
        <v>374</v>
      </c>
      <c r="C852" s="73"/>
    </row>
    <row r="853" spans="1:3" s="7" customFormat="1" ht="15.75" hidden="1" outlineLevel="7">
      <c r="A853" s="34" t="s">
        <v>17</v>
      </c>
      <c r="B853" s="63" t="s">
        <v>374</v>
      </c>
      <c r="C853" s="74"/>
    </row>
    <row r="854" spans="1:3" s="7" customFormat="1" ht="15.75" hidden="1" outlineLevel="3">
      <c r="A854" s="58" t="s">
        <v>21</v>
      </c>
      <c r="B854" s="60" t="s">
        <v>374</v>
      </c>
      <c r="C854" s="73"/>
    </row>
    <row r="855" spans="1:3" s="7" customFormat="1" ht="33.75" hidden="1" outlineLevel="5">
      <c r="A855" s="58" t="s">
        <v>13</v>
      </c>
      <c r="B855" s="60" t="s">
        <v>374</v>
      </c>
      <c r="C855" s="73"/>
    </row>
    <row r="856" spans="1:3" s="7" customFormat="1" ht="15.75" hidden="1" outlineLevel="6">
      <c r="A856" s="58" t="s">
        <v>15</v>
      </c>
      <c r="B856" s="60" t="s">
        <v>374</v>
      </c>
      <c r="C856" s="73"/>
    </row>
    <row r="857" spans="1:3" s="7" customFormat="1" ht="15.75" hidden="1" outlineLevel="7">
      <c r="A857" s="34" t="s">
        <v>17</v>
      </c>
      <c r="B857" s="63" t="s">
        <v>374</v>
      </c>
      <c r="C857" s="74"/>
    </row>
    <row r="858" spans="1:3" s="7" customFormat="1" ht="15.75" hidden="1" outlineLevel="7">
      <c r="A858" s="34" t="s">
        <v>22</v>
      </c>
      <c r="B858" s="63" t="s">
        <v>374</v>
      </c>
      <c r="C858" s="74"/>
    </row>
    <row r="859" spans="1:3" s="7" customFormat="1" ht="15.75" hidden="1" outlineLevel="5">
      <c r="A859" s="58" t="s">
        <v>24</v>
      </c>
      <c r="B859" s="60" t="s">
        <v>374</v>
      </c>
      <c r="C859" s="73"/>
    </row>
    <row r="860" spans="1:3" s="7" customFormat="1" ht="15.75" hidden="1" outlineLevel="6">
      <c r="A860" s="58" t="s">
        <v>26</v>
      </c>
      <c r="B860" s="60" t="s">
        <v>374</v>
      </c>
      <c r="C860" s="73"/>
    </row>
    <row r="861" spans="1:3" s="7" customFormat="1" ht="15.75" hidden="1" outlineLevel="7">
      <c r="A861" s="34" t="s">
        <v>28</v>
      </c>
      <c r="B861" s="63" t="s">
        <v>374</v>
      </c>
      <c r="C861" s="74"/>
    </row>
    <row r="862" spans="1:3" s="7" customFormat="1" ht="15.75" hidden="1" outlineLevel="7">
      <c r="A862" s="34" t="s">
        <v>30</v>
      </c>
      <c r="B862" s="63" t="s">
        <v>374</v>
      </c>
      <c r="C862" s="74"/>
    </row>
    <row r="863" spans="1:3" s="7" customFormat="1" ht="15.75" hidden="1" outlineLevel="5">
      <c r="A863" s="58" t="s">
        <v>43</v>
      </c>
      <c r="B863" s="60" t="s">
        <v>374</v>
      </c>
      <c r="C863" s="73"/>
    </row>
    <row r="864" spans="1:3" s="7" customFormat="1" ht="15.75" hidden="1" outlineLevel="6">
      <c r="A864" s="58" t="s">
        <v>45</v>
      </c>
      <c r="B864" s="60" t="s">
        <v>374</v>
      </c>
      <c r="C864" s="73"/>
    </row>
    <row r="865" spans="1:3" s="7" customFormat="1" ht="15.75" hidden="1" outlineLevel="7">
      <c r="A865" s="34" t="s">
        <v>52</v>
      </c>
      <c r="B865" s="63" t="s">
        <v>374</v>
      </c>
      <c r="C865" s="74"/>
    </row>
    <row r="866" spans="1:3" s="7" customFormat="1" ht="15.75" hidden="1" outlineLevel="7">
      <c r="A866" s="34" t="s">
        <v>47</v>
      </c>
      <c r="B866" s="63" t="s">
        <v>374</v>
      </c>
      <c r="C866" s="74"/>
    </row>
    <row r="867" spans="1:3" s="7" customFormat="1" ht="15.75" hidden="1" outlineLevel="2">
      <c r="A867" s="58" t="s">
        <v>114</v>
      </c>
      <c r="B867" s="60" t="s">
        <v>374</v>
      </c>
      <c r="C867" s="73"/>
    </row>
    <row r="868" spans="1:3" s="7" customFormat="1" ht="22.5" hidden="1" outlineLevel="3">
      <c r="A868" s="58" t="s">
        <v>301</v>
      </c>
      <c r="B868" s="60" t="s">
        <v>374</v>
      </c>
      <c r="C868" s="73"/>
    </row>
    <row r="869" spans="1:3" s="7" customFormat="1" ht="15.75" hidden="1" outlineLevel="5">
      <c r="A869" s="58" t="s">
        <v>32</v>
      </c>
      <c r="B869" s="60" t="s">
        <v>374</v>
      </c>
      <c r="C869" s="73"/>
    </row>
    <row r="870" spans="1:3" s="7" customFormat="1" ht="15.75" hidden="1" outlineLevel="6">
      <c r="A870" s="58" t="s">
        <v>33</v>
      </c>
      <c r="B870" s="60" t="s">
        <v>374</v>
      </c>
      <c r="C870" s="73"/>
    </row>
    <row r="871" spans="1:3" s="7" customFormat="1" ht="15.75" hidden="1" outlineLevel="7">
      <c r="A871" s="34" t="s">
        <v>33</v>
      </c>
      <c r="B871" s="63" t="s">
        <v>374</v>
      </c>
      <c r="C871" s="74"/>
    </row>
    <row r="872" spans="1:3" s="7" customFormat="1" ht="22.5" hidden="1" outlineLevel="3">
      <c r="A872" s="58" t="s">
        <v>135</v>
      </c>
      <c r="B872" s="60" t="s">
        <v>374</v>
      </c>
      <c r="C872" s="73"/>
    </row>
    <row r="873" spans="1:3" s="7" customFormat="1" ht="15.75" hidden="1" outlineLevel="5">
      <c r="A873" s="58" t="s">
        <v>24</v>
      </c>
      <c r="B873" s="60" t="s">
        <v>374</v>
      </c>
      <c r="C873" s="73"/>
    </row>
    <row r="874" spans="1:3" s="7" customFormat="1" ht="15.75" hidden="1" outlineLevel="6">
      <c r="A874" s="58" t="s">
        <v>26</v>
      </c>
      <c r="B874" s="60" t="s">
        <v>374</v>
      </c>
      <c r="C874" s="73"/>
    </row>
    <row r="875" spans="1:3" s="7" customFormat="1" ht="15.75" hidden="1" outlineLevel="7">
      <c r="A875" s="34" t="s">
        <v>30</v>
      </c>
      <c r="B875" s="63" t="s">
        <v>374</v>
      </c>
      <c r="C875" s="74"/>
    </row>
    <row r="876" spans="1:3" s="7" customFormat="1" ht="22.5" hidden="1" outlineLevel="5">
      <c r="A876" s="58" t="s">
        <v>101</v>
      </c>
      <c r="B876" s="60" t="s">
        <v>374</v>
      </c>
      <c r="C876" s="73"/>
    </row>
    <row r="877" spans="1:3" s="7" customFormat="1" ht="15.75" hidden="1" outlineLevel="6">
      <c r="A877" s="58" t="s">
        <v>132</v>
      </c>
      <c r="B877" s="60" t="s">
        <v>374</v>
      </c>
      <c r="C877" s="73"/>
    </row>
    <row r="878" spans="1:3" s="7" customFormat="1" ht="15.75" hidden="1" outlineLevel="7">
      <c r="A878" s="34" t="s">
        <v>134</v>
      </c>
      <c r="B878" s="63" t="s">
        <v>374</v>
      </c>
      <c r="C878" s="74"/>
    </row>
    <row r="879" spans="1:3" s="7" customFormat="1" ht="15.75" hidden="1" outlineLevel="6">
      <c r="A879" s="58" t="s">
        <v>102</v>
      </c>
      <c r="B879" s="60" t="s">
        <v>374</v>
      </c>
      <c r="C879" s="73"/>
    </row>
    <row r="880" spans="1:3" s="7" customFormat="1" ht="15.75" hidden="1" outlineLevel="7">
      <c r="A880" s="34" t="s">
        <v>311</v>
      </c>
      <c r="B880" s="63" t="s">
        <v>374</v>
      </c>
      <c r="C880" s="74"/>
    </row>
    <row r="881" spans="1:3" s="7" customFormat="1" ht="22.5" hidden="1" outlineLevel="3">
      <c r="A881" s="58" t="s">
        <v>303</v>
      </c>
      <c r="B881" s="60" t="s">
        <v>374</v>
      </c>
      <c r="C881" s="73"/>
    </row>
    <row r="882" spans="1:3" s="7" customFormat="1" ht="22.5" hidden="1" outlineLevel="5">
      <c r="A882" s="58" t="s">
        <v>101</v>
      </c>
      <c r="B882" s="60" t="s">
        <v>374</v>
      </c>
      <c r="C882" s="73"/>
    </row>
    <row r="883" spans="1:3" s="7" customFormat="1" ht="15.75" hidden="1" outlineLevel="6">
      <c r="A883" s="58" t="s">
        <v>132</v>
      </c>
      <c r="B883" s="60" t="s">
        <v>374</v>
      </c>
      <c r="C883" s="73"/>
    </row>
    <row r="884" spans="1:3" s="7" customFormat="1" ht="15.75" hidden="1" outlineLevel="7">
      <c r="A884" s="34" t="s">
        <v>134</v>
      </c>
      <c r="B884" s="63" t="s">
        <v>374</v>
      </c>
      <c r="C884" s="74"/>
    </row>
    <row r="885" spans="1:3" s="7" customFormat="1" ht="15.75" hidden="1" outlineLevel="3">
      <c r="A885" s="58" t="s">
        <v>237</v>
      </c>
      <c r="B885" s="60" t="s">
        <v>374</v>
      </c>
      <c r="C885" s="73"/>
    </row>
    <row r="886" spans="1:3" s="7" customFormat="1" ht="22.5" hidden="1" outlineLevel="5">
      <c r="A886" s="58" t="s">
        <v>101</v>
      </c>
      <c r="B886" s="60" t="s">
        <v>374</v>
      </c>
      <c r="C886" s="73"/>
    </row>
    <row r="887" spans="1:3" s="7" customFormat="1" ht="15.75" hidden="1" outlineLevel="6">
      <c r="A887" s="58" t="s">
        <v>132</v>
      </c>
      <c r="B887" s="60" t="s">
        <v>374</v>
      </c>
      <c r="C887" s="73"/>
    </row>
    <row r="888" spans="1:3" s="7" customFormat="1" ht="15.75" hidden="1" outlineLevel="7">
      <c r="A888" s="34" t="s">
        <v>134</v>
      </c>
      <c r="B888" s="63" t="s">
        <v>374</v>
      </c>
      <c r="C888" s="74"/>
    </row>
    <row r="889" spans="1:3" s="7" customFormat="1" ht="15.75" hidden="1" collapsed="1">
      <c r="A889" s="58" t="s">
        <v>376</v>
      </c>
      <c r="B889" s="60" t="s">
        <v>377</v>
      </c>
      <c r="C889" s="73"/>
    </row>
    <row r="890" spans="1:3" s="7" customFormat="1" ht="15.75" hidden="1" outlineLevel="1">
      <c r="A890" s="58" t="s">
        <v>378</v>
      </c>
      <c r="B890" s="60" t="s">
        <v>379</v>
      </c>
      <c r="C890" s="73"/>
    </row>
    <row r="891" spans="1:3" s="7" customFormat="1" ht="15.75" hidden="1" outlineLevel="2">
      <c r="A891" s="58" t="s">
        <v>380</v>
      </c>
      <c r="B891" s="60" t="s">
        <v>379</v>
      </c>
      <c r="C891" s="73"/>
    </row>
    <row r="892" spans="1:3" s="7" customFormat="1" ht="15.75" hidden="1" outlineLevel="3">
      <c r="A892" s="58" t="s">
        <v>75</v>
      </c>
      <c r="B892" s="60" t="s">
        <v>379</v>
      </c>
      <c r="C892" s="73"/>
    </row>
    <row r="893" spans="1:3" s="7" customFormat="1" ht="15.75" hidden="1" outlineLevel="5">
      <c r="A893" s="58" t="s">
        <v>32</v>
      </c>
      <c r="B893" s="60" t="s">
        <v>379</v>
      </c>
      <c r="C893" s="73"/>
    </row>
    <row r="894" spans="1:3" s="7" customFormat="1" ht="15.75" hidden="1" outlineLevel="6">
      <c r="A894" s="58" t="s">
        <v>286</v>
      </c>
      <c r="B894" s="60" t="s">
        <v>379</v>
      </c>
      <c r="C894" s="73"/>
    </row>
    <row r="895" spans="1:3" s="7" customFormat="1" ht="22.5" hidden="1" outlineLevel="7">
      <c r="A895" s="34" t="s">
        <v>287</v>
      </c>
      <c r="B895" s="63" t="s">
        <v>379</v>
      </c>
      <c r="C895" s="74"/>
    </row>
    <row r="896" spans="1:3" s="7" customFormat="1" ht="15.75" hidden="1" outlineLevel="6">
      <c r="A896" s="58" t="s">
        <v>64</v>
      </c>
      <c r="B896" s="60" t="s">
        <v>379</v>
      </c>
      <c r="C896" s="73"/>
    </row>
    <row r="897" spans="1:3" s="7" customFormat="1" ht="15.75" hidden="1" outlineLevel="7">
      <c r="A897" s="34" t="s">
        <v>64</v>
      </c>
      <c r="B897" s="63" t="s">
        <v>379</v>
      </c>
      <c r="C897" s="74"/>
    </row>
    <row r="898" spans="1:3" s="7" customFormat="1" ht="22.5" hidden="1" outlineLevel="5">
      <c r="A898" s="58" t="s">
        <v>101</v>
      </c>
      <c r="B898" s="60" t="s">
        <v>379</v>
      </c>
      <c r="C898" s="73"/>
    </row>
    <row r="899" spans="1:3" s="7" customFormat="1" ht="15.75" hidden="1" outlineLevel="6">
      <c r="A899" s="58" t="s">
        <v>132</v>
      </c>
      <c r="B899" s="60" t="s">
        <v>379</v>
      </c>
      <c r="C899" s="73"/>
    </row>
    <row r="900" spans="1:3" s="7" customFormat="1" ht="22.5" hidden="1" outlineLevel="7">
      <c r="A900" s="34" t="s">
        <v>133</v>
      </c>
      <c r="B900" s="63" t="s">
        <v>379</v>
      </c>
      <c r="C900" s="74"/>
    </row>
    <row r="901" spans="1:3" s="7" customFormat="1" ht="15.75" hidden="1" outlineLevel="7">
      <c r="A901" s="34" t="s">
        <v>134</v>
      </c>
      <c r="B901" s="63" t="s">
        <v>379</v>
      </c>
      <c r="C901" s="74"/>
    </row>
    <row r="902" spans="1:3" s="7" customFormat="1" ht="15.75" hidden="1" outlineLevel="2">
      <c r="A902" s="58" t="s">
        <v>381</v>
      </c>
      <c r="B902" s="60" t="s">
        <v>379</v>
      </c>
      <c r="C902" s="73"/>
    </row>
    <row r="903" spans="1:3" s="7" customFormat="1" ht="15.75" hidden="1" outlineLevel="3">
      <c r="A903" s="58" t="s">
        <v>382</v>
      </c>
      <c r="B903" s="60" t="s">
        <v>379</v>
      </c>
      <c r="C903" s="73"/>
    </row>
    <row r="904" spans="1:3" s="7" customFormat="1" ht="15.75" hidden="1" outlineLevel="4">
      <c r="A904" s="58" t="s">
        <v>383</v>
      </c>
      <c r="B904" s="60" t="s">
        <v>379</v>
      </c>
      <c r="C904" s="73"/>
    </row>
    <row r="905" spans="1:3" s="7" customFormat="1" ht="22.5" hidden="1" outlineLevel="5">
      <c r="A905" s="58" t="s">
        <v>101</v>
      </c>
      <c r="B905" s="60" t="s">
        <v>379</v>
      </c>
      <c r="C905" s="73"/>
    </row>
    <row r="906" spans="1:3" s="7" customFormat="1" ht="15.75" hidden="1" outlineLevel="6">
      <c r="A906" s="58" t="s">
        <v>132</v>
      </c>
      <c r="B906" s="60" t="s">
        <v>379</v>
      </c>
      <c r="C906" s="73"/>
    </row>
    <row r="907" spans="1:3" s="7" customFormat="1" ht="22.5" hidden="1" outlineLevel="7">
      <c r="A907" s="34" t="s">
        <v>133</v>
      </c>
      <c r="B907" s="63" t="s">
        <v>379</v>
      </c>
      <c r="C907" s="74"/>
    </row>
    <row r="908" spans="1:3" s="7" customFormat="1" ht="15.75" hidden="1" outlineLevel="3">
      <c r="A908" s="58" t="s">
        <v>75</v>
      </c>
      <c r="B908" s="60" t="s">
        <v>379</v>
      </c>
      <c r="C908" s="73"/>
    </row>
    <row r="909" spans="1:3" s="7" customFormat="1" ht="33.75" hidden="1" outlineLevel="5">
      <c r="A909" s="58" t="s">
        <v>13</v>
      </c>
      <c r="B909" s="60" t="s">
        <v>379</v>
      </c>
      <c r="C909" s="73"/>
    </row>
    <row r="910" spans="1:3" s="7" customFormat="1" ht="15.75" hidden="1" outlineLevel="6">
      <c r="A910" s="58" t="s">
        <v>76</v>
      </c>
      <c r="B910" s="60" t="s">
        <v>379</v>
      </c>
      <c r="C910" s="73"/>
    </row>
    <row r="911" spans="1:3" s="7" customFormat="1" ht="15.75" hidden="1" outlineLevel="7">
      <c r="A911" s="34" t="s">
        <v>17</v>
      </c>
      <c r="B911" s="63" t="s">
        <v>379</v>
      </c>
      <c r="C911" s="74"/>
    </row>
    <row r="912" spans="1:3" s="7" customFormat="1" ht="15.75" hidden="1" outlineLevel="7">
      <c r="A912" s="34" t="s">
        <v>22</v>
      </c>
      <c r="B912" s="63" t="s">
        <v>379</v>
      </c>
      <c r="C912" s="74"/>
    </row>
    <row r="913" spans="1:3" s="7" customFormat="1" ht="15.75" hidden="1" outlineLevel="5">
      <c r="A913" s="58" t="s">
        <v>24</v>
      </c>
      <c r="B913" s="60" t="s">
        <v>379</v>
      </c>
      <c r="C913" s="73"/>
    </row>
    <row r="914" spans="1:3" s="7" customFormat="1" ht="15.75" hidden="1" outlineLevel="6">
      <c r="A914" s="58" t="s">
        <v>26</v>
      </c>
      <c r="B914" s="60" t="s">
        <v>379</v>
      </c>
      <c r="C914" s="73"/>
    </row>
    <row r="915" spans="1:3" s="7" customFormat="1" ht="15.75" hidden="1" outlineLevel="7">
      <c r="A915" s="34" t="s">
        <v>28</v>
      </c>
      <c r="B915" s="63" t="s">
        <v>379</v>
      </c>
      <c r="C915" s="74"/>
    </row>
    <row r="916" spans="1:3" s="7" customFormat="1" ht="15.75" hidden="1" outlineLevel="7">
      <c r="A916" s="34" t="s">
        <v>85</v>
      </c>
      <c r="B916" s="63" t="s">
        <v>379</v>
      </c>
      <c r="C916" s="74"/>
    </row>
    <row r="917" spans="1:3" s="7" customFormat="1" ht="15.75" hidden="1" outlineLevel="7">
      <c r="A917" s="34" t="s">
        <v>30</v>
      </c>
      <c r="B917" s="63" t="s">
        <v>379</v>
      </c>
      <c r="C917" s="74"/>
    </row>
    <row r="918" spans="1:3" s="7" customFormat="1" ht="15.75" hidden="1" outlineLevel="5">
      <c r="A918" s="58" t="s">
        <v>32</v>
      </c>
      <c r="B918" s="60" t="s">
        <v>379</v>
      </c>
      <c r="C918" s="73"/>
    </row>
    <row r="919" spans="1:3" s="7" customFormat="1" ht="15.75" hidden="1" outlineLevel="6">
      <c r="A919" s="58" t="s">
        <v>64</v>
      </c>
      <c r="B919" s="60" t="s">
        <v>379</v>
      </c>
      <c r="C919" s="73"/>
    </row>
    <row r="920" spans="1:3" s="7" customFormat="1" ht="15.75" hidden="1" outlineLevel="7">
      <c r="A920" s="34" t="s">
        <v>64</v>
      </c>
      <c r="B920" s="63" t="s">
        <v>379</v>
      </c>
      <c r="C920" s="74"/>
    </row>
    <row r="921" spans="1:3" s="7" customFormat="1" ht="22.5" hidden="1" outlineLevel="5">
      <c r="A921" s="58" t="s">
        <v>101</v>
      </c>
      <c r="B921" s="60" t="s">
        <v>379</v>
      </c>
      <c r="C921" s="73"/>
    </row>
    <row r="922" spans="1:3" s="7" customFormat="1" ht="15.75" hidden="1" outlineLevel="6">
      <c r="A922" s="58" t="s">
        <v>132</v>
      </c>
      <c r="B922" s="60" t="s">
        <v>379</v>
      </c>
      <c r="C922" s="73"/>
    </row>
    <row r="923" spans="1:3" s="7" customFormat="1" ht="22.5" hidden="1" outlineLevel="7">
      <c r="A923" s="34" t="s">
        <v>133</v>
      </c>
      <c r="B923" s="63" t="s">
        <v>379</v>
      </c>
      <c r="C923" s="74"/>
    </row>
    <row r="924" spans="1:3" s="7" customFormat="1" ht="15.75" hidden="1" outlineLevel="7">
      <c r="A924" s="34" t="s">
        <v>134</v>
      </c>
      <c r="B924" s="63" t="s">
        <v>379</v>
      </c>
      <c r="C924" s="74"/>
    </row>
    <row r="925" spans="1:3" s="7" customFormat="1" ht="15.75" hidden="1" outlineLevel="6">
      <c r="A925" s="58" t="s">
        <v>102</v>
      </c>
      <c r="B925" s="60" t="s">
        <v>379</v>
      </c>
      <c r="C925" s="73"/>
    </row>
    <row r="926" spans="1:3" s="7" customFormat="1" ht="22.5" hidden="1" outlineLevel="7">
      <c r="A926" s="34" t="s">
        <v>103</v>
      </c>
      <c r="B926" s="63" t="s">
        <v>379</v>
      </c>
      <c r="C926" s="74"/>
    </row>
    <row r="927" spans="1:3" s="7" customFormat="1" ht="15.75" hidden="1" outlineLevel="7">
      <c r="A927" s="34" t="s">
        <v>311</v>
      </c>
      <c r="B927" s="63" t="s">
        <v>379</v>
      </c>
      <c r="C927" s="74"/>
    </row>
    <row r="928" spans="1:3" s="7" customFormat="1" ht="15.75" hidden="1" outlineLevel="5">
      <c r="A928" s="58" t="s">
        <v>43</v>
      </c>
      <c r="B928" s="60" t="s">
        <v>379</v>
      </c>
      <c r="C928" s="73"/>
    </row>
    <row r="929" spans="1:3" s="7" customFormat="1" ht="15.75" hidden="1" outlineLevel="6">
      <c r="A929" s="58" t="s">
        <v>45</v>
      </c>
      <c r="B929" s="60" t="s">
        <v>379</v>
      </c>
      <c r="C929" s="73"/>
    </row>
    <row r="930" spans="1:3" s="7" customFormat="1" ht="15.75" hidden="1" outlineLevel="7">
      <c r="A930" s="34" t="s">
        <v>52</v>
      </c>
      <c r="B930" s="63" t="s">
        <v>379</v>
      </c>
      <c r="C930" s="74"/>
    </row>
    <row r="931" spans="1:3" s="7" customFormat="1" ht="15.75" hidden="1" outlineLevel="2">
      <c r="A931" s="58" t="s">
        <v>114</v>
      </c>
      <c r="B931" s="60" t="s">
        <v>379</v>
      </c>
      <c r="C931" s="73"/>
    </row>
    <row r="932" spans="1:3" s="7" customFormat="1" ht="22.5" hidden="1" outlineLevel="3">
      <c r="A932" s="58" t="s">
        <v>301</v>
      </c>
      <c r="B932" s="60" t="s">
        <v>379</v>
      </c>
      <c r="C932" s="73"/>
    </row>
    <row r="933" spans="1:3" s="7" customFormat="1" ht="15.75" hidden="1" outlineLevel="5">
      <c r="A933" s="58" t="s">
        <v>181</v>
      </c>
      <c r="B933" s="60" t="s">
        <v>379</v>
      </c>
      <c r="C933" s="73"/>
    </row>
    <row r="934" spans="1:3" s="7" customFormat="1" ht="22.5" hidden="1" outlineLevel="6">
      <c r="A934" s="58" t="s">
        <v>182</v>
      </c>
      <c r="B934" s="60" t="s">
        <v>379</v>
      </c>
      <c r="C934" s="73"/>
    </row>
    <row r="935" spans="1:3" s="7" customFormat="1" ht="22.5" hidden="1" outlineLevel="7">
      <c r="A935" s="34" t="s">
        <v>183</v>
      </c>
      <c r="B935" s="63" t="s">
        <v>379</v>
      </c>
      <c r="C935" s="74"/>
    </row>
    <row r="936" spans="1:3" s="7" customFormat="1" ht="22.5" hidden="1" outlineLevel="3">
      <c r="A936" s="58" t="s">
        <v>302</v>
      </c>
      <c r="B936" s="60" t="s">
        <v>379</v>
      </c>
      <c r="C936" s="73"/>
    </row>
    <row r="937" spans="1:3" s="7" customFormat="1" ht="15.75" hidden="1" outlineLevel="5">
      <c r="A937" s="58" t="s">
        <v>181</v>
      </c>
      <c r="B937" s="60" t="s">
        <v>379</v>
      </c>
      <c r="C937" s="73"/>
    </row>
    <row r="938" spans="1:3" s="7" customFormat="1" ht="22.5" hidden="1" outlineLevel="6">
      <c r="A938" s="58" t="s">
        <v>182</v>
      </c>
      <c r="B938" s="60" t="s">
        <v>379</v>
      </c>
      <c r="C938" s="73"/>
    </row>
    <row r="939" spans="1:3" s="7" customFormat="1" ht="22.5" hidden="1" outlineLevel="7">
      <c r="A939" s="34" t="s">
        <v>183</v>
      </c>
      <c r="B939" s="63" t="s">
        <v>379</v>
      </c>
      <c r="C939" s="74"/>
    </row>
    <row r="940" spans="1:3" s="7" customFormat="1" ht="15.75" hidden="1" outlineLevel="6">
      <c r="A940" s="58" t="s">
        <v>384</v>
      </c>
      <c r="B940" s="60" t="s">
        <v>379</v>
      </c>
      <c r="C940" s="73"/>
    </row>
    <row r="941" spans="1:3" s="7" customFormat="1" ht="15.75" hidden="1" outlineLevel="7">
      <c r="A941" s="34" t="s">
        <v>385</v>
      </c>
      <c r="B941" s="63" t="s">
        <v>379</v>
      </c>
      <c r="C941" s="74"/>
    </row>
    <row r="942" spans="1:3" s="7" customFormat="1" ht="15.75" hidden="1" outlineLevel="1">
      <c r="A942" s="58" t="s">
        <v>386</v>
      </c>
      <c r="B942" s="60" t="s">
        <v>387</v>
      </c>
      <c r="C942" s="73"/>
    </row>
    <row r="943" spans="1:3" s="7" customFormat="1" ht="15.75" hidden="1" outlineLevel="2">
      <c r="A943" s="58" t="s">
        <v>380</v>
      </c>
      <c r="B943" s="60" t="s">
        <v>387</v>
      </c>
      <c r="C943" s="73"/>
    </row>
    <row r="944" spans="1:3" s="7" customFormat="1" ht="15.75" hidden="1" outlineLevel="3">
      <c r="A944" s="58" t="s">
        <v>75</v>
      </c>
      <c r="B944" s="60" t="s">
        <v>387</v>
      </c>
      <c r="C944" s="73"/>
    </row>
    <row r="945" spans="1:3" s="7" customFormat="1" ht="15.75" hidden="1" outlineLevel="5">
      <c r="A945" s="58" t="s">
        <v>32</v>
      </c>
      <c r="B945" s="60" t="s">
        <v>387</v>
      </c>
      <c r="C945" s="73"/>
    </row>
    <row r="946" spans="1:3" s="7" customFormat="1" ht="15.75" hidden="1" outlineLevel="6">
      <c r="A946" s="58" t="s">
        <v>64</v>
      </c>
      <c r="B946" s="60" t="s">
        <v>387</v>
      </c>
      <c r="C946" s="73"/>
    </row>
    <row r="947" spans="1:3" s="7" customFormat="1" ht="15.75" hidden="1" outlineLevel="7">
      <c r="A947" s="34" t="s">
        <v>64</v>
      </c>
      <c r="B947" s="63" t="s">
        <v>387</v>
      </c>
      <c r="C947" s="74"/>
    </row>
    <row r="948" spans="1:3" s="7" customFormat="1" ht="22.5" hidden="1" outlineLevel="5">
      <c r="A948" s="58" t="s">
        <v>101</v>
      </c>
      <c r="B948" s="60" t="s">
        <v>387</v>
      </c>
      <c r="C948" s="73"/>
    </row>
    <row r="949" spans="1:3" s="7" customFormat="1" ht="15.75" hidden="1" outlineLevel="6">
      <c r="A949" s="58" t="s">
        <v>132</v>
      </c>
      <c r="B949" s="60" t="s">
        <v>387</v>
      </c>
      <c r="C949" s="73"/>
    </row>
    <row r="950" spans="1:3" s="7" customFormat="1" ht="22.5" hidden="1" outlineLevel="7">
      <c r="A950" s="34" t="s">
        <v>133</v>
      </c>
      <c r="B950" s="63" t="s">
        <v>387</v>
      </c>
      <c r="C950" s="74"/>
    </row>
    <row r="951" spans="1:3" s="7" customFormat="1" ht="15.75" hidden="1" outlineLevel="7">
      <c r="A951" s="34" t="s">
        <v>134</v>
      </c>
      <c r="B951" s="63" t="s">
        <v>387</v>
      </c>
      <c r="C951" s="74"/>
    </row>
    <row r="952" spans="1:3" s="7" customFormat="1" ht="15.75" hidden="1" outlineLevel="2">
      <c r="A952" s="58" t="s">
        <v>381</v>
      </c>
      <c r="B952" s="60" t="s">
        <v>387</v>
      </c>
      <c r="C952" s="73"/>
    </row>
    <row r="953" spans="1:3" s="7" customFormat="1" ht="15.75" hidden="1" outlineLevel="3">
      <c r="A953" s="58" t="s">
        <v>75</v>
      </c>
      <c r="B953" s="60" t="s">
        <v>387</v>
      </c>
      <c r="C953" s="73"/>
    </row>
    <row r="954" spans="1:3" s="7" customFormat="1" ht="15.75" hidden="1" outlineLevel="5">
      <c r="A954" s="58" t="s">
        <v>32</v>
      </c>
      <c r="B954" s="60" t="s">
        <v>387</v>
      </c>
      <c r="C954" s="73"/>
    </row>
    <row r="955" spans="1:3" s="7" customFormat="1" ht="15.75" hidden="1" outlineLevel="6">
      <c r="A955" s="58" t="s">
        <v>64</v>
      </c>
      <c r="B955" s="60" t="s">
        <v>387</v>
      </c>
      <c r="C955" s="73"/>
    </row>
    <row r="956" spans="1:3" s="7" customFormat="1" ht="15.75" hidden="1" outlineLevel="7">
      <c r="A956" s="34" t="s">
        <v>64</v>
      </c>
      <c r="B956" s="63" t="s">
        <v>387</v>
      </c>
      <c r="C956" s="74"/>
    </row>
    <row r="957" spans="1:3" s="7" customFormat="1" ht="22.5" hidden="1" outlineLevel="5">
      <c r="A957" s="58" t="s">
        <v>101</v>
      </c>
      <c r="B957" s="60" t="s">
        <v>387</v>
      </c>
      <c r="C957" s="73"/>
    </row>
    <row r="958" spans="1:3" s="7" customFormat="1" ht="15.75" hidden="1" outlineLevel="6">
      <c r="A958" s="58" t="s">
        <v>132</v>
      </c>
      <c r="B958" s="60" t="s">
        <v>387</v>
      </c>
      <c r="C958" s="73"/>
    </row>
    <row r="959" spans="1:3" s="7" customFormat="1" ht="22.5" hidden="1" outlineLevel="7">
      <c r="A959" s="34" t="s">
        <v>133</v>
      </c>
      <c r="B959" s="63" t="s">
        <v>387</v>
      </c>
      <c r="C959" s="74"/>
    </row>
    <row r="960" spans="1:3" s="7" customFormat="1" ht="15.75" hidden="1" outlineLevel="7">
      <c r="A960" s="34" t="s">
        <v>134</v>
      </c>
      <c r="B960" s="63" t="s">
        <v>387</v>
      </c>
      <c r="C960" s="74"/>
    </row>
    <row r="961" spans="1:3" s="7" customFormat="1" ht="15.75" hidden="1" outlineLevel="6">
      <c r="A961" s="58" t="s">
        <v>102</v>
      </c>
      <c r="B961" s="60" t="s">
        <v>387</v>
      </c>
      <c r="C961" s="73"/>
    </row>
    <row r="962" spans="1:3" s="7" customFormat="1" ht="22.5" hidden="1" outlineLevel="7">
      <c r="A962" s="34" t="s">
        <v>103</v>
      </c>
      <c r="B962" s="63" t="s">
        <v>387</v>
      </c>
      <c r="C962" s="74"/>
    </row>
    <row r="963" spans="1:3" s="7" customFormat="1" ht="15.75" hidden="1" outlineLevel="7">
      <c r="A963" s="34" t="s">
        <v>311</v>
      </c>
      <c r="B963" s="63" t="s">
        <v>387</v>
      </c>
      <c r="C963" s="74"/>
    </row>
    <row r="964" spans="1:3" s="7" customFormat="1" ht="15.75" hidden="1" outlineLevel="2">
      <c r="A964" s="58" t="s">
        <v>388</v>
      </c>
      <c r="B964" s="60" t="s">
        <v>387</v>
      </c>
      <c r="C964" s="73"/>
    </row>
    <row r="965" spans="1:3" s="7" customFormat="1" ht="15.75" hidden="1" outlineLevel="3">
      <c r="A965" s="58" t="s">
        <v>75</v>
      </c>
      <c r="B965" s="60" t="s">
        <v>387</v>
      </c>
      <c r="C965" s="73"/>
    </row>
    <row r="966" spans="1:3" s="7" customFormat="1" ht="15.75" hidden="1" outlineLevel="5">
      <c r="A966" s="58" t="s">
        <v>32</v>
      </c>
      <c r="B966" s="60" t="s">
        <v>387</v>
      </c>
      <c r="C966" s="73"/>
    </row>
    <row r="967" spans="1:3" s="7" customFormat="1" ht="15.75" hidden="1" outlineLevel="6">
      <c r="A967" s="58" t="s">
        <v>64</v>
      </c>
      <c r="B967" s="60" t="s">
        <v>387</v>
      </c>
      <c r="C967" s="73"/>
    </row>
    <row r="968" spans="1:3" s="7" customFormat="1" ht="15.75" hidden="1" outlineLevel="7">
      <c r="A968" s="34" t="s">
        <v>64</v>
      </c>
      <c r="B968" s="63" t="s">
        <v>387</v>
      </c>
      <c r="C968" s="74"/>
    </row>
    <row r="969" spans="1:3" s="7" customFormat="1" ht="22.5" hidden="1" outlineLevel="5">
      <c r="A969" s="58" t="s">
        <v>101</v>
      </c>
      <c r="B969" s="60" t="s">
        <v>387</v>
      </c>
      <c r="C969" s="73"/>
    </row>
    <row r="970" spans="1:3" s="7" customFormat="1" ht="15.75" hidden="1" outlineLevel="6">
      <c r="A970" s="58" t="s">
        <v>132</v>
      </c>
      <c r="B970" s="60" t="s">
        <v>387</v>
      </c>
      <c r="C970" s="73"/>
    </row>
    <row r="971" spans="1:3" s="7" customFormat="1" ht="22.5" hidden="1" outlineLevel="7">
      <c r="A971" s="34" t="s">
        <v>133</v>
      </c>
      <c r="B971" s="63" t="s">
        <v>387</v>
      </c>
      <c r="C971" s="74"/>
    </row>
    <row r="972" spans="1:3" s="7" customFormat="1" ht="15.75" hidden="1" outlineLevel="7">
      <c r="A972" s="34" t="s">
        <v>134</v>
      </c>
      <c r="B972" s="63" t="s">
        <v>387</v>
      </c>
      <c r="C972" s="74"/>
    </row>
    <row r="973" spans="1:3" s="7" customFormat="1" ht="15.75" hidden="1" outlineLevel="1">
      <c r="A973" s="58" t="s">
        <v>389</v>
      </c>
      <c r="B973" s="60" t="s">
        <v>390</v>
      </c>
      <c r="C973" s="73"/>
    </row>
    <row r="974" spans="1:3" s="7" customFormat="1" ht="15.75" hidden="1" outlineLevel="2">
      <c r="A974" s="58" t="s">
        <v>380</v>
      </c>
      <c r="B974" s="60" t="s">
        <v>390</v>
      </c>
      <c r="C974" s="73"/>
    </row>
    <row r="975" spans="1:3" s="7" customFormat="1" ht="15.75" hidden="1" outlineLevel="3">
      <c r="A975" s="58" t="s">
        <v>75</v>
      </c>
      <c r="B975" s="60" t="s">
        <v>390</v>
      </c>
      <c r="C975" s="73"/>
    </row>
    <row r="976" spans="1:3" s="7" customFormat="1" ht="22.5" hidden="1" outlineLevel="5">
      <c r="A976" s="58" t="s">
        <v>101</v>
      </c>
      <c r="B976" s="60" t="s">
        <v>390</v>
      </c>
      <c r="C976" s="73"/>
    </row>
    <row r="977" spans="1:3" s="7" customFormat="1" ht="15.75" hidden="1" outlineLevel="6">
      <c r="A977" s="58" t="s">
        <v>132</v>
      </c>
      <c r="B977" s="60" t="s">
        <v>390</v>
      </c>
      <c r="C977" s="73"/>
    </row>
    <row r="978" spans="1:3" s="7" customFormat="1" ht="22.5" hidden="1" outlineLevel="7">
      <c r="A978" s="34" t="s">
        <v>133</v>
      </c>
      <c r="B978" s="63" t="s">
        <v>390</v>
      </c>
      <c r="C978" s="74"/>
    </row>
    <row r="979" spans="1:3" s="7" customFormat="1" ht="15.75" hidden="1" outlineLevel="2">
      <c r="A979" s="58" t="s">
        <v>381</v>
      </c>
      <c r="B979" s="60" t="s">
        <v>390</v>
      </c>
      <c r="C979" s="73"/>
    </row>
    <row r="980" spans="1:3" s="7" customFormat="1" ht="15.75" hidden="1" outlineLevel="3">
      <c r="A980" s="58" t="s">
        <v>75</v>
      </c>
      <c r="B980" s="60" t="s">
        <v>390</v>
      </c>
      <c r="C980" s="73"/>
    </row>
    <row r="981" spans="1:3" s="7" customFormat="1" ht="33.75" hidden="1" outlineLevel="5">
      <c r="A981" s="58" t="s">
        <v>13</v>
      </c>
      <c r="B981" s="60" t="s">
        <v>390</v>
      </c>
      <c r="C981" s="73"/>
    </row>
    <row r="982" spans="1:3" s="7" customFormat="1" ht="15.75" hidden="1" outlineLevel="6">
      <c r="A982" s="58" t="s">
        <v>76</v>
      </c>
      <c r="B982" s="60" t="s">
        <v>390</v>
      </c>
      <c r="C982" s="73"/>
    </row>
    <row r="983" spans="1:3" s="7" customFormat="1" ht="15.75" hidden="1" outlineLevel="7">
      <c r="A983" s="34" t="s">
        <v>17</v>
      </c>
      <c r="B983" s="63" t="s">
        <v>390</v>
      </c>
      <c r="C983" s="74"/>
    </row>
    <row r="984" spans="1:3" s="7" customFormat="1" ht="15.75" hidden="1" outlineLevel="5">
      <c r="A984" s="58" t="s">
        <v>24</v>
      </c>
      <c r="B984" s="60" t="s">
        <v>390</v>
      </c>
      <c r="C984" s="73"/>
    </row>
    <row r="985" spans="1:3" s="7" customFormat="1" ht="15.75" hidden="1" outlineLevel="6">
      <c r="A985" s="58" t="s">
        <v>26</v>
      </c>
      <c r="B985" s="60" t="s">
        <v>390</v>
      </c>
      <c r="C985" s="73"/>
    </row>
    <row r="986" spans="1:3" s="7" customFormat="1" ht="15.75" hidden="1" outlineLevel="7">
      <c r="A986" s="34" t="s">
        <v>30</v>
      </c>
      <c r="B986" s="63" t="s">
        <v>390</v>
      </c>
      <c r="C986" s="74"/>
    </row>
    <row r="987" spans="1:3" s="7" customFormat="1" ht="15.75" hidden="1" outlineLevel="5">
      <c r="A987" s="58" t="s">
        <v>32</v>
      </c>
      <c r="B987" s="60" t="s">
        <v>390</v>
      </c>
      <c r="C987" s="73"/>
    </row>
    <row r="988" spans="1:3" s="7" customFormat="1" ht="15.75" hidden="1" outlineLevel="6">
      <c r="A988" s="58" t="s">
        <v>64</v>
      </c>
      <c r="B988" s="60" t="s">
        <v>390</v>
      </c>
      <c r="C988" s="73"/>
    </row>
    <row r="989" spans="1:3" s="7" customFormat="1" ht="15.75" hidden="1" outlineLevel="7">
      <c r="A989" s="34" t="s">
        <v>64</v>
      </c>
      <c r="B989" s="63" t="s">
        <v>390</v>
      </c>
      <c r="C989" s="74"/>
    </row>
    <row r="990" spans="1:3" s="7" customFormat="1" ht="22.5" hidden="1" outlineLevel="5">
      <c r="A990" s="58" t="s">
        <v>101</v>
      </c>
      <c r="B990" s="60" t="s">
        <v>390</v>
      </c>
      <c r="C990" s="73"/>
    </row>
    <row r="991" spans="1:3" s="7" customFormat="1" ht="15.75" hidden="1" outlineLevel="6">
      <c r="A991" s="58" t="s">
        <v>132</v>
      </c>
      <c r="B991" s="60" t="s">
        <v>390</v>
      </c>
      <c r="C991" s="73"/>
    </row>
    <row r="992" spans="1:3" s="7" customFormat="1" ht="22.5" hidden="1" outlineLevel="7">
      <c r="A992" s="34" t="s">
        <v>133</v>
      </c>
      <c r="B992" s="63" t="s">
        <v>390</v>
      </c>
      <c r="C992" s="74"/>
    </row>
    <row r="993" spans="1:3" s="7" customFormat="1" ht="15.75" hidden="1" outlineLevel="7">
      <c r="A993" s="34" t="s">
        <v>134</v>
      </c>
      <c r="B993" s="63" t="s">
        <v>390</v>
      </c>
      <c r="C993" s="74"/>
    </row>
    <row r="994" spans="1:3" s="7" customFormat="1" ht="15.75" hidden="1" outlineLevel="6">
      <c r="A994" s="58" t="s">
        <v>102</v>
      </c>
      <c r="B994" s="60" t="s">
        <v>390</v>
      </c>
      <c r="C994" s="73"/>
    </row>
    <row r="995" spans="1:3" s="7" customFormat="1" ht="22.5" hidden="1" outlineLevel="7">
      <c r="A995" s="34" t="s">
        <v>103</v>
      </c>
      <c r="B995" s="63" t="s">
        <v>390</v>
      </c>
      <c r="C995" s="74"/>
    </row>
    <row r="996" spans="1:3" s="7" customFormat="1" ht="15.75" hidden="1" outlineLevel="1">
      <c r="A996" s="58" t="s">
        <v>391</v>
      </c>
      <c r="B996" s="60" t="s">
        <v>392</v>
      </c>
      <c r="C996" s="73"/>
    </row>
    <row r="997" spans="1:3" s="7" customFormat="1" ht="15.75" hidden="1" outlineLevel="2">
      <c r="A997" s="58" t="s">
        <v>380</v>
      </c>
      <c r="B997" s="60" t="s">
        <v>392</v>
      </c>
      <c r="C997" s="73"/>
    </row>
    <row r="998" spans="1:3" s="7" customFormat="1" ht="15.75" hidden="1" outlineLevel="3">
      <c r="A998" s="58" t="s">
        <v>75</v>
      </c>
      <c r="B998" s="60" t="s">
        <v>392</v>
      </c>
      <c r="C998" s="73"/>
    </row>
    <row r="999" spans="1:3" s="7" customFormat="1" ht="15.75" hidden="1" outlineLevel="5">
      <c r="A999" s="58" t="s">
        <v>32</v>
      </c>
      <c r="B999" s="60" t="s">
        <v>392</v>
      </c>
      <c r="C999" s="73"/>
    </row>
    <row r="1000" spans="1:3" s="7" customFormat="1" ht="15.75" hidden="1" outlineLevel="6">
      <c r="A1000" s="58" t="s">
        <v>286</v>
      </c>
      <c r="B1000" s="60" t="s">
        <v>392</v>
      </c>
      <c r="C1000" s="73"/>
    </row>
    <row r="1001" spans="1:3" s="7" customFormat="1" ht="22.5" hidden="1" outlineLevel="7">
      <c r="A1001" s="34" t="s">
        <v>287</v>
      </c>
      <c r="B1001" s="63" t="s">
        <v>392</v>
      </c>
      <c r="C1001" s="74"/>
    </row>
    <row r="1002" spans="1:3" s="7" customFormat="1" ht="15.75" hidden="1" outlineLevel="6">
      <c r="A1002" s="58" t="s">
        <v>64</v>
      </c>
      <c r="B1002" s="60" t="s">
        <v>392</v>
      </c>
      <c r="C1002" s="73"/>
    </row>
    <row r="1003" spans="1:3" s="7" customFormat="1" ht="15.75" hidden="1" outlineLevel="7">
      <c r="A1003" s="34" t="s">
        <v>64</v>
      </c>
      <c r="B1003" s="63" t="s">
        <v>392</v>
      </c>
      <c r="C1003" s="74"/>
    </row>
    <row r="1004" spans="1:3" s="7" customFormat="1" ht="22.5" hidden="1" outlineLevel="5">
      <c r="A1004" s="58" t="s">
        <v>101</v>
      </c>
      <c r="B1004" s="60" t="s">
        <v>392</v>
      </c>
      <c r="C1004" s="73"/>
    </row>
    <row r="1005" spans="1:3" s="7" customFormat="1" ht="15.75" hidden="1" outlineLevel="6">
      <c r="A1005" s="58" t="s">
        <v>132</v>
      </c>
      <c r="B1005" s="60" t="s">
        <v>392</v>
      </c>
      <c r="C1005" s="73"/>
    </row>
    <row r="1006" spans="1:3" s="7" customFormat="1" ht="22.5" hidden="1" outlineLevel="7">
      <c r="A1006" s="34" t="s">
        <v>133</v>
      </c>
      <c r="B1006" s="63" t="s">
        <v>392</v>
      </c>
      <c r="C1006" s="74"/>
    </row>
    <row r="1007" spans="1:3" s="7" customFormat="1" ht="15.75" hidden="1" outlineLevel="2">
      <c r="A1007" s="58" t="s">
        <v>381</v>
      </c>
      <c r="B1007" s="60" t="s">
        <v>392</v>
      </c>
      <c r="C1007" s="73"/>
    </row>
    <row r="1008" spans="1:3" s="7" customFormat="1" ht="15.75" hidden="1" outlineLevel="3">
      <c r="A1008" s="58" t="s">
        <v>75</v>
      </c>
      <c r="B1008" s="60" t="s">
        <v>392</v>
      </c>
      <c r="C1008" s="73"/>
    </row>
    <row r="1009" spans="1:3" s="7" customFormat="1" ht="15.75" hidden="1" outlineLevel="5">
      <c r="A1009" s="58" t="s">
        <v>32</v>
      </c>
      <c r="B1009" s="60" t="s">
        <v>392</v>
      </c>
      <c r="C1009" s="73"/>
    </row>
    <row r="1010" spans="1:3" s="7" customFormat="1" ht="15.75" hidden="1" outlineLevel="6">
      <c r="A1010" s="58" t="s">
        <v>64</v>
      </c>
      <c r="B1010" s="60" t="s">
        <v>392</v>
      </c>
      <c r="C1010" s="73"/>
    </row>
    <row r="1011" spans="1:3" s="7" customFormat="1" ht="15.75" hidden="1" outlineLevel="7">
      <c r="A1011" s="34" t="s">
        <v>64</v>
      </c>
      <c r="B1011" s="63" t="s">
        <v>392</v>
      </c>
      <c r="C1011" s="74"/>
    </row>
    <row r="1012" spans="1:3" s="7" customFormat="1" ht="22.5" hidden="1" outlineLevel="5">
      <c r="A1012" s="58" t="s">
        <v>101</v>
      </c>
      <c r="B1012" s="60" t="s">
        <v>392</v>
      </c>
      <c r="C1012" s="73"/>
    </row>
    <row r="1013" spans="1:3" s="7" customFormat="1" ht="15.75" hidden="1" outlineLevel="6">
      <c r="A1013" s="58" t="s">
        <v>132</v>
      </c>
      <c r="B1013" s="60" t="s">
        <v>392</v>
      </c>
      <c r="C1013" s="73"/>
    </row>
    <row r="1014" spans="1:3" s="7" customFormat="1" ht="22.5" hidden="1" outlineLevel="7">
      <c r="A1014" s="34" t="s">
        <v>133</v>
      </c>
      <c r="B1014" s="63" t="s">
        <v>392</v>
      </c>
      <c r="C1014" s="74"/>
    </row>
    <row r="1015" spans="1:3" s="7" customFormat="1" ht="15.75" hidden="1" outlineLevel="6">
      <c r="A1015" s="58" t="s">
        <v>102</v>
      </c>
      <c r="B1015" s="60" t="s">
        <v>392</v>
      </c>
      <c r="C1015" s="73"/>
    </row>
    <row r="1016" spans="1:3" s="7" customFormat="1" ht="22.5" hidden="1" outlineLevel="7">
      <c r="A1016" s="34" t="s">
        <v>103</v>
      </c>
      <c r="B1016" s="63" t="s">
        <v>392</v>
      </c>
      <c r="C1016" s="74"/>
    </row>
    <row r="1017" spans="1:3" s="7" customFormat="1" ht="15.75" hidden="1" outlineLevel="1">
      <c r="A1017" s="58" t="s">
        <v>393</v>
      </c>
      <c r="B1017" s="60" t="s">
        <v>394</v>
      </c>
      <c r="C1017" s="73"/>
    </row>
    <row r="1018" spans="1:3" s="7" customFormat="1" ht="15.75" hidden="1" outlineLevel="2">
      <c r="A1018" s="58" t="s">
        <v>395</v>
      </c>
      <c r="B1018" s="60" t="s">
        <v>394</v>
      </c>
      <c r="C1018" s="73"/>
    </row>
    <row r="1019" spans="1:3" s="7" customFormat="1" ht="15.75" hidden="1" outlineLevel="3">
      <c r="A1019" s="58" t="s">
        <v>75</v>
      </c>
      <c r="B1019" s="60" t="s">
        <v>394</v>
      </c>
      <c r="C1019" s="73"/>
    </row>
    <row r="1020" spans="1:3" s="7" customFormat="1" ht="22.5" hidden="1" outlineLevel="5">
      <c r="A1020" s="58" t="s">
        <v>101</v>
      </c>
      <c r="B1020" s="60" t="s">
        <v>394</v>
      </c>
      <c r="C1020" s="73"/>
    </row>
    <row r="1021" spans="1:3" s="7" customFormat="1" ht="15.75" hidden="1" outlineLevel="6">
      <c r="A1021" s="58" t="s">
        <v>132</v>
      </c>
      <c r="B1021" s="60" t="s">
        <v>394</v>
      </c>
      <c r="C1021" s="73"/>
    </row>
    <row r="1022" spans="1:3" s="7" customFormat="1" ht="22.5" hidden="1" outlineLevel="7">
      <c r="A1022" s="34" t="s">
        <v>133</v>
      </c>
      <c r="B1022" s="63" t="s">
        <v>394</v>
      </c>
      <c r="C1022" s="74"/>
    </row>
    <row r="1023" spans="1:3" s="7" customFormat="1" ht="22.5" hidden="1" outlineLevel="1">
      <c r="A1023" s="58" t="s">
        <v>396</v>
      </c>
      <c r="B1023" s="60" t="s">
        <v>397</v>
      </c>
      <c r="C1023" s="73"/>
    </row>
    <row r="1024" spans="1:3" s="7" customFormat="1" ht="15.75" hidden="1" outlineLevel="2">
      <c r="A1024" s="58" t="s">
        <v>398</v>
      </c>
      <c r="B1024" s="60" t="s">
        <v>397</v>
      </c>
      <c r="C1024" s="73"/>
    </row>
    <row r="1025" spans="1:3" s="7" customFormat="1" ht="15.75" hidden="1" outlineLevel="3">
      <c r="A1025" s="58" t="s">
        <v>75</v>
      </c>
      <c r="B1025" s="60" t="s">
        <v>397</v>
      </c>
      <c r="C1025" s="73"/>
    </row>
    <row r="1026" spans="1:3" s="7" customFormat="1" ht="15.75" hidden="1" outlineLevel="5">
      <c r="A1026" s="58" t="s">
        <v>32</v>
      </c>
      <c r="B1026" s="60" t="s">
        <v>397</v>
      </c>
      <c r="C1026" s="73"/>
    </row>
    <row r="1027" spans="1:3" s="7" customFormat="1" ht="15.75" hidden="1" outlineLevel="6">
      <c r="A1027" s="58" t="s">
        <v>286</v>
      </c>
      <c r="B1027" s="60" t="s">
        <v>397</v>
      </c>
      <c r="C1027" s="73"/>
    </row>
    <row r="1028" spans="1:3" s="7" customFormat="1" ht="22.5" hidden="1" outlineLevel="7">
      <c r="A1028" s="34" t="s">
        <v>287</v>
      </c>
      <c r="B1028" s="63" t="s">
        <v>397</v>
      </c>
      <c r="C1028" s="74"/>
    </row>
    <row r="1029" spans="1:3" s="7" customFormat="1" ht="15.75" hidden="1" outlineLevel="6">
      <c r="A1029" s="58" t="s">
        <v>64</v>
      </c>
      <c r="B1029" s="60" t="s">
        <v>397</v>
      </c>
      <c r="C1029" s="73"/>
    </row>
    <row r="1030" spans="1:3" s="7" customFormat="1" ht="15.75" hidden="1" outlineLevel="7">
      <c r="A1030" s="34" t="s">
        <v>64</v>
      </c>
      <c r="B1030" s="63" t="s">
        <v>397</v>
      </c>
      <c r="C1030" s="74"/>
    </row>
    <row r="1031" spans="1:3" s="7" customFormat="1" ht="22.5" hidden="1" outlineLevel="5">
      <c r="A1031" s="58" t="s">
        <v>101</v>
      </c>
      <c r="B1031" s="60" t="s">
        <v>397</v>
      </c>
      <c r="C1031" s="73"/>
    </row>
    <row r="1032" spans="1:3" s="7" customFormat="1" ht="15.75" hidden="1" outlineLevel="6">
      <c r="A1032" s="58" t="s">
        <v>132</v>
      </c>
      <c r="B1032" s="60" t="s">
        <v>397</v>
      </c>
      <c r="C1032" s="73"/>
    </row>
    <row r="1033" spans="1:3" s="7" customFormat="1" ht="22.5" hidden="1" outlineLevel="7">
      <c r="A1033" s="34" t="s">
        <v>133</v>
      </c>
      <c r="B1033" s="63" t="s">
        <v>397</v>
      </c>
      <c r="C1033" s="74"/>
    </row>
    <row r="1034" spans="1:3" s="7" customFormat="1" ht="15.75" hidden="1" outlineLevel="7">
      <c r="A1034" s="34" t="s">
        <v>134</v>
      </c>
      <c r="B1034" s="63" t="s">
        <v>397</v>
      </c>
      <c r="C1034" s="74"/>
    </row>
    <row r="1035" spans="1:3" s="7" customFormat="1" ht="15.75" hidden="1" outlineLevel="1">
      <c r="A1035" s="58" t="s">
        <v>399</v>
      </c>
      <c r="B1035" s="60" t="s">
        <v>400</v>
      </c>
      <c r="C1035" s="73"/>
    </row>
    <row r="1036" spans="1:3" s="7" customFormat="1" ht="15.75" hidden="1" outlineLevel="2">
      <c r="A1036" s="58" t="s">
        <v>82</v>
      </c>
      <c r="B1036" s="60" t="s">
        <v>400</v>
      </c>
      <c r="C1036" s="73"/>
    </row>
    <row r="1037" spans="1:3" s="7" customFormat="1" ht="22.5" hidden="1" outlineLevel="3">
      <c r="A1037" s="58" t="s">
        <v>401</v>
      </c>
      <c r="B1037" s="60" t="s">
        <v>400</v>
      </c>
      <c r="C1037" s="73"/>
    </row>
    <row r="1038" spans="1:3" s="7" customFormat="1" ht="33.75" hidden="1" outlineLevel="5">
      <c r="A1038" s="58" t="s">
        <v>13</v>
      </c>
      <c r="B1038" s="60" t="s">
        <v>400</v>
      </c>
      <c r="C1038" s="73"/>
    </row>
    <row r="1039" spans="1:3" s="7" customFormat="1" ht="15.75" hidden="1" outlineLevel="6">
      <c r="A1039" s="58" t="s">
        <v>15</v>
      </c>
      <c r="B1039" s="60" t="s">
        <v>400</v>
      </c>
      <c r="C1039" s="73"/>
    </row>
    <row r="1040" spans="1:3" s="7" customFormat="1" ht="15.75" hidden="1" outlineLevel="7">
      <c r="A1040" s="34" t="s">
        <v>17</v>
      </c>
      <c r="B1040" s="63" t="s">
        <v>400</v>
      </c>
      <c r="C1040" s="74"/>
    </row>
    <row r="1041" spans="1:3" s="7" customFormat="1" ht="15.75" hidden="1" outlineLevel="7">
      <c r="A1041" s="34" t="s">
        <v>22</v>
      </c>
      <c r="B1041" s="63" t="s">
        <v>400</v>
      </c>
      <c r="C1041" s="74"/>
    </row>
    <row r="1042" spans="1:3" s="7" customFormat="1" ht="15.75" hidden="1" outlineLevel="5">
      <c r="A1042" s="58" t="s">
        <v>24</v>
      </c>
      <c r="B1042" s="60" t="s">
        <v>400</v>
      </c>
      <c r="C1042" s="73"/>
    </row>
    <row r="1043" spans="1:3" s="7" customFormat="1" ht="15.75" hidden="1" outlineLevel="6">
      <c r="A1043" s="58" t="s">
        <v>26</v>
      </c>
      <c r="B1043" s="60" t="s">
        <v>400</v>
      </c>
      <c r="C1043" s="73"/>
    </row>
    <row r="1044" spans="1:3" s="7" customFormat="1" ht="15.75" hidden="1" outlineLevel="7">
      <c r="A1044" s="34" t="s">
        <v>30</v>
      </c>
      <c r="B1044" s="63" t="s">
        <v>400</v>
      </c>
      <c r="C1044" s="74"/>
    </row>
    <row r="1045" spans="1:3" s="7" customFormat="1" ht="22.5" hidden="1" outlineLevel="2">
      <c r="A1045" s="58" t="s">
        <v>10</v>
      </c>
      <c r="B1045" s="60" t="s">
        <v>400</v>
      </c>
      <c r="C1045" s="73"/>
    </row>
    <row r="1046" spans="1:3" s="7" customFormat="1" ht="22.5" hidden="1" outlineLevel="3">
      <c r="A1046" s="58" t="s">
        <v>51</v>
      </c>
      <c r="B1046" s="60" t="s">
        <v>400</v>
      </c>
      <c r="C1046" s="73"/>
    </row>
    <row r="1047" spans="1:3" s="7" customFormat="1" ht="33.75" hidden="1" outlineLevel="5">
      <c r="A1047" s="58" t="s">
        <v>13</v>
      </c>
      <c r="B1047" s="60" t="s">
        <v>400</v>
      </c>
      <c r="C1047" s="73"/>
    </row>
    <row r="1048" spans="1:3" s="7" customFormat="1" ht="15.75" hidden="1" outlineLevel="6">
      <c r="A1048" s="58" t="s">
        <v>15</v>
      </c>
      <c r="B1048" s="60" t="s">
        <v>400</v>
      </c>
      <c r="C1048" s="73"/>
    </row>
    <row r="1049" spans="1:3" s="7" customFormat="1" ht="15.75" hidden="1" outlineLevel="7">
      <c r="A1049" s="34" t="s">
        <v>17</v>
      </c>
      <c r="B1049" s="63" t="s">
        <v>400</v>
      </c>
      <c r="C1049" s="74"/>
    </row>
    <row r="1050" spans="1:3" s="7" customFormat="1" ht="15.75" hidden="1" outlineLevel="3">
      <c r="A1050" s="58" t="s">
        <v>21</v>
      </c>
      <c r="B1050" s="60" t="s">
        <v>400</v>
      </c>
      <c r="C1050" s="73"/>
    </row>
    <row r="1051" spans="1:3" s="7" customFormat="1" ht="33.75" hidden="1" outlineLevel="5">
      <c r="A1051" s="58" t="s">
        <v>13</v>
      </c>
      <c r="B1051" s="60" t="s">
        <v>400</v>
      </c>
      <c r="C1051" s="73"/>
    </row>
    <row r="1052" spans="1:3" s="7" customFormat="1" ht="15.75" hidden="1" outlineLevel="6">
      <c r="A1052" s="58" t="s">
        <v>15</v>
      </c>
      <c r="B1052" s="60" t="s">
        <v>400</v>
      </c>
      <c r="C1052" s="73"/>
    </row>
    <row r="1053" spans="1:3" s="7" customFormat="1" ht="15.75" hidden="1" outlineLevel="7">
      <c r="A1053" s="34" t="s">
        <v>17</v>
      </c>
      <c r="B1053" s="63" t="s">
        <v>400</v>
      </c>
      <c r="C1053" s="74"/>
    </row>
    <row r="1054" spans="1:3" s="7" customFormat="1" ht="15.75" hidden="1" outlineLevel="7">
      <c r="A1054" s="34" t="s">
        <v>22</v>
      </c>
      <c r="B1054" s="63" t="s">
        <v>400</v>
      </c>
      <c r="C1054" s="74"/>
    </row>
    <row r="1055" spans="1:3" s="7" customFormat="1" ht="15.75" hidden="1" outlineLevel="5">
      <c r="A1055" s="58" t="s">
        <v>24</v>
      </c>
      <c r="B1055" s="60" t="s">
        <v>400</v>
      </c>
      <c r="C1055" s="73"/>
    </row>
    <row r="1056" spans="1:3" s="7" customFormat="1" ht="15.75" hidden="1" outlineLevel="6">
      <c r="A1056" s="58" t="s">
        <v>26</v>
      </c>
      <c r="B1056" s="60" t="s">
        <v>400</v>
      </c>
      <c r="C1056" s="73"/>
    </row>
    <row r="1057" spans="1:3" s="7" customFormat="1" ht="15.75" hidden="1" outlineLevel="7">
      <c r="A1057" s="34" t="s">
        <v>28</v>
      </c>
      <c r="B1057" s="63" t="s">
        <v>400</v>
      </c>
      <c r="C1057" s="74"/>
    </row>
    <row r="1058" spans="1:3" s="7" customFormat="1" ht="15.75" hidden="1" outlineLevel="7">
      <c r="A1058" s="34" t="s">
        <v>30</v>
      </c>
      <c r="B1058" s="63" t="s">
        <v>400</v>
      </c>
      <c r="C1058" s="74"/>
    </row>
    <row r="1059" spans="1:3" s="7" customFormat="1" ht="15.75" hidden="1" outlineLevel="5">
      <c r="A1059" s="58" t="s">
        <v>43</v>
      </c>
      <c r="B1059" s="60" t="s">
        <v>400</v>
      </c>
      <c r="C1059" s="73"/>
    </row>
    <row r="1060" spans="1:3" s="7" customFormat="1" ht="15.75" hidden="1" outlineLevel="6">
      <c r="A1060" s="58" t="s">
        <v>45</v>
      </c>
      <c r="B1060" s="60" t="s">
        <v>400</v>
      </c>
      <c r="C1060" s="73"/>
    </row>
    <row r="1061" spans="1:3" s="7" customFormat="1" ht="15.75" hidden="1" outlineLevel="7">
      <c r="A1061" s="34" t="s">
        <v>47</v>
      </c>
      <c r="B1061" s="63" t="s">
        <v>400</v>
      </c>
      <c r="C1061" s="74"/>
    </row>
    <row r="1062" spans="1:3" s="7" customFormat="1" ht="22.5" hidden="1" outlineLevel="3">
      <c r="A1062" s="58" t="s">
        <v>402</v>
      </c>
      <c r="B1062" s="60" t="s">
        <v>400</v>
      </c>
      <c r="C1062" s="73"/>
    </row>
    <row r="1063" spans="1:3" s="7" customFormat="1" ht="15.75" hidden="1" outlineLevel="5">
      <c r="A1063" s="58" t="s">
        <v>96</v>
      </c>
      <c r="B1063" s="60" t="s">
        <v>400</v>
      </c>
      <c r="C1063" s="73"/>
    </row>
    <row r="1064" spans="1:3" s="7" customFormat="1" ht="15.75" hidden="1" outlineLevel="6">
      <c r="A1064" s="58" t="s">
        <v>97</v>
      </c>
      <c r="B1064" s="60" t="s">
        <v>400</v>
      </c>
      <c r="C1064" s="73"/>
    </row>
    <row r="1065" spans="1:3" s="7" customFormat="1" ht="15.75" hidden="1" outlineLevel="7">
      <c r="A1065" s="34" t="s">
        <v>97</v>
      </c>
      <c r="B1065" s="63" t="s">
        <v>400</v>
      </c>
      <c r="C1065" s="74"/>
    </row>
    <row r="1066" spans="1:3" s="7" customFormat="1" ht="15.75" hidden="1" outlineLevel="2">
      <c r="A1066" s="58" t="s">
        <v>380</v>
      </c>
      <c r="B1066" s="60" t="s">
        <v>400</v>
      </c>
      <c r="C1066" s="73"/>
    </row>
    <row r="1067" spans="1:3" s="7" customFormat="1" ht="15.75" hidden="1" outlineLevel="3">
      <c r="A1067" s="58" t="s">
        <v>75</v>
      </c>
      <c r="B1067" s="60" t="s">
        <v>400</v>
      </c>
      <c r="C1067" s="73"/>
    </row>
    <row r="1068" spans="1:3" s="7" customFormat="1" ht="33.75" hidden="1" outlineLevel="5">
      <c r="A1068" s="58" t="s">
        <v>13</v>
      </c>
      <c r="B1068" s="60" t="s">
        <v>400</v>
      </c>
      <c r="C1068" s="73"/>
    </row>
    <row r="1069" spans="1:3" s="7" customFormat="1" ht="15.75" hidden="1" outlineLevel="6">
      <c r="A1069" s="58" t="s">
        <v>76</v>
      </c>
      <c r="B1069" s="60" t="s">
        <v>400</v>
      </c>
      <c r="C1069" s="73"/>
    </row>
    <row r="1070" spans="1:3" s="7" customFormat="1" ht="15.75" hidden="1" outlineLevel="7">
      <c r="A1070" s="34" t="s">
        <v>17</v>
      </c>
      <c r="B1070" s="63" t="s">
        <v>400</v>
      </c>
      <c r="C1070" s="74"/>
    </row>
    <row r="1071" spans="1:3" s="7" customFormat="1" ht="15.75" hidden="1" outlineLevel="7">
      <c r="A1071" s="34" t="s">
        <v>22</v>
      </c>
      <c r="B1071" s="63" t="s">
        <v>400</v>
      </c>
      <c r="C1071" s="74"/>
    </row>
    <row r="1072" spans="1:3" s="7" customFormat="1" ht="15.75" hidden="1" outlineLevel="5">
      <c r="A1072" s="58" t="s">
        <v>24</v>
      </c>
      <c r="B1072" s="60" t="s">
        <v>400</v>
      </c>
      <c r="C1072" s="73"/>
    </row>
    <row r="1073" spans="1:3" s="7" customFormat="1" ht="15.75" hidden="1" outlineLevel="6">
      <c r="A1073" s="58" t="s">
        <v>26</v>
      </c>
      <c r="B1073" s="60" t="s">
        <v>400</v>
      </c>
      <c r="C1073" s="73"/>
    </row>
    <row r="1074" spans="1:3" s="7" customFormat="1" ht="15.75" hidden="1" outlineLevel="7">
      <c r="A1074" s="34" t="s">
        <v>30</v>
      </c>
      <c r="B1074" s="63" t="s">
        <v>400</v>
      </c>
      <c r="C1074" s="74"/>
    </row>
    <row r="1075" spans="1:3" s="7" customFormat="1" ht="15.75" hidden="1" outlineLevel="5">
      <c r="A1075" s="58" t="s">
        <v>32</v>
      </c>
      <c r="B1075" s="60" t="s">
        <v>400</v>
      </c>
      <c r="C1075" s="73"/>
    </row>
    <row r="1076" spans="1:3" s="7" customFormat="1" ht="15.75" hidden="1" outlineLevel="6">
      <c r="A1076" s="58" t="s">
        <v>286</v>
      </c>
      <c r="B1076" s="60" t="s">
        <v>400</v>
      </c>
      <c r="C1076" s="73"/>
    </row>
    <row r="1077" spans="1:3" s="7" customFormat="1" ht="22.5" hidden="1" outlineLevel="7">
      <c r="A1077" s="34" t="s">
        <v>287</v>
      </c>
      <c r="B1077" s="63" t="s">
        <v>400</v>
      </c>
      <c r="C1077" s="74"/>
    </row>
    <row r="1078" spans="1:3" s="7" customFormat="1" ht="15.75" hidden="1" outlineLevel="6">
      <c r="A1078" s="58" t="s">
        <v>64</v>
      </c>
      <c r="B1078" s="60" t="s">
        <v>400</v>
      </c>
      <c r="C1078" s="73"/>
    </row>
    <row r="1079" spans="1:3" s="7" customFormat="1" ht="15.75" hidden="1" outlineLevel="7">
      <c r="A1079" s="34" t="s">
        <v>64</v>
      </c>
      <c r="B1079" s="63" t="s">
        <v>400</v>
      </c>
      <c r="C1079" s="74"/>
    </row>
    <row r="1080" spans="1:3" s="7" customFormat="1" ht="22.5" hidden="1" outlineLevel="5">
      <c r="A1080" s="58" t="s">
        <v>101</v>
      </c>
      <c r="B1080" s="60" t="s">
        <v>400</v>
      </c>
      <c r="C1080" s="73"/>
    </row>
    <row r="1081" spans="1:3" s="7" customFormat="1" ht="15.75" hidden="1" outlineLevel="6">
      <c r="A1081" s="58" t="s">
        <v>132</v>
      </c>
      <c r="B1081" s="60" t="s">
        <v>400</v>
      </c>
      <c r="C1081" s="73"/>
    </row>
    <row r="1082" spans="1:3" s="7" customFormat="1" ht="22.5" hidden="1" outlineLevel="7">
      <c r="A1082" s="34" t="s">
        <v>133</v>
      </c>
      <c r="B1082" s="63" t="s">
        <v>400</v>
      </c>
      <c r="C1082" s="74"/>
    </row>
    <row r="1083" spans="1:3" s="7" customFormat="1" ht="15.75" hidden="1" outlineLevel="7">
      <c r="A1083" s="34" t="s">
        <v>134</v>
      </c>
      <c r="B1083" s="63" t="s">
        <v>400</v>
      </c>
      <c r="C1083" s="74"/>
    </row>
    <row r="1084" spans="1:3" s="7" customFormat="1" ht="15.75" hidden="1" outlineLevel="5">
      <c r="A1084" s="58" t="s">
        <v>43</v>
      </c>
      <c r="B1084" s="60" t="s">
        <v>400</v>
      </c>
      <c r="C1084" s="73"/>
    </row>
    <row r="1085" spans="1:3" s="7" customFormat="1" ht="15.75" hidden="1" outlineLevel="6">
      <c r="A1085" s="58" t="s">
        <v>45</v>
      </c>
      <c r="B1085" s="60" t="s">
        <v>400</v>
      </c>
      <c r="C1085" s="73"/>
    </row>
    <row r="1086" spans="1:3" s="7" customFormat="1" ht="15.75" hidden="1" outlineLevel="7">
      <c r="A1086" s="34" t="s">
        <v>52</v>
      </c>
      <c r="B1086" s="63" t="s">
        <v>400</v>
      </c>
      <c r="C1086" s="74"/>
    </row>
    <row r="1087" spans="1:3" s="7" customFormat="1" ht="15.75" hidden="1" outlineLevel="2">
      <c r="A1087" s="58" t="s">
        <v>403</v>
      </c>
      <c r="B1087" s="60" t="s">
        <v>400</v>
      </c>
      <c r="C1087" s="73"/>
    </row>
    <row r="1088" spans="1:3" s="7" customFormat="1" ht="33.75" hidden="1" outlineLevel="3">
      <c r="A1088" s="58" t="s">
        <v>404</v>
      </c>
      <c r="B1088" s="60" t="s">
        <v>400</v>
      </c>
      <c r="C1088" s="73"/>
    </row>
    <row r="1089" spans="1:3" s="7" customFormat="1" ht="33.75" hidden="1" outlineLevel="4">
      <c r="A1089" s="58" t="s">
        <v>405</v>
      </c>
      <c r="B1089" s="60" t="s">
        <v>400</v>
      </c>
      <c r="C1089" s="73"/>
    </row>
    <row r="1090" spans="1:3" s="7" customFormat="1" ht="15.75" hidden="1" outlineLevel="5">
      <c r="A1090" s="58" t="s">
        <v>24</v>
      </c>
      <c r="B1090" s="60" t="s">
        <v>400</v>
      </c>
      <c r="C1090" s="73"/>
    </row>
    <row r="1091" spans="1:3" s="7" customFormat="1" ht="15.75" hidden="1" outlineLevel="6">
      <c r="A1091" s="58" t="s">
        <v>26</v>
      </c>
      <c r="B1091" s="60" t="s">
        <v>400</v>
      </c>
      <c r="C1091" s="73"/>
    </row>
    <row r="1092" spans="1:3" s="7" customFormat="1" ht="15.75" hidden="1" outlineLevel="7">
      <c r="A1092" s="34" t="s">
        <v>30</v>
      </c>
      <c r="B1092" s="63" t="s">
        <v>400</v>
      </c>
      <c r="C1092" s="74"/>
    </row>
    <row r="1093" spans="1:3" s="7" customFormat="1" ht="22.5" hidden="1" outlineLevel="5">
      <c r="A1093" s="58" t="s">
        <v>101</v>
      </c>
      <c r="B1093" s="60" t="s">
        <v>400</v>
      </c>
      <c r="C1093" s="73"/>
    </row>
    <row r="1094" spans="1:3" s="7" customFormat="1" ht="15.75" hidden="1" outlineLevel="6">
      <c r="A1094" s="58" t="s">
        <v>132</v>
      </c>
      <c r="B1094" s="60" t="s">
        <v>400</v>
      </c>
      <c r="C1094" s="73"/>
    </row>
    <row r="1095" spans="1:3" s="7" customFormat="1" ht="15.75" hidden="1" outlineLevel="7">
      <c r="A1095" s="34" t="s">
        <v>134</v>
      </c>
      <c r="B1095" s="63" t="s">
        <v>400</v>
      </c>
      <c r="C1095" s="74"/>
    </row>
    <row r="1096" spans="1:3" s="7" customFormat="1" ht="22.5" hidden="1" outlineLevel="3">
      <c r="A1096" s="58" t="s">
        <v>406</v>
      </c>
      <c r="B1096" s="60" t="s">
        <v>400</v>
      </c>
      <c r="C1096" s="73"/>
    </row>
    <row r="1097" spans="1:3" s="7" customFormat="1" ht="22.5" hidden="1" outlineLevel="4">
      <c r="A1097" s="58" t="s">
        <v>407</v>
      </c>
      <c r="B1097" s="60" t="s">
        <v>400</v>
      </c>
      <c r="C1097" s="73"/>
    </row>
    <row r="1098" spans="1:3" s="7" customFormat="1" ht="22.5" hidden="1" outlineLevel="5">
      <c r="A1098" s="58" t="s">
        <v>101</v>
      </c>
      <c r="B1098" s="60" t="s">
        <v>400</v>
      </c>
      <c r="C1098" s="73"/>
    </row>
    <row r="1099" spans="1:3" s="7" customFormat="1" ht="15.75" hidden="1" outlineLevel="6">
      <c r="A1099" s="58" t="s">
        <v>132</v>
      </c>
      <c r="B1099" s="60" t="s">
        <v>400</v>
      </c>
      <c r="C1099" s="73"/>
    </row>
    <row r="1100" spans="1:3" s="7" customFormat="1" ht="15.75" hidden="1" outlineLevel="7">
      <c r="A1100" s="34" t="s">
        <v>134</v>
      </c>
      <c r="B1100" s="63" t="s">
        <v>400</v>
      </c>
      <c r="C1100" s="74"/>
    </row>
    <row r="1101" spans="1:3" s="7" customFormat="1" ht="56.25" hidden="1" outlineLevel="3">
      <c r="A1101" s="79" t="s">
        <v>408</v>
      </c>
      <c r="B1101" s="60" t="s">
        <v>400</v>
      </c>
      <c r="C1101" s="73"/>
    </row>
    <row r="1102" spans="1:3" s="7" customFormat="1" ht="56.25" hidden="1" outlineLevel="4">
      <c r="A1102" s="79" t="s">
        <v>409</v>
      </c>
      <c r="B1102" s="60" t="s">
        <v>400</v>
      </c>
      <c r="C1102" s="73"/>
    </row>
    <row r="1103" spans="1:3" s="7" customFormat="1" ht="15.75" hidden="1" outlineLevel="5">
      <c r="A1103" s="58" t="s">
        <v>24</v>
      </c>
      <c r="B1103" s="60" t="s">
        <v>400</v>
      </c>
      <c r="C1103" s="73"/>
    </row>
    <row r="1104" spans="1:3" s="7" customFormat="1" ht="15.75" hidden="1" outlineLevel="6">
      <c r="A1104" s="58" t="s">
        <v>26</v>
      </c>
      <c r="B1104" s="60" t="s">
        <v>400</v>
      </c>
      <c r="C1104" s="73"/>
    </row>
    <row r="1105" spans="1:3" s="7" customFormat="1" ht="15.75" hidden="1" outlineLevel="7">
      <c r="A1105" s="34" t="s">
        <v>30</v>
      </c>
      <c r="B1105" s="63" t="s">
        <v>400</v>
      </c>
      <c r="C1105" s="74"/>
    </row>
    <row r="1106" spans="1:3" s="7" customFormat="1" ht="15.75" hidden="1" outlineLevel="3">
      <c r="A1106" s="58" t="s">
        <v>410</v>
      </c>
      <c r="B1106" s="60" t="s">
        <v>400</v>
      </c>
      <c r="C1106" s="73"/>
    </row>
    <row r="1107" spans="1:3" s="7" customFormat="1" ht="15.75" hidden="1" outlineLevel="4">
      <c r="A1107" s="58" t="s">
        <v>411</v>
      </c>
      <c r="B1107" s="60" t="s">
        <v>400</v>
      </c>
      <c r="C1107" s="73"/>
    </row>
    <row r="1108" spans="1:3" s="7" customFormat="1" ht="22.5" hidden="1" outlineLevel="5">
      <c r="A1108" s="58" t="s">
        <v>101</v>
      </c>
      <c r="B1108" s="60" t="s">
        <v>400</v>
      </c>
      <c r="C1108" s="73"/>
    </row>
    <row r="1109" spans="1:3" s="7" customFormat="1" ht="15.75" hidden="1" outlineLevel="6">
      <c r="A1109" s="58" t="s">
        <v>132</v>
      </c>
      <c r="B1109" s="60" t="s">
        <v>400</v>
      </c>
      <c r="C1109" s="73"/>
    </row>
    <row r="1110" spans="1:3" s="7" customFormat="1" ht="15.75" hidden="1" outlineLevel="7">
      <c r="A1110" s="34" t="s">
        <v>134</v>
      </c>
      <c r="B1110" s="63" t="s">
        <v>400</v>
      </c>
      <c r="C1110" s="74"/>
    </row>
    <row r="1111" spans="1:3" s="7" customFormat="1" ht="15.75" hidden="1" outlineLevel="3">
      <c r="A1111" s="58" t="s">
        <v>412</v>
      </c>
      <c r="B1111" s="60" t="s">
        <v>400</v>
      </c>
      <c r="C1111" s="73"/>
    </row>
    <row r="1112" spans="1:3" s="7" customFormat="1" ht="15.75" hidden="1" outlineLevel="5">
      <c r="A1112" s="58" t="s">
        <v>24</v>
      </c>
      <c r="B1112" s="60" t="s">
        <v>400</v>
      </c>
      <c r="C1112" s="73"/>
    </row>
    <row r="1113" spans="1:3" s="7" customFormat="1" ht="15.75" hidden="1" outlineLevel="6">
      <c r="A1113" s="58" t="s">
        <v>26</v>
      </c>
      <c r="B1113" s="60" t="s">
        <v>400</v>
      </c>
      <c r="C1113" s="73"/>
    </row>
    <row r="1114" spans="1:3" s="7" customFormat="1" ht="15.75" hidden="1" outlineLevel="7">
      <c r="A1114" s="34" t="s">
        <v>30</v>
      </c>
      <c r="B1114" s="63" t="s">
        <v>400</v>
      </c>
      <c r="C1114" s="74"/>
    </row>
    <row r="1115" spans="1:3" s="7" customFormat="1" ht="22.5" hidden="1" outlineLevel="3">
      <c r="A1115" s="58" t="s">
        <v>413</v>
      </c>
      <c r="B1115" s="60" t="s">
        <v>400</v>
      </c>
      <c r="C1115" s="73"/>
    </row>
    <row r="1116" spans="1:3" s="7" customFormat="1" ht="15.75" hidden="1" outlineLevel="5">
      <c r="A1116" s="58" t="s">
        <v>24</v>
      </c>
      <c r="B1116" s="60" t="s">
        <v>400</v>
      </c>
      <c r="C1116" s="73"/>
    </row>
    <row r="1117" spans="1:3" s="7" customFormat="1" ht="15.75" hidden="1" outlineLevel="6">
      <c r="A1117" s="58" t="s">
        <v>26</v>
      </c>
      <c r="B1117" s="60" t="s">
        <v>400</v>
      </c>
      <c r="C1117" s="73"/>
    </row>
    <row r="1118" spans="1:3" s="7" customFormat="1" ht="15.75" hidden="1" outlineLevel="7">
      <c r="A1118" s="34" t="s">
        <v>30</v>
      </c>
      <c r="B1118" s="63" t="s">
        <v>400</v>
      </c>
      <c r="C1118" s="74"/>
    </row>
    <row r="1119" spans="1:3" s="7" customFormat="1" ht="15.75" hidden="1" outlineLevel="3">
      <c r="A1119" s="58" t="s">
        <v>414</v>
      </c>
      <c r="B1119" s="60" t="s">
        <v>400</v>
      </c>
      <c r="C1119" s="73"/>
    </row>
    <row r="1120" spans="1:3" s="7" customFormat="1" ht="15.75" hidden="1" outlineLevel="5">
      <c r="A1120" s="58" t="s">
        <v>24</v>
      </c>
      <c r="B1120" s="60" t="s">
        <v>400</v>
      </c>
      <c r="C1120" s="73"/>
    </row>
    <row r="1121" spans="1:3" s="7" customFormat="1" ht="15.75" hidden="1" outlineLevel="6">
      <c r="A1121" s="58" t="s">
        <v>26</v>
      </c>
      <c r="B1121" s="60" t="s">
        <v>400</v>
      </c>
      <c r="C1121" s="73"/>
    </row>
    <row r="1122" spans="1:3" s="7" customFormat="1" ht="15.75" hidden="1" outlineLevel="7">
      <c r="A1122" s="34" t="s">
        <v>30</v>
      </c>
      <c r="B1122" s="63" t="s">
        <v>400</v>
      </c>
      <c r="C1122" s="74"/>
    </row>
    <row r="1123" spans="1:3" s="7" customFormat="1" ht="22.5" hidden="1" outlineLevel="5">
      <c r="A1123" s="58" t="s">
        <v>101</v>
      </c>
      <c r="B1123" s="60" t="s">
        <v>400</v>
      </c>
      <c r="C1123" s="73"/>
    </row>
    <row r="1124" spans="1:3" s="7" customFormat="1" ht="15.75" hidden="1" outlineLevel="6">
      <c r="A1124" s="58" t="s">
        <v>132</v>
      </c>
      <c r="B1124" s="60" t="s">
        <v>400</v>
      </c>
      <c r="C1124" s="73"/>
    </row>
    <row r="1125" spans="1:3" s="7" customFormat="1" ht="15.75" hidden="1" outlineLevel="7">
      <c r="A1125" s="34" t="s">
        <v>134</v>
      </c>
      <c r="B1125" s="63" t="s">
        <v>400</v>
      </c>
      <c r="C1125" s="74"/>
    </row>
    <row r="1126" spans="1:3" s="7" customFormat="1" ht="15.75" hidden="1" outlineLevel="2">
      <c r="A1126" s="58" t="s">
        <v>415</v>
      </c>
      <c r="B1126" s="60" t="s">
        <v>400</v>
      </c>
      <c r="C1126" s="73"/>
    </row>
    <row r="1127" spans="1:3" s="7" customFormat="1" ht="15.75" hidden="1" outlineLevel="3">
      <c r="A1127" s="58" t="s">
        <v>75</v>
      </c>
      <c r="B1127" s="60" t="s">
        <v>400</v>
      </c>
      <c r="C1127" s="73"/>
    </row>
    <row r="1128" spans="1:3" s="7" customFormat="1" ht="33.75" hidden="1" outlineLevel="5">
      <c r="A1128" s="58" t="s">
        <v>13</v>
      </c>
      <c r="B1128" s="60" t="s">
        <v>400</v>
      </c>
      <c r="C1128" s="73"/>
    </row>
    <row r="1129" spans="1:3" s="7" customFormat="1" ht="15.75" hidden="1" outlineLevel="6">
      <c r="A1129" s="58" t="s">
        <v>76</v>
      </c>
      <c r="B1129" s="60" t="s">
        <v>400</v>
      </c>
      <c r="C1129" s="73"/>
    </row>
    <row r="1130" spans="1:3" s="7" customFormat="1" ht="15.75" hidden="1" outlineLevel="7">
      <c r="A1130" s="34" t="s">
        <v>17</v>
      </c>
      <c r="B1130" s="63" t="s">
        <v>400</v>
      </c>
      <c r="C1130" s="74"/>
    </row>
    <row r="1131" spans="1:3" s="7" customFormat="1" ht="15.75" hidden="1" outlineLevel="7">
      <c r="A1131" s="34" t="s">
        <v>22</v>
      </c>
      <c r="B1131" s="63" t="s">
        <v>400</v>
      </c>
      <c r="C1131" s="74"/>
    </row>
    <row r="1132" spans="1:3" s="7" customFormat="1" ht="15.75" hidden="1" outlineLevel="5">
      <c r="A1132" s="58" t="s">
        <v>24</v>
      </c>
      <c r="B1132" s="60" t="s">
        <v>400</v>
      </c>
      <c r="C1132" s="73"/>
    </row>
    <row r="1133" spans="1:3" s="7" customFormat="1" ht="15.75" hidden="1" outlineLevel="6">
      <c r="A1133" s="58" t="s">
        <v>26</v>
      </c>
      <c r="B1133" s="60" t="s">
        <v>400</v>
      </c>
      <c r="C1133" s="73"/>
    </row>
    <row r="1134" spans="1:3" s="7" customFormat="1" ht="15.75" hidden="1" outlineLevel="7">
      <c r="A1134" s="34" t="s">
        <v>28</v>
      </c>
      <c r="B1134" s="63" t="s">
        <v>400</v>
      </c>
      <c r="C1134" s="74"/>
    </row>
    <row r="1135" spans="1:3" s="7" customFormat="1" ht="15.75" hidden="1" outlineLevel="7">
      <c r="A1135" s="34" t="s">
        <v>85</v>
      </c>
      <c r="B1135" s="63" t="s">
        <v>400</v>
      </c>
      <c r="C1135" s="74"/>
    </row>
    <row r="1136" spans="1:3" s="7" customFormat="1" ht="15.75" hidden="1" outlineLevel="7">
      <c r="A1136" s="34" t="s">
        <v>30</v>
      </c>
      <c r="B1136" s="63" t="s">
        <v>400</v>
      </c>
      <c r="C1136" s="74"/>
    </row>
    <row r="1137" spans="1:3" s="7" customFormat="1" ht="15.75" hidden="1" outlineLevel="5">
      <c r="A1137" s="58" t="s">
        <v>43</v>
      </c>
      <c r="B1137" s="60" t="s">
        <v>400</v>
      </c>
      <c r="C1137" s="73"/>
    </row>
    <row r="1138" spans="1:3" s="7" customFormat="1" ht="15.75" hidden="1" outlineLevel="6">
      <c r="A1138" s="58" t="s">
        <v>45</v>
      </c>
      <c r="B1138" s="60" t="s">
        <v>400</v>
      </c>
      <c r="C1138" s="73"/>
    </row>
    <row r="1139" spans="1:3" s="7" customFormat="1" ht="15.75" hidden="1" outlineLevel="7">
      <c r="A1139" s="34" t="s">
        <v>52</v>
      </c>
      <c r="B1139" s="63" t="s">
        <v>400</v>
      </c>
      <c r="C1139" s="74"/>
    </row>
    <row r="1140" spans="1:3" s="7" customFormat="1" ht="15.75" hidden="1" outlineLevel="2">
      <c r="A1140" s="58" t="s">
        <v>114</v>
      </c>
      <c r="B1140" s="60" t="s">
        <v>400</v>
      </c>
      <c r="C1140" s="73"/>
    </row>
    <row r="1141" spans="1:3" s="7" customFormat="1" ht="22.5" hidden="1" outlineLevel="3">
      <c r="A1141" s="58" t="s">
        <v>138</v>
      </c>
      <c r="B1141" s="60" t="s">
        <v>400</v>
      </c>
      <c r="C1141" s="73"/>
    </row>
    <row r="1142" spans="1:3" s="7" customFormat="1" ht="15.75" hidden="1" outlineLevel="5">
      <c r="A1142" s="58" t="s">
        <v>24</v>
      </c>
      <c r="B1142" s="60" t="s">
        <v>400</v>
      </c>
      <c r="C1142" s="73"/>
    </row>
    <row r="1143" spans="1:3" s="7" customFormat="1" ht="15.75" hidden="1" outlineLevel="6">
      <c r="A1143" s="58" t="s">
        <v>26</v>
      </c>
      <c r="B1143" s="60" t="s">
        <v>400</v>
      </c>
      <c r="C1143" s="73"/>
    </row>
    <row r="1144" spans="1:3" s="7" customFormat="1" ht="15.75" hidden="1" outlineLevel="7">
      <c r="A1144" s="34" t="s">
        <v>30</v>
      </c>
      <c r="B1144" s="63" t="s">
        <v>400</v>
      </c>
      <c r="C1144" s="74"/>
    </row>
    <row r="1145" spans="1:3" s="7" customFormat="1" ht="22.5" hidden="1" outlineLevel="3">
      <c r="A1145" s="58" t="s">
        <v>135</v>
      </c>
      <c r="B1145" s="60" t="s">
        <v>400</v>
      </c>
      <c r="C1145" s="73"/>
    </row>
    <row r="1146" spans="1:3" s="7" customFormat="1" ht="15.75" hidden="1" outlineLevel="5">
      <c r="A1146" s="58" t="s">
        <v>24</v>
      </c>
      <c r="B1146" s="60" t="s">
        <v>400</v>
      </c>
      <c r="C1146" s="73"/>
    </row>
    <row r="1147" spans="1:3" s="7" customFormat="1" ht="15.75" hidden="1" outlineLevel="6">
      <c r="A1147" s="58" t="s">
        <v>26</v>
      </c>
      <c r="B1147" s="60" t="s">
        <v>400</v>
      </c>
      <c r="C1147" s="73"/>
    </row>
    <row r="1148" spans="1:3" s="7" customFormat="1" ht="15.75" hidden="1" outlineLevel="7">
      <c r="A1148" s="34" t="s">
        <v>30</v>
      </c>
      <c r="B1148" s="63" t="s">
        <v>400</v>
      </c>
      <c r="C1148" s="74"/>
    </row>
    <row r="1149" spans="1:3" s="7" customFormat="1" ht="22.5" hidden="1" outlineLevel="5">
      <c r="A1149" s="58" t="s">
        <v>101</v>
      </c>
      <c r="B1149" s="60" t="s">
        <v>400</v>
      </c>
      <c r="C1149" s="73"/>
    </row>
    <row r="1150" spans="1:3" s="7" customFormat="1" ht="15.75" hidden="1" outlineLevel="6">
      <c r="A1150" s="58" t="s">
        <v>132</v>
      </c>
      <c r="B1150" s="60" t="s">
        <v>400</v>
      </c>
      <c r="C1150" s="73"/>
    </row>
    <row r="1151" spans="1:3" s="7" customFormat="1" ht="15.75" hidden="1" outlineLevel="7">
      <c r="A1151" s="34" t="s">
        <v>134</v>
      </c>
      <c r="B1151" s="63" t="s">
        <v>400</v>
      </c>
      <c r="C1151" s="74"/>
    </row>
    <row r="1152" spans="1:3" s="7" customFormat="1" ht="33.75" hidden="1" outlineLevel="3">
      <c r="A1152" s="58" t="s">
        <v>304</v>
      </c>
      <c r="B1152" s="60" t="s">
        <v>400</v>
      </c>
      <c r="C1152" s="73"/>
    </row>
    <row r="1153" spans="1:3" s="7" customFormat="1" ht="15.75" hidden="1" outlineLevel="5">
      <c r="A1153" s="58" t="s">
        <v>24</v>
      </c>
      <c r="B1153" s="60" t="s">
        <v>400</v>
      </c>
      <c r="C1153" s="73"/>
    </row>
    <row r="1154" spans="1:3" s="7" customFormat="1" ht="15.75" hidden="1" outlineLevel="6">
      <c r="A1154" s="58" t="s">
        <v>26</v>
      </c>
      <c r="B1154" s="60" t="s">
        <v>400</v>
      </c>
      <c r="C1154" s="73"/>
    </row>
    <row r="1155" spans="1:3" s="7" customFormat="1" ht="15.75" hidden="1" outlineLevel="7">
      <c r="A1155" s="34" t="s">
        <v>30</v>
      </c>
      <c r="B1155" s="63" t="s">
        <v>400</v>
      </c>
      <c r="C1155" s="74"/>
    </row>
    <row r="1156" spans="1:3" s="7" customFormat="1" ht="22.5" hidden="1" outlineLevel="5">
      <c r="A1156" s="58" t="s">
        <v>101</v>
      </c>
      <c r="B1156" s="60" t="s">
        <v>400</v>
      </c>
      <c r="C1156" s="73"/>
    </row>
    <row r="1157" spans="1:3" s="7" customFormat="1" ht="15.75" hidden="1" outlineLevel="6">
      <c r="A1157" s="58" t="s">
        <v>132</v>
      </c>
      <c r="B1157" s="60" t="s">
        <v>400</v>
      </c>
      <c r="C1157" s="73"/>
    </row>
    <row r="1158" spans="1:3" s="7" customFormat="1" ht="15.75" hidden="1" outlineLevel="7">
      <c r="A1158" s="34" t="s">
        <v>134</v>
      </c>
      <c r="B1158" s="63" t="s">
        <v>400</v>
      </c>
      <c r="C1158" s="74"/>
    </row>
    <row r="1159" spans="1:3" s="7" customFormat="1" ht="22.5" hidden="1" outlineLevel="3">
      <c r="A1159" s="58" t="s">
        <v>354</v>
      </c>
      <c r="B1159" s="60" t="s">
        <v>400</v>
      </c>
      <c r="C1159" s="73"/>
    </row>
    <row r="1160" spans="1:3" s="7" customFormat="1" ht="15.75" hidden="1" outlineLevel="5">
      <c r="A1160" s="58" t="s">
        <v>24</v>
      </c>
      <c r="B1160" s="60" t="s">
        <v>400</v>
      </c>
      <c r="C1160" s="73"/>
    </row>
    <row r="1161" spans="1:3" s="7" customFormat="1" ht="15.75" hidden="1" outlineLevel="6">
      <c r="A1161" s="58" t="s">
        <v>26</v>
      </c>
      <c r="B1161" s="60" t="s">
        <v>400</v>
      </c>
      <c r="C1161" s="73"/>
    </row>
    <row r="1162" spans="1:3" s="7" customFormat="1" ht="15.75" hidden="1" outlineLevel="7">
      <c r="A1162" s="34" t="s">
        <v>28</v>
      </c>
      <c r="B1162" s="63" t="s">
        <v>400</v>
      </c>
      <c r="C1162" s="74"/>
    </row>
    <row r="1163" spans="1:3" s="7" customFormat="1" ht="15.75" hidden="1" outlineLevel="7">
      <c r="A1163" s="34" t="s">
        <v>30</v>
      </c>
      <c r="B1163" s="63" t="s">
        <v>400</v>
      </c>
      <c r="C1163" s="74"/>
    </row>
    <row r="1164" spans="1:3" s="7" customFormat="1" ht="15.75" hidden="1" outlineLevel="5">
      <c r="A1164" s="58" t="s">
        <v>32</v>
      </c>
      <c r="B1164" s="60" t="s">
        <v>400</v>
      </c>
      <c r="C1164" s="73"/>
    </row>
    <row r="1165" spans="1:3" s="7" customFormat="1" ht="15.75" hidden="1" outlineLevel="6">
      <c r="A1165" s="58" t="s">
        <v>286</v>
      </c>
      <c r="B1165" s="60" t="s">
        <v>400</v>
      </c>
      <c r="C1165" s="73"/>
    </row>
    <row r="1166" spans="1:3" s="7" customFormat="1" ht="15.75" hidden="1" outlineLevel="7">
      <c r="A1166" s="34" t="s">
        <v>331</v>
      </c>
      <c r="B1166" s="63" t="s">
        <v>400</v>
      </c>
      <c r="C1166" s="74"/>
    </row>
    <row r="1167" spans="1:3" s="7" customFormat="1" ht="22.5" hidden="1" outlineLevel="5">
      <c r="A1167" s="58" t="s">
        <v>101</v>
      </c>
      <c r="B1167" s="60" t="s">
        <v>400</v>
      </c>
      <c r="C1167" s="73"/>
    </row>
    <row r="1168" spans="1:3" s="7" customFormat="1" ht="15.75" hidden="1" outlineLevel="6">
      <c r="A1168" s="58" t="s">
        <v>132</v>
      </c>
      <c r="B1168" s="60" t="s">
        <v>400</v>
      </c>
      <c r="C1168" s="73"/>
    </row>
    <row r="1169" spans="1:3" s="7" customFormat="1" ht="15.75" hidden="1" outlineLevel="7">
      <c r="A1169" s="34" t="s">
        <v>134</v>
      </c>
      <c r="B1169" s="63" t="s">
        <v>400</v>
      </c>
      <c r="C1169" s="74"/>
    </row>
    <row r="1170" spans="1:3" s="7" customFormat="1" ht="15.75" hidden="1" outlineLevel="2">
      <c r="A1170" s="58" t="s">
        <v>416</v>
      </c>
      <c r="B1170" s="60" t="s">
        <v>400</v>
      </c>
      <c r="C1170" s="73"/>
    </row>
    <row r="1171" spans="1:3" s="7" customFormat="1" ht="15.75" hidden="1" outlineLevel="3">
      <c r="A1171" s="58" t="s">
        <v>417</v>
      </c>
      <c r="B1171" s="60" t="s">
        <v>400</v>
      </c>
      <c r="C1171" s="73"/>
    </row>
    <row r="1172" spans="1:3" s="7" customFormat="1" ht="15.75" hidden="1" outlineLevel="5">
      <c r="A1172" s="58" t="s">
        <v>96</v>
      </c>
      <c r="B1172" s="60" t="s">
        <v>400</v>
      </c>
      <c r="C1172" s="73"/>
    </row>
    <row r="1173" spans="1:3" s="7" customFormat="1" ht="22.5" hidden="1" outlineLevel="6">
      <c r="A1173" s="58" t="s">
        <v>418</v>
      </c>
      <c r="B1173" s="60" t="s">
        <v>400</v>
      </c>
      <c r="C1173" s="73"/>
    </row>
    <row r="1174" spans="1:3" s="7" customFormat="1" ht="15.75" hidden="1" outlineLevel="7">
      <c r="A1174" s="34" t="s">
        <v>418</v>
      </c>
      <c r="B1174" s="63" t="s">
        <v>400</v>
      </c>
      <c r="C1174" s="74"/>
    </row>
    <row r="1175" spans="1:3" s="7" customFormat="1" ht="45" hidden="1" outlineLevel="3">
      <c r="A1175" s="79" t="s">
        <v>419</v>
      </c>
      <c r="B1175" s="60" t="s">
        <v>400</v>
      </c>
      <c r="C1175" s="73"/>
    </row>
    <row r="1176" spans="1:3" s="7" customFormat="1" ht="15.75" hidden="1" outlineLevel="5">
      <c r="A1176" s="58" t="s">
        <v>96</v>
      </c>
      <c r="B1176" s="60" t="s">
        <v>400</v>
      </c>
      <c r="C1176" s="73"/>
    </row>
    <row r="1177" spans="1:3" s="7" customFormat="1" ht="22.5" hidden="1" outlineLevel="6">
      <c r="A1177" s="58" t="s">
        <v>420</v>
      </c>
      <c r="B1177" s="60" t="s">
        <v>400</v>
      </c>
      <c r="C1177" s="73"/>
    </row>
    <row r="1178" spans="1:3" s="7" customFormat="1" ht="22.5" hidden="1" outlineLevel="7">
      <c r="A1178" s="34" t="s">
        <v>420</v>
      </c>
      <c r="B1178" s="63" t="s">
        <v>400</v>
      </c>
      <c r="C1178" s="74"/>
    </row>
    <row r="1179" spans="1:3" s="7" customFormat="1" ht="15.75" collapsed="1">
      <c r="A1179" s="58" t="s">
        <v>421</v>
      </c>
      <c r="B1179" s="60" t="s">
        <v>422</v>
      </c>
      <c r="C1179" s="73">
        <f>C1180+C1591+C1592</f>
        <v>1019.6</v>
      </c>
    </row>
    <row r="1180" spans="1:3" s="7" customFormat="1" ht="15.75" outlineLevel="1">
      <c r="A1180" s="58" t="s">
        <v>423</v>
      </c>
      <c r="B1180" s="60" t="s">
        <v>424</v>
      </c>
      <c r="C1180" s="73">
        <f>прил.7!F1661</f>
        <v>694.6</v>
      </c>
    </row>
    <row r="1181" spans="1:3" s="7" customFormat="1" ht="15.75" hidden="1" outlineLevel="2">
      <c r="A1181" s="58" t="s">
        <v>425</v>
      </c>
      <c r="B1181" s="60" t="s">
        <v>424</v>
      </c>
      <c r="C1181" s="73"/>
    </row>
    <row r="1182" spans="1:3" s="7" customFormat="1" ht="22.5" hidden="1" outlineLevel="3">
      <c r="A1182" s="58" t="s">
        <v>426</v>
      </c>
      <c r="B1182" s="60" t="s">
        <v>424</v>
      </c>
      <c r="C1182" s="73"/>
    </row>
    <row r="1183" spans="1:3" s="7" customFormat="1" ht="15.75" hidden="1" outlineLevel="5">
      <c r="A1183" s="58" t="s">
        <v>32</v>
      </c>
      <c r="B1183" s="60" t="s">
        <v>424</v>
      </c>
      <c r="C1183" s="73"/>
    </row>
    <row r="1184" spans="1:3" s="7" customFormat="1" ht="15.75" hidden="1" outlineLevel="6">
      <c r="A1184" s="58" t="s">
        <v>427</v>
      </c>
      <c r="B1184" s="60" t="s">
        <v>424</v>
      </c>
      <c r="C1184" s="73"/>
    </row>
    <row r="1185" spans="1:3" s="7" customFormat="1" ht="15.75" hidden="1" outlineLevel="7">
      <c r="A1185" s="34" t="s">
        <v>429</v>
      </c>
      <c r="B1185" s="63" t="s">
        <v>424</v>
      </c>
      <c r="C1185" s="74"/>
    </row>
    <row r="1186" spans="1:3" s="7" customFormat="1" ht="22.5" hidden="1" outlineLevel="3">
      <c r="A1186" s="58" t="s">
        <v>431</v>
      </c>
      <c r="B1186" s="60" t="s">
        <v>424</v>
      </c>
      <c r="C1186" s="73"/>
    </row>
    <row r="1187" spans="1:3" s="7" customFormat="1" ht="15.75" hidden="1" outlineLevel="5">
      <c r="A1187" s="58" t="s">
        <v>32</v>
      </c>
      <c r="B1187" s="60" t="s">
        <v>424</v>
      </c>
      <c r="C1187" s="73"/>
    </row>
    <row r="1188" spans="1:3" s="7" customFormat="1" ht="15.75" hidden="1" outlineLevel="6">
      <c r="A1188" s="58" t="s">
        <v>427</v>
      </c>
      <c r="B1188" s="60" t="s">
        <v>424</v>
      </c>
      <c r="C1188" s="73"/>
    </row>
    <row r="1189" spans="1:3" s="7" customFormat="1" ht="15.75" hidden="1" outlineLevel="7">
      <c r="A1189" s="34" t="s">
        <v>432</v>
      </c>
      <c r="B1189" s="63" t="s">
        <v>424</v>
      </c>
      <c r="C1189" s="74"/>
    </row>
    <row r="1190" spans="1:3" s="7" customFormat="1" ht="33.75" hidden="1" outlineLevel="3">
      <c r="A1190" s="58" t="s">
        <v>433</v>
      </c>
      <c r="B1190" s="60" t="s">
        <v>424</v>
      </c>
      <c r="C1190" s="73"/>
    </row>
    <row r="1191" spans="1:3" s="7" customFormat="1" ht="15.75" hidden="1" outlineLevel="5">
      <c r="A1191" s="58" t="s">
        <v>32</v>
      </c>
      <c r="B1191" s="60" t="s">
        <v>424</v>
      </c>
      <c r="C1191" s="73"/>
    </row>
    <row r="1192" spans="1:3" s="7" customFormat="1" ht="15.75" hidden="1" outlineLevel="6">
      <c r="A1192" s="58" t="s">
        <v>427</v>
      </c>
      <c r="B1192" s="60" t="s">
        <v>424</v>
      </c>
      <c r="C1192" s="73"/>
    </row>
    <row r="1193" spans="1:3" s="7" customFormat="1" ht="15.75" hidden="1" outlineLevel="7">
      <c r="A1193" s="34" t="s">
        <v>432</v>
      </c>
      <c r="B1193" s="63" t="s">
        <v>424</v>
      </c>
      <c r="C1193" s="74"/>
    </row>
    <row r="1194" spans="1:3" s="7" customFormat="1" ht="22.5" hidden="1" outlineLevel="3">
      <c r="A1194" s="58" t="s">
        <v>434</v>
      </c>
      <c r="B1194" s="60" t="s">
        <v>424</v>
      </c>
      <c r="C1194" s="73"/>
    </row>
    <row r="1195" spans="1:3" s="7" customFormat="1" ht="15.75" hidden="1" outlineLevel="5">
      <c r="A1195" s="58" t="s">
        <v>32</v>
      </c>
      <c r="B1195" s="60" t="s">
        <v>424</v>
      </c>
      <c r="C1195" s="73"/>
    </row>
    <row r="1196" spans="1:3" s="7" customFormat="1" ht="15.75" hidden="1" outlineLevel="6">
      <c r="A1196" s="58" t="s">
        <v>427</v>
      </c>
      <c r="B1196" s="60" t="s">
        <v>424</v>
      </c>
      <c r="C1196" s="73"/>
    </row>
    <row r="1197" spans="1:3" s="7" customFormat="1" ht="15.75" hidden="1" outlineLevel="7">
      <c r="A1197" s="34" t="s">
        <v>432</v>
      </c>
      <c r="B1197" s="63" t="s">
        <v>424</v>
      </c>
      <c r="C1197" s="74"/>
    </row>
    <row r="1198" spans="1:3" s="7" customFormat="1" ht="15.75" hidden="1" outlineLevel="1">
      <c r="A1198" s="58" t="s">
        <v>435</v>
      </c>
      <c r="B1198" s="60" t="s">
        <v>436</v>
      </c>
      <c r="C1198" s="73"/>
    </row>
    <row r="1199" spans="1:3" s="7" customFormat="1" ht="15.75" hidden="1" outlineLevel="2">
      <c r="A1199" s="58" t="s">
        <v>437</v>
      </c>
      <c r="B1199" s="60" t="s">
        <v>436</v>
      </c>
      <c r="C1199" s="73"/>
    </row>
    <row r="1200" spans="1:3" s="7" customFormat="1" ht="15.75" hidden="1" outlineLevel="3">
      <c r="A1200" s="58" t="s">
        <v>75</v>
      </c>
      <c r="B1200" s="60" t="s">
        <v>436</v>
      </c>
      <c r="C1200" s="73"/>
    </row>
    <row r="1201" spans="1:3" s="7" customFormat="1" ht="15.75" hidden="1" outlineLevel="5">
      <c r="A1201" s="58" t="s">
        <v>32</v>
      </c>
      <c r="B1201" s="60" t="s">
        <v>436</v>
      </c>
      <c r="C1201" s="73"/>
    </row>
    <row r="1202" spans="1:3" s="7" customFormat="1" ht="15.75" hidden="1" outlineLevel="6">
      <c r="A1202" s="58" t="s">
        <v>286</v>
      </c>
      <c r="B1202" s="60" t="s">
        <v>436</v>
      </c>
      <c r="C1202" s="73"/>
    </row>
    <row r="1203" spans="1:3" s="7" customFormat="1" ht="22.5" hidden="1" outlineLevel="7">
      <c r="A1203" s="34" t="s">
        <v>287</v>
      </c>
      <c r="B1203" s="63" t="s">
        <v>436</v>
      </c>
      <c r="C1203" s="74"/>
    </row>
    <row r="1204" spans="1:3" s="7" customFormat="1" ht="22.5" hidden="1" outlineLevel="5">
      <c r="A1204" s="58" t="s">
        <v>101</v>
      </c>
      <c r="B1204" s="60" t="s">
        <v>436</v>
      </c>
      <c r="C1204" s="73"/>
    </row>
    <row r="1205" spans="1:3" s="7" customFormat="1" ht="15.75" hidden="1" outlineLevel="6">
      <c r="A1205" s="58" t="s">
        <v>132</v>
      </c>
      <c r="B1205" s="60" t="s">
        <v>436</v>
      </c>
      <c r="C1205" s="73"/>
    </row>
    <row r="1206" spans="1:3" s="7" customFormat="1" ht="22.5" hidden="1" outlineLevel="7">
      <c r="A1206" s="34" t="s">
        <v>133</v>
      </c>
      <c r="B1206" s="63" t="s">
        <v>436</v>
      </c>
      <c r="C1206" s="74"/>
    </row>
    <row r="1207" spans="1:3" s="7" customFormat="1" ht="15.75" hidden="1" outlineLevel="7">
      <c r="A1207" s="34" t="s">
        <v>134</v>
      </c>
      <c r="B1207" s="63" t="s">
        <v>436</v>
      </c>
      <c r="C1207" s="74"/>
    </row>
    <row r="1208" spans="1:3" s="7" customFormat="1" ht="15.75" hidden="1" outlineLevel="6">
      <c r="A1208" s="58" t="s">
        <v>102</v>
      </c>
      <c r="B1208" s="60" t="s">
        <v>436</v>
      </c>
      <c r="C1208" s="73"/>
    </row>
    <row r="1209" spans="1:3" s="7" customFormat="1" ht="22.5" hidden="1" outlineLevel="7">
      <c r="A1209" s="34" t="s">
        <v>103</v>
      </c>
      <c r="B1209" s="63" t="s">
        <v>436</v>
      </c>
      <c r="C1209" s="74"/>
    </row>
    <row r="1210" spans="1:3" s="7" customFormat="1" ht="15.75" hidden="1" outlineLevel="2">
      <c r="A1210" s="58" t="s">
        <v>438</v>
      </c>
      <c r="B1210" s="60" t="s">
        <v>436</v>
      </c>
      <c r="C1210" s="73"/>
    </row>
    <row r="1211" spans="1:3" s="7" customFormat="1" ht="15.75" hidden="1" outlineLevel="3">
      <c r="A1211" s="58" t="s">
        <v>75</v>
      </c>
      <c r="B1211" s="60" t="s">
        <v>436</v>
      </c>
      <c r="C1211" s="73"/>
    </row>
    <row r="1212" spans="1:3" s="7" customFormat="1" ht="15.75" hidden="1" outlineLevel="5">
      <c r="A1212" s="58" t="s">
        <v>32</v>
      </c>
      <c r="B1212" s="60" t="s">
        <v>436</v>
      </c>
      <c r="C1212" s="73"/>
    </row>
    <row r="1213" spans="1:3" s="7" customFormat="1" ht="15.75" hidden="1" outlineLevel="6">
      <c r="A1213" s="58" t="s">
        <v>286</v>
      </c>
      <c r="B1213" s="60" t="s">
        <v>436</v>
      </c>
      <c r="C1213" s="73"/>
    </row>
    <row r="1214" spans="1:3" s="7" customFormat="1" ht="22.5" hidden="1" outlineLevel="7">
      <c r="A1214" s="34" t="s">
        <v>287</v>
      </c>
      <c r="B1214" s="63" t="s">
        <v>436</v>
      </c>
      <c r="C1214" s="74"/>
    </row>
    <row r="1215" spans="1:3" s="7" customFormat="1" ht="22.5" hidden="1" outlineLevel="5">
      <c r="A1215" s="58" t="s">
        <v>101</v>
      </c>
      <c r="B1215" s="60" t="s">
        <v>436</v>
      </c>
      <c r="C1215" s="73"/>
    </row>
    <row r="1216" spans="1:3" s="7" customFormat="1" ht="15.75" hidden="1" outlineLevel="6">
      <c r="A1216" s="58" t="s">
        <v>132</v>
      </c>
      <c r="B1216" s="60" t="s">
        <v>436</v>
      </c>
      <c r="C1216" s="73"/>
    </row>
    <row r="1217" spans="1:3" s="7" customFormat="1" ht="22.5" hidden="1" outlineLevel="7">
      <c r="A1217" s="34" t="s">
        <v>133</v>
      </c>
      <c r="B1217" s="63" t="s">
        <v>436</v>
      </c>
      <c r="C1217" s="74"/>
    </row>
    <row r="1218" spans="1:3" s="7" customFormat="1" ht="15.75" hidden="1" outlineLevel="7">
      <c r="A1218" s="34" t="s">
        <v>134</v>
      </c>
      <c r="B1218" s="63" t="s">
        <v>436</v>
      </c>
      <c r="C1218" s="74"/>
    </row>
    <row r="1219" spans="1:3" s="7" customFormat="1" ht="15.75" hidden="1" outlineLevel="2">
      <c r="A1219" s="58" t="s">
        <v>439</v>
      </c>
      <c r="B1219" s="60" t="s">
        <v>436</v>
      </c>
      <c r="C1219" s="73"/>
    </row>
    <row r="1220" spans="1:3" s="7" customFormat="1" ht="15.75" hidden="1" outlineLevel="3">
      <c r="A1220" s="58" t="s">
        <v>75</v>
      </c>
      <c r="B1220" s="60" t="s">
        <v>436</v>
      </c>
      <c r="C1220" s="73"/>
    </row>
    <row r="1221" spans="1:3" s="7" customFormat="1" ht="33.75" hidden="1" outlineLevel="5">
      <c r="A1221" s="58" t="s">
        <v>13</v>
      </c>
      <c r="B1221" s="60" t="s">
        <v>436</v>
      </c>
      <c r="C1221" s="73"/>
    </row>
    <row r="1222" spans="1:3" s="7" customFormat="1" ht="15.75" hidden="1" outlineLevel="6">
      <c r="A1222" s="58" t="s">
        <v>76</v>
      </c>
      <c r="B1222" s="60" t="s">
        <v>436</v>
      </c>
      <c r="C1222" s="73"/>
    </row>
    <row r="1223" spans="1:3" s="7" customFormat="1" ht="15.75" hidden="1" outlineLevel="7">
      <c r="A1223" s="34" t="s">
        <v>17</v>
      </c>
      <c r="B1223" s="63" t="s">
        <v>436</v>
      </c>
      <c r="C1223" s="74"/>
    </row>
    <row r="1224" spans="1:3" s="7" customFormat="1" ht="15.75" hidden="1" outlineLevel="7">
      <c r="A1224" s="34" t="s">
        <v>22</v>
      </c>
      <c r="B1224" s="63" t="s">
        <v>436</v>
      </c>
      <c r="C1224" s="74"/>
    </row>
    <row r="1225" spans="1:3" s="7" customFormat="1" ht="15.75" hidden="1" outlineLevel="5">
      <c r="A1225" s="58" t="s">
        <v>24</v>
      </c>
      <c r="B1225" s="60" t="s">
        <v>436</v>
      </c>
      <c r="C1225" s="73"/>
    </row>
    <row r="1226" spans="1:3" s="7" customFormat="1" ht="15.75" hidden="1" outlineLevel="6">
      <c r="A1226" s="58" t="s">
        <v>26</v>
      </c>
      <c r="B1226" s="60" t="s">
        <v>436</v>
      </c>
      <c r="C1226" s="73"/>
    </row>
    <row r="1227" spans="1:3" s="7" customFormat="1" ht="15.75" hidden="1" outlineLevel="7">
      <c r="A1227" s="34" t="s">
        <v>28</v>
      </c>
      <c r="B1227" s="63" t="s">
        <v>436</v>
      </c>
      <c r="C1227" s="74"/>
    </row>
    <row r="1228" spans="1:3" s="7" customFormat="1" ht="15.75" hidden="1" outlineLevel="7">
      <c r="A1228" s="34" t="s">
        <v>85</v>
      </c>
      <c r="B1228" s="63" t="s">
        <v>436</v>
      </c>
      <c r="C1228" s="74"/>
    </row>
    <row r="1229" spans="1:3" s="7" customFormat="1" ht="15.75" hidden="1" outlineLevel="7">
      <c r="A1229" s="34" t="s">
        <v>30</v>
      </c>
      <c r="B1229" s="63" t="s">
        <v>436</v>
      </c>
      <c r="C1229" s="74"/>
    </row>
    <row r="1230" spans="1:3" s="7" customFormat="1" ht="15.75" hidden="1" outlineLevel="5">
      <c r="A1230" s="58" t="s">
        <v>32</v>
      </c>
      <c r="B1230" s="60" t="s">
        <v>436</v>
      </c>
      <c r="C1230" s="73"/>
    </row>
    <row r="1231" spans="1:3" s="7" customFormat="1" ht="15.75" hidden="1" outlineLevel="6">
      <c r="A1231" s="58" t="s">
        <v>286</v>
      </c>
      <c r="B1231" s="60" t="s">
        <v>436</v>
      </c>
      <c r="C1231" s="73"/>
    </row>
    <row r="1232" spans="1:3" s="7" customFormat="1" ht="22.5" hidden="1" outlineLevel="7">
      <c r="A1232" s="34" t="s">
        <v>287</v>
      </c>
      <c r="B1232" s="63" t="s">
        <v>436</v>
      </c>
      <c r="C1232" s="74"/>
    </row>
    <row r="1233" spans="1:3" s="7" customFormat="1" ht="22.5" hidden="1" outlineLevel="5">
      <c r="A1233" s="58" t="s">
        <v>101</v>
      </c>
      <c r="B1233" s="60" t="s">
        <v>436</v>
      </c>
      <c r="C1233" s="73"/>
    </row>
    <row r="1234" spans="1:3" s="7" customFormat="1" ht="15.75" hidden="1" outlineLevel="6">
      <c r="A1234" s="58" t="s">
        <v>132</v>
      </c>
      <c r="B1234" s="60" t="s">
        <v>436</v>
      </c>
      <c r="C1234" s="73"/>
    </row>
    <row r="1235" spans="1:3" s="7" customFormat="1" ht="22.5" hidden="1" outlineLevel="7">
      <c r="A1235" s="34" t="s">
        <v>133</v>
      </c>
      <c r="B1235" s="63" t="s">
        <v>436</v>
      </c>
      <c r="C1235" s="74"/>
    </row>
    <row r="1236" spans="1:3" s="7" customFormat="1" ht="15.75" hidden="1" outlineLevel="7">
      <c r="A1236" s="34" t="s">
        <v>134</v>
      </c>
      <c r="B1236" s="63" t="s">
        <v>436</v>
      </c>
      <c r="C1236" s="74"/>
    </row>
    <row r="1237" spans="1:3" s="7" customFormat="1" ht="15.75" hidden="1" outlineLevel="6">
      <c r="A1237" s="58" t="s">
        <v>102</v>
      </c>
      <c r="B1237" s="60" t="s">
        <v>436</v>
      </c>
      <c r="C1237" s="73"/>
    </row>
    <row r="1238" spans="1:3" s="7" customFormat="1" ht="22.5" hidden="1" outlineLevel="7">
      <c r="A1238" s="34" t="s">
        <v>103</v>
      </c>
      <c r="B1238" s="63" t="s">
        <v>436</v>
      </c>
      <c r="C1238" s="74"/>
    </row>
    <row r="1239" spans="1:3" s="7" customFormat="1" ht="15.75" hidden="1" outlineLevel="5">
      <c r="A1239" s="58" t="s">
        <v>43</v>
      </c>
      <c r="B1239" s="60" t="s">
        <v>436</v>
      </c>
      <c r="C1239" s="73"/>
    </row>
    <row r="1240" spans="1:3" s="7" customFormat="1" ht="15.75" hidden="1" outlineLevel="6">
      <c r="A1240" s="58" t="s">
        <v>45</v>
      </c>
      <c r="B1240" s="60" t="s">
        <v>436</v>
      </c>
      <c r="C1240" s="73"/>
    </row>
    <row r="1241" spans="1:3" s="7" customFormat="1" ht="15.75" hidden="1" outlineLevel="7">
      <c r="A1241" s="34" t="s">
        <v>52</v>
      </c>
      <c r="B1241" s="63" t="s">
        <v>436</v>
      </c>
      <c r="C1241" s="74"/>
    </row>
    <row r="1242" spans="1:3" s="7" customFormat="1" ht="15.75" hidden="1" outlineLevel="7">
      <c r="A1242" s="34" t="s">
        <v>47</v>
      </c>
      <c r="B1242" s="63" t="s">
        <v>436</v>
      </c>
      <c r="C1242" s="74"/>
    </row>
    <row r="1243" spans="1:3" s="7" customFormat="1" ht="15.75" hidden="1" outlineLevel="1" collapsed="1">
      <c r="A1243" s="58" t="s">
        <v>440</v>
      </c>
      <c r="B1243" s="60" t="s">
        <v>441</v>
      </c>
      <c r="C1243" s="73"/>
    </row>
    <row r="1244" spans="1:3" s="7" customFormat="1" ht="15.75" hidden="1" outlineLevel="2">
      <c r="A1244" s="58" t="s">
        <v>442</v>
      </c>
      <c r="B1244" s="60" t="s">
        <v>441</v>
      </c>
      <c r="C1244" s="73"/>
    </row>
    <row r="1245" spans="1:3" s="7" customFormat="1" ht="15.75" hidden="1" outlineLevel="3">
      <c r="A1245" s="58" t="s">
        <v>443</v>
      </c>
      <c r="B1245" s="60" t="s">
        <v>441</v>
      </c>
      <c r="C1245" s="73"/>
    </row>
    <row r="1246" spans="1:3" s="7" customFormat="1" ht="15.75" hidden="1" outlineLevel="5">
      <c r="A1246" s="58" t="s">
        <v>96</v>
      </c>
      <c r="B1246" s="60" t="s">
        <v>441</v>
      </c>
      <c r="C1246" s="73"/>
    </row>
    <row r="1247" spans="1:3" s="7" customFormat="1" ht="15.75" hidden="1" outlineLevel="6">
      <c r="A1247" s="58" t="s">
        <v>97</v>
      </c>
      <c r="B1247" s="60" t="s">
        <v>441</v>
      </c>
      <c r="C1247" s="73"/>
    </row>
    <row r="1248" spans="1:3" s="7" customFormat="1" ht="15.75" hidden="1" outlineLevel="7">
      <c r="A1248" s="34" t="s">
        <v>97</v>
      </c>
      <c r="B1248" s="63" t="s">
        <v>441</v>
      </c>
      <c r="C1248" s="74"/>
    </row>
    <row r="1249" spans="1:3" s="7" customFormat="1" ht="22.5" hidden="1" outlineLevel="3">
      <c r="A1249" s="58" t="s">
        <v>444</v>
      </c>
      <c r="B1249" s="60" t="s">
        <v>441</v>
      </c>
      <c r="C1249" s="73"/>
    </row>
    <row r="1250" spans="1:3" s="7" customFormat="1" ht="33.75" hidden="1" outlineLevel="4">
      <c r="A1250" s="58" t="s">
        <v>445</v>
      </c>
      <c r="B1250" s="60" t="s">
        <v>441</v>
      </c>
      <c r="C1250" s="73"/>
    </row>
    <row r="1251" spans="1:3" s="7" customFormat="1" ht="15.75" hidden="1" outlineLevel="5">
      <c r="A1251" s="58" t="s">
        <v>96</v>
      </c>
      <c r="B1251" s="60" t="s">
        <v>441</v>
      </c>
      <c r="C1251" s="73"/>
    </row>
    <row r="1252" spans="1:3" s="7" customFormat="1" ht="15.75" hidden="1" outlineLevel="6">
      <c r="A1252" s="58" t="s">
        <v>97</v>
      </c>
      <c r="B1252" s="60" t="s">
        <v>441</v>
      </c>
      <c r="C1252" s="73"/>
    </row>
    <row r="1253" spans="1:3" s="7" customFormat="1" ht="15.75" hidden="1" outlineLevel="7">
      <c r="A1253" s="34" t="s">
        <v>97</v>
      </c>
      <c r="B1253" s="63" t="s">
        <v>441</v>
      </c>
      <c r="C1253" s="74"/>
    </row>
    <row r="1254" spans="1:3" s="7" customFormat="1" ht="15.75" hidden="1" outlineLevel="4">
      <c r="A1254" s="58" t="s">
        <v>446</v>
      </c>
      <c r="B1254" s="60" t="s">
        <v>441</v>
      </c>
      <c r="C1254" s="73"/>
    </row>
    <row r="1255" spans="1:3" s="7" customFormat="1" ht="15.75" hidden="1" outlineLevel="5">
      <c r="A1255" s="58" t="s">
        <v>96</v>
      </c>
      <c r="B1255" s="60" t="s">
        <v>441</v>
      </c>
      <c r="C1255" s="73"/>
    </row>
    <row r="1256" spans="1:3" s="7" customFormat="1" ht="15.75" hidden="1" outlineLevel="6">
      <c r="A1256" s="58" t="s">
        <v>97</v>
      </c>
      <c r="B1256" s="60" t="s">
        <v>441</v>
      </c>
      <c r="C1256" s="73"/>
    </row>
    <row r="1257" spans="1:3" s="7" customFormat="1" ht="15.75" hidden="1" outlineLevel="7">
      <c r="A1257" s="34" t="s">
        <v>97</v>
      </c>
      <c r="B1257" s="63" t="s">
        <v>441</v>
      </c>
      <c r="C1257" s="74"/>
    </row>
    <row r="1258" spans="1:3" s="7" customFormat="1" ht="15.75" hidden="1" outlineLevel="2">
      <c r="A1258" s="58" t="s">
        <v>246</v>
      </c>
      <c r="B1258" s="60" t="s">
        <v>441</v>
      </c>
      <c r="C1258" s="73"/>
    </row>
    <row r="1259" spans="1:3" s="7" customFormat="1" ht="33.75" hidden="1" outlineLevel="3">
      <c r="A1259" s="58" t="s">
        <v>447</v>
      </c>
      <c r="B1259" s="60" t="s">
        <v>441</v>
      </c>
      <c r="C1259" s="73"/>
    </row>
    <row r="1260" spans="1:3" s="7" customFormat="1" ht="15.75" hidden="1" outlineLevel="5">
      <c r="A1260" s="58" t="s">
        <v>32</v>
      </c>
      <c r="B1260" s="60" t="s">
        <v>441</v>
      </c>
      <c r="C1260" s="73"/>
    </row>
    <row r="1261" spans="1:3" s="7" customFormat="1" ht="15.75" hidden="1" outlineLevel="6">
      <c r="A1261" s="58" t="s">
        <v>427</v>
      </c>
      <c r="B1261" s="60" t="s">
        <v>441</v>
      </c>
      <c r="C1261" s="73"/>
    </row>
    <row r="1262" spans="1:3" s="7" customFormat="1" ht="15.75" hidden="1" outlineLevel="7">
      <c r="A1262" s="34" t="s">
        <v>448</v>
      </c>
      <c r="B1262" s="63" t="s">
        <v>441</v>
      </c>
      <c r="C1262" s="74"/>
    </row>
    <row r="1263" spans="1:3" s="7" customFormat="1" ht="15.75" hidden="1" outlineLevel="3">
      <c r="A1263" s="58" t="s">
        <v>449</v>
      </c>
      <c r="B1263" s="60" t="s">
        <v>441</v>
      </c>
      <c r="C1263" s="73"/>
    </row>
    <row r="1264" spans="1:3" s="7" customFormat="1" ht="33.75" hidden="1" outlineLevel="4">
      <c r="A1264" s="58" t="s">
        <v>450</v>
      </c>
      <c r="B1264" s="60" t="s">
        <v>441</v>
      </c>
      <c r="C1264" s="73"/>
    </row>
    <row r="1265" spans="1:3" s="7" customFormat="1" ht="15.75" hidden="1" outlineLevel="5">
      <c r="A1265" s="58" t="s">
        <v>32</v>
      </c>
      <c r="B1265" s="60" t="s">
        <v>441</v>
      </c>
      <c r="C1265" s="73"/>
    </row>
    <row r="1266" spans="1:3" s="7" customFormat="1" ht="15.75" hidden="1" outlineLevel="6">
      <c r="A1266" s="58" t="s">
        <v>286</v>
      </c>
      <c r="B1266" s="60" t="s">
        <v>441</v>
      </c>
      <c r="C1266" s="73"/>
    </row>
    <row r="1267" spans="1:3" s="7" customFormat="1" ht="22.5" hidden="1" outlineLevel="7">
      <c r="A1267" s="34" t="s">
        <v>287</v>
      </c>
      <c r="B1267" s="63" t="s">
        <v>441</v>
      </c>
      <c r="C1267" s="74"/>
    </row>
    <row r="1268" spans="1:3" s="7" customFormat="1" ht="15.75" hidden="1" outlineLevel="7">
      <c r="A1268" s="34" t="s">
        <v>331</v>
      </c>
      <c r="B1268" s="63" t="s">
        <v>441</v>
      </c>
      <c r="C1268" s="74"/>
    </row>
    <row r="1269" spans="1:3" s="7" customFormat="1" ht="22.5" hidden="1" outlineLevel="3">
      <c r="A1269" s="58" t="s">
        <v>451</v>
      </c>
      <c r="B1269" s="60" t="s">
        <v>441</v>
      </c>
      <c r="C1269" s="73"/>
    </row>
    <row r="1270" spans="1:3" s="7" customFormat="1" ht="22.5" hidden="1" outlineLevel="4">
      <c r="A1270" s="58" t="s">
        <v>452</v>
      </c>
      <c r="B1270" s="60" t="s">
        <v>441</v>
      </c>
      <c r="C1270" s="73"/>
    </row>
    <row r="1271" spans="1:3" s="7" customFormat="1" ht="15.75" hidden="1" outlineLevel="5">
      <c r="A1271" s="58" t="s">
        <v>32</v>
      </c>
      <c r="B1271" s="60" t="s">
        <v>441</v>
      </c>
      <c r="C1271" s="73"/>
    </row>
    <row r="1272" spans="1:3" s="7" customFormat="1" ht="15.75" hidden="1" outlineLevel="6">
      <c r="A1272" s="58" t="s">
        <v>427</v>
      </c>
      <c r="B1272" s="60" t="s">
        <v>441</v>
      </c>
      <c r="C1272" s="73"/>
    </row>
    <row r="1273" spans="1:3" s="7" customFormat="1" ht="15.75" hidden="1" outlineLevel="7">
      <c r="A1273" s="34" t="s">
        <v>432</v>
      </c>
      <c r="B1273" s="63" t="s">
        <v>441</v>
      </c>
      <c r="C1273" s="74"/>
    </row>
    <row r="1274" spans="1:3" s="7" customFormat="1" ht="33.75" hidden="1" outlineLevel="3">
      <c r="A1274" s="58" t="s">
        <v>453</v>
      </c>
      <c r="B1274" s="60" t="s">
        <v>441</v>
      </c>
      <c r="C1274" s="73"/>
    </row>
    <row r="1275" spans="1:3" s="7" customFormat="1" ht="15.75" hidden="1" outlineLevel="5">
      <c r="A1275" s="58" t="s">
        <v>32</v>
      </c>
      <c r="B1275" s="60" t="s">
        <v>441</v>
      </c>
      <c r="C1275" s="73"/>
    </row>
    <row r="1276" spans="1:3" s="7" customFormat="1" ht="15.75" hidden="1" outlineLevel="6">
      <c r="A1276" s="58" t="s">
        <v>427</v>
      </c>
      <c r="B1276" s="60" t="s">
        <v>441</v>
      </c>
      <c r="C1276" s="73"/>
    </row>
    <row r="1277" spans="1:3" s="7" customFormat="1" ht="15.75" hidden="1" outlineLevel="7">
      <c r="A1277" s="34" t="s">
        <v>448</v>
      </c>
      <c r="B1277" s="63" t="s">
        <v>441</v>
      </c>
      <c r="C1277" s="74"/>
    </row>
    <row r="1278" spans="1:3" s="7" customFormat="1" ht="15.75" hidden="1" outlineLevel="3">
      <c r="A1278" s="58" t="s">
        <v>443</v>
      </c>
      <c r="B1278" s="60" t="s">
        <v>441</v>
      </c>
      <c r="C1278" s="73"/>
    </row>
    <row r="1279" spans="1:3" s="7" customFormat="1" ht="15.75" hidden="1" outlineLevel="4">
      <c r="A1279" s="58" t="s">
        <v>454</v>
      </c>
      <c r="B1279" s="60" t="s">
        <v>441</v>
      </c>
      <c r="C1279" s="73"/>
    </row>
    <row r="1280" spans="1:3" s="7" customFormat="1" ht="15.75" hidden="1" outlineLevel="5">
      <c r="A1280" s="58" t="s">
        <v>32</v>
      </c>
      <c r="B1280" s="60" t="s">
        <v>441</v>
      </c>
      <c r="C1280" s="73"/>
    </row>
    <row r="1281" spans="1:3" s="7" customFormat="1" ht="15.75" hidden="1" outlineLevel="6">
      <c r="A1281" s="58" t="s">
        <v>286</v>
      </c>
      <c r="B1281" s="60" t="s">
        <v>441</v>
      </c>
      <c r="C1281" s="73"/>
    </row>
    <row r="1282" spans="1:3" s="7" customFormat="1" ht="15.75" hidden="1" outlineLevel="7">
      <c r="A1282" s="34" t="s">
        <v>455</v>
      </c>
      <c r="B1282" s="63" t="s">
        <v>441</v>
      </c>
      <c r="C1282" s="74"/>
    </row>
    <row r="1283" spans="1:3" s="7" customFormat="1" ht="22.5" hidden="1" outlineLevel="4">
      <c r="A1283" s="58" t="s">
        <v>456</v>
      </c>
      <c r="B1283" s="60" t="s">
        <v>441</v>
      </c>
      <c r="C1283" s="73"/>
    </row>
    <row r="1284" spans="1:3" s="7" customFormat="1" ht="15.75" hidden="1" outlineLevel="5">
      <c r="A1284" s="58" t="s">
        <v>32</v>
      </c>
      <c r="B1284" s="60" t="s">
        <v>441</v>
      </c>
      <c r="C1284" s="73"/>
    </row>
    <row r="1285" spans="1:3" s="7" customFormat="1" ht="15.75" hidden="1" outlineLevel="6">
      <c r="A1285" s="58" t="s">
        <v>286</v>
      </c>
      <c r="B1285" s="60" t="s">
        <v>441</v>
      </c>
      <c r="C1285" s="73"/>
    </row>
    <row r="1286" spans="1:3" s="7" customFormat="1" ht="15.75" hidden="1" outlineLevel="7">
      <c r="A1286" s="34" t="s">
        <v>455</v>
      </c>
      <c r="B1286" s="63" t="s">
        <v>441</v>
      </c>
      <c r="C1286" s="74"/>
    </row>
    <row r="1287" spans="1:3" s="7" customFormat="1" ht="22.5" hidden="1" outlineLevel="4">
      <c r="A1287" s="58" t="s">
        <v>457</v>
      </c>
      <c r="B1287" s="60" t="s">
        <v>441</v>
      </c>
      <c r="C1287" s="73"/>
    </row>
    <row r="1288" spans="1:3" s="7" customFormat="1" ht="15.75" hidden="1" outlineLevel="5">
      <c r="A1288" s="58" t="s">
        <v>32</v>
      </c>
      <c r="B1288" s="60" t="s">
        <v>441</v>
      </c>
      <c r="C1288" s="73"/>
    </row>
    <row r="1289" spans="1:3" s="7" customFormat="1" ht="15.75" hidden="1" outlineLevel="6">
      <c r="A1289" s="58" t="s">
        <v>286</v>
      </c>
      <c r="B1289" s="60" t="s">
        <v>441</v>
      </c>
      <c r="C1289" s="73"/>
    </row>
    <row r="1290" spans="1:3" s="7" customFormat="1" ht="15.75" hidden="1" outlineLevel="7">
      <c r="A1290" s="34" t="s">
        <v>455</v>
      </c>
      <c r="B1290" s="63" t="s">
        <v>441</v>
      </c>
      <c r="C1290" s="74"/>
    </row>
    <row r="1291" spans="1:3" s="7" customFormat="1" ht="78.75" hidden="1" outlineLevel="3">
      <c r="A1291" s="79" t="s">
        <v>458</v>
      </c>
      <c r="B1291" s="60" t="s">
        <v>441</v>
      </c>
      <c r="C1291" s="73"/>
    </row>
    <row r="1292" spans="1:3" s="7" customFormat="1" ht="45" hidden="1" outlineLevel="4">
      <c r="A1292" s="79" t="s">
        <v>459</v>
      </c>
      <c r="B1292" s="60" t="s">
        <v>441</v>
      </c>
      <c r="C1292" s="73"/>
    </row>
    <row r="1293" spans="1:3" s="7" customFormat="1" ht="15.75" hidden="1" outlineLevel="5">
      <c r="A1293" s="58" t="s">
        <v>32</v>
      </c>
      <c r="B1293" s="60" t="s">
        <v>441</v>
      </c>
      <c r="C1293" s="73"/>
    </row>
    <row r="1294" spans="1:3" s="7" customFormat="1" ht="15.75" hidden="1" outlineLevel="6">
      <c r="A1294" s="58" t="s">
        <v>286</v>
      </c>
      <c r="B1294" s="60" t="s">
        <v>441</v>
      </c>
      <c r="C1294" s="73"/>
    </row>
    <row r="1295" spans="1:3" s="7" customFormat="1" ht="15.75" hidden="1" outlineLevel="7">
      <c r="A1295" s="34" t="s">
        <v>455</v>
      </c>
      <c r="B1295" s="63" t="s">
        <v>441</v>
      </c>
      <c r="C1295" s="74"/>
    </row>
    <row r="1296" spans="1:3" s="7" customFormat="1" ht="33.75" hidden="1" outlineLevel="4">
      <c r="A1296" s="58" t="s">
        <v>460</v>
      </c>
      <c r="B1296" s="60" t="s">
        <v>441</v>
      </c>
      <c r="C1296" s="73"/>
    </row>
    <row r="1297" spans="1:3" s="7" customFormat="1" ht="15.75" hidden="1" outlineLevel="5">
      <c r="A1297" s="58" t="s">
        <v>32</v>
      </c>
      <c r="B1297" s="60" t="s">
        <v>441</v>
      </c>
      <c r="C1297" s="73"/>
    </row>
    <row r="1298" spans="1:3" s="7" customFormat="1" ht="15.75" hidden="1" outlineLevel="6">
      <c r="A1298" s="58" t="s">
        <v>286</v>
      </c>
      <c r="B1298" s="60" t="s">
        <v>441</v>
      </c>
      <c r="C1298" s="73"/>
    </row>
    <row r="1299" spans="1:3" s="7" customFormat="1" ht="15.75" hidden="1" outlineLevel="7">
      <c r="A1299" s="34" t="s">
        <v>455</v>
      </c>
      <c r="B1299" s="63" t="s">
        <v>441</v>
      </c>
      <c r="C1299" s="74"/>
    </row>
    <row r="1300" spans="1:3" s="7" customFormat="1" ht="45" hidden="1" outlineLevel="3">
      <c r="A1300" s="79" t="s">
        <v>461</v>
      </c>
      <c r="B1300" s="60" t="s">
        <v>441</v>
      </c>
      <c r="C1300" s="73"/>
    </row>
    <row r="1301" spans="1:3" s="7" customFormat="1" ht="15.75" hidden="1" outlineLevel="5">
      <c r="A1301" s="58" t="s">
        <v>32</v>
      </c>
      <c r="B1301" s="60" t="s">
        <v>441</v>
      </c>
      <c r="C1301" s="73"/>
    </row>
    <row r="1302" spans="1:3" s="7" customFormat="1" ht="15.75" hidden="1" outlineLevel="6">
      <c r="A1302" s="58" t="s">
        <v>286</v>
      </c>
      <c r="B1302" s="60" t="s">
        <v>441</v>
      </c>
      <c r="C1302" s="73"/>
    </row>
    <row r="1303" spans="1:3" s="7" customFormat="1" ht="22.5" hidden="1" outlineLevel="7">
      <c r="A1303" s="34" t="s">
        <v>287</v>
      </c>
      <c r="B1303" s="63" t="s">
        <v>441</v>
      </c>
      <c r="C1303" s="74"/>
    </row>
    <row r="1304" spans="1:3" s="7" customFormat="1" ht="22.5" hidden="1" outlineLevel="3">
      <c r="A1304" s="58" t="s">
        <v>462</v>
      </c>
      <c r="B1304" s="60" t="s">
        <v>441</v>
      </c>
      <c r="C1304" s="73"/>
    </row>
    <row r="1305" spans="1:3" s="7" customFormat="1" ht="22.5" hidden="1" outlineLevel="4">
      <c r="A1305" s="58" t="s">
        <v>463</v>
      </c>
      <c r="B1305" s="60" t="s">
        <v>441</v>
      </c>
      <c r="C1305" s="73"/>
    </row>
    <row r="1306" spans="1:3" s="7" customFormat="1" ht="15.75" hidden="1" outlineLevel="5">
      <c r="A1306" s="58" t="s">
        <v>32</v>
      </c>
      <c r="B1306" s="60" t="s">
        <v>441</v>
      </c>
      <c r="C1306" s="73"/>
    </row>
    <row r="1307" spans="1:3" s="7" customFormat="1" ht="15.75" hidden="1" outlineLevel="6">
      <c r="A1307" s="58" t="s">
        <v>427</v>
      </c>
      <c r="B1307" s="60" t="s">
        <v>441</v>
      </c>
      <c r="C1307" s="73"/>
    </row>
    <row r="1308" spans="1:3" s="7" customFormat="1" ht="15.75" hidden="1" outlineLevel="7">
      <c r="A1308" s="34" t="s">
        <v>448</v>
      </c>
      <c r="B1308" s="63" t="s">
        <v>441</v>
      </c>
      <c r="C1308" s="74"/>
    </row>
    <row r="1309" spans="1:3" s="7" customFormat="1" ht="22.5" hidden="1" outlineLevel="3">
      <c r="A1309" s="58" t="s">
        <v>464</v>
      </c>
      <c r="B1309" s="60" t="s">
        <v>441</v>
      </c>
      <c r="C1309" s="73"/>
    </row>
    <row r="1310" spans="1:3" s="7" customFormat="1" ht="15.75" hidden="1" outlineLevel="5">
      <c r="A1310" s="58" t="s">
        <v>32</v>
      </c>
      <c r="B1310" s="60" t="s">
        <v>441</v>
      </c>
      <c r="C1310" s="73"/>
    </row>
    <row r="1311" spans="1:3" s="7" customFormat="1" ht="15.75" hidden="1" outlineLevel="6">
      <c r="A1311" s="58" t="s">
        <v>427</v>
      </c>
      <c r="B1311" s="60" t="s">
        <v>441</v>
      </c>
      <c r="C1311" s="73"/>
    </row>
    <row r="1312" spans="1:3" s="7" customFormat="1" ht="15.75" hidden="1" outlineLevel="7">
      <c r="A1312" s="34" t="s">
        <v>448</v>
      </c>
      <c r="B1312" s="63" t="s">
        <v>441</v>
      </c>
      <c r="C1312" s="74"/>
    </row>
    <row r="1313" spans="1:3" s="7" customFormat="1" ht="15.75" hidden="1" outlineLevel="3">
      <c r="A1313" s="58" t="s">
        <v>465</v>
      </c>
      <c r="B1313" s="60" t="s">
        <v>441</v>
      </c>
      <c r="C1313" s="73"/>
    </row>
    <row r="1314" spans="1:3" s="7" customFormat="1" ht="33.75" hidden="1" outlineLevel="5">
      <c r="A1314" s="58" t="s">
        <v>13</v>
      </c>
      <c r="B1314" s="60" t="s">
        <v>441</v>
      </c>
      <c r="C1314" s="73"/>
    </row>
    <row r="1315" spans="1:3" s="7" customFormat="1" ht="15.75" hidden="1" outlineLevel="6">
      <c r="A1315" s="58" t="s">
        <v>15</v>
      </c>
      <c r="B1315" s="60" t="s">
        <v>441</v>
      </c>
      <c r="C1315" s="73"/>
    </row>
    <row r="1316" spans="1:3" s="7" customFormat="1" ht="15.75" hidden="1" outlineLevel="7">
      <c r="A1316" s="34" t="s">
        <v>17</v>
      </c>
      <c r="B1316" s="63" t="s">
        <v>441</v>
      </c>
      <c r="C1316" s="74"/>
    </row>
    <row r="1317" spans="1:3" s="7" customFormat="1" ht="15.75" hidden="1" outlineLevel="5">
      <c r="A1317" s="58" t="s">
        <v>32</v>
      </c>
      <c r="B1317" s="60" t="s">
        <v>441</v>
      </c>
      <c r="C1317" s="73"/>
    </row>
    <row r="1318" spans="1:3" s="7" customFormat="1" ht="15.75" hidden="1" outlineLevel="6">
      <c r="A1318" s="58" t="s">
        <v>427</v>
      </c>
      <c r="B1318" s="60" t="s">
        <v>441</v>
      </c>
      <c r="C1318" s="73"/>
    </row>
    <row r="1319" spans="1:3" s="7" customFormat="1" ht="15.75" hidden="1" outlineLevel="7">
      <c r="A1319" s="34" t="s">
        <v>432</v>
      </c>
      <c r="B1319" s="63" t="s">
        <v>441</v>
      </c>
      <c r="C1319" s="74"/>
    </row>
    <row r="1320" spans="1:3" s="7" customFormat="1" ht="15.75" hidden="1" outlineLevel="6">
      <c r="A1320" s="58" t="s">
        <v>286</v>
      </c>
      <c r="B1320" s="60" t="s">
        <v>441</v>
      </c>
      <c r="C1320" s="73"/>
    </row>
    <row r="1321" spans="1:3" s="7" customFormat="1" ht="15.75" hidden="1" outlineLevel="7">
      <c r="A1321" s="34" t="s">
        <v>331</v>
      </c>
      <c r="B1321" s="63" t="s">
        <v>441</v>
      </c>
      <c r="C1321" s="74"/>
    </row>
    <row r="1322" spans="1:3" s="7" customFormat="1" ht="15.75" hidden="1" outlineLevel="3">
      <c r="A1322" s="58" t="s">
        <v>466</v>
      </c>
      <c r="B1322" s="60" t="s">
        <v>441</v>
      </c>
      <c r="C1322" s="73"/>
    </row>
    <row r="1323" spans="1:3" s="7" customFormat="1" ht="33.75" hidden="1" outlineLevel="4">
      <c r="A1323" s="58" t="s">
        <v>467</v>
      </c>
      <c r="B1323" s="60" t="s">
        <v>441</v>
      </c>
      <c r="C1323" s="73"/>
    </row>
    <row r="1324" spans="1:3" s="7" customFormat="1" ht="15.75" hidden="1" outlineLevel="5">
      <c r="A1324" s="58" t="s">
        <v>32</v>
      </c>
      <c r="B1324" s="60" t="s">
        <v>441</v>
      </c>
      <c r="C1324" s="73"/>
    </row>
    <row r="1325" spans="1:3" s="7" customFormat="1" ht="15.75" hidden="1" outlineLevel="6">
      <c r="A1325" s="58" t="s">
        <v>427</v>
      </c>
      <c r="B1325" s="60" t="s">
        <v>441</v>
      </c>
      <c r="C1325" s="73"/>
    </row>
    <row r="1326" spans="1:3" s="7" customFormat="1" ht="15.75" hidden="1" outlineLevel="7">
      <c r="A1326" s="34" t="s">
        <v>432</v>
      </c>
      <c r="B1326" s="63" t="s">
        <v>441</v>
      </c>
      <c r="C1326" s="74"/>
    </row>
    <row r="1327" spans="1:3" s="7" customFormat="1" ht="15.75" hidden="1" outlineLevel="6">
      <c r="A1327" s="58" t="s">
        <v>286</v>
      </c>
      <c r="B1327" s="60" t="s">
        <v>441</v>
      </c>
      <c r="C1327" s="73"/>
    </row>
    <row r="1328" spans="1:3" s="7" customFormat="1" ht="15.75" hidden="1" outlineLevel="7">
      <c r="A1328" s="34" t="s">
        <v>455</v>
      </c>
      <c r="B1328" s="63" t="s">
        <v>441</v>
      </c>
      <c r="C1328" s="74"/>
    </row>
    <row r="1329" spans="1:3" s="7" customFormat="1" ht="15.75" hidden="1" outlineLevel="5">
      <c r="A1329" s="58" t="s">
        <v>43</v>
      </c>
      <c r="B1329" s="60" t="s">
        <v>441</v>
      </c>
      <c r="C1329" s="73"/>
    </row>
    <row r="1330" spans="1:3" s="7" customFormat="1" ht="22.5" hidden="1" outlineLevel="6">
      <c r="A1330" s="58" t="s">
        <v>148</v>
      </c>
      <c r="B1330" s="60" t="s">
        <v>441</v>
      </c>
      <c r="C1330" s="73"/>
    </row>
    <row r="1331" spans="1:3" s="7" customFormat="1" ht="22.5" hidden="1" outlineLevel="7">
      <c r="A1331" s="34" t="s">
        <v>148</v>
      </c>
      <c r="B1331" s="63" t="s">
        <v>441</v>
      </c>
      <c r="C1331" s="74"/>
    </row>
    <row r="1332" spans="1:3" s="7" customFormat="1" ht="22.5" hidden="1" outlineLevel="3">
      <c r="A1332" s="58" t="s">
        <v>468</v>
      </c>
      <c r="B1332" s="60" t="s">
        <v>441</v>
      </c>
      <c r="C1332" s="73"/>
    </row>
    <row r="1333" spans="1:3" s="7" customFormat="1" ht="15.75" hidden="1" outlineLevel="5">
      <c r="A1333" s="58" t="s">
        <v>32</v>
      </c>
      <c r="B1333" s="60" t="s">
        <v>441</v>
      </c>
      <c r="C1333" s="73"/>
    </row>
    <row r="1334" spans="1:3" s="7" customFormat="1" ht="15.75" hidden="1" outlineLevel="6">
      <c r="A1334" s="58" t="s">
        <v>427</v>
      </c>
      <c r="B1334" s="60" t="s">
        <v>441</v>
      </c>
      <c r="C1334" s="73"/>
    </row>
    <row r="1335" spans="1:3" s="7" customFormat="1" ht="15.75" hidden="1" outlineLevel="7">
      <c r="A1335" s="34" t="s">
        <v>448</v>
      </c>
      <c r="B1335" s="63" t="s">
        <v>441</v>
      </c>
      <c r="C1335" s="74"/>
    </row>
    <row r="1336" spans="1:3" s="7" customFormat="1" ht="22.5" hidden="1" outlineLevel="3">
      <c r="A1336" s="58" t="s">
        <v>469</v>
      </c>
      <c r="B1336" s="60" t="s">
        <v>441</v>
      </c>
      <c r="C1336" s="73"/>
    </row>
    <row r="1337" spans="1:3" s="7" customFormat="1" ht="15.75" hidden="1" outlineLevel="5">
      <c r="A1337" s="58" t="s">
        <v>32</v>
      </c>
      <c r="B1337" s="60" t="s">
        <v>441</v>
      </c>
      <c r="C1337" s="73"/>
    </row>
    <row r="1338" spans="1:3" s="7" customFormat="1" ht="15.75" hidden="1" outlineLevel="6">
      <c r="A1338" s="58" t="s">
        <v>427</v>
      </c>
      <c r="B1338" s="60" t="s">
        <v>441</v>
      </c>
      <c r="C1338" s="73"/>
    </row>
    <row r="1339" spans="1:3" s="7" customFormat="1" ht="15.75" hidden="1" outlineLevel="7">
      <c r="A1339" s="34" t="s">
        <v>432</v>
      </c>
      <c r="B1339" s="63" t="s">
        <v>441</v>
      </c>
      <c r="C1339" s="74"/>
    </row>
    <row r="1340" spans="1:3" s="7" customFormat="1" ht="15.75" hidden="1" outlineLevel="3">
      <c r="A1340" s="58" t="s">
        <v>470</v>
      </c>
      <c r="B1340" s="60" t="s">
        <v>441</v>
      </c>
      <c r="C1340" s="73"/>
    </row>
    <row r="1341" spans="1:3" s="7" customFormat="1" ht="22.5" hidden="1" outlineLevel="4">
      <c r="A1341" s="58" t="s">
        <v>471</v>
      </c>
      <c r="B1341" s="60" t="s">
        <v>441</v>
      </c>
      <c r="C1341" s="73"/>
    </row>
    <row r="1342" spans="1:3" s="7" customFormat="1" ht="15.75" hidden="1" outlineLevel="5">
      <c r="A1342" s="58" t="s">
        <v>32</v>
      </c>
      <c r="B1342" s="60" t="s">
        <v>441</v>
      </c>
      <c r="C1342" s="73"/>
    </row>
    <row r="1343" spans="1:3" s="7" customFormat="1" ht="15.75" hidden="1" outlineLevel="6">
      <c r="A1343" s="58" t="s">
        <v>286</v>
      </c>
      <c r="B1343" s="60" t="s">
        <v>441</v>
      </c>
      <c r="C1343" s="73"/>
    </row>
    <row r="1344" spans="1:3" s="7" customFormat="1" ht="22.5" hidden="1" outlineLevel="7">
      <c r="A1344" s="34" t="s">
        <v>287</v>
      </c>
      <c r="B1344" s="63" t="s">
        <v>441</v>
      </c>
      <c r="C1344" s="74"/>
    </row>
    <row r="1345" spans="1:3" s="7" customFormat="1" ht="15.75" hidden="1" outlineLevel="7">
      <c r="A1345" s="34" t="s">
        <v>331</v>
      </c>
      <c r="B1345" s="63" t="s">
        <v>441</v>
      </c>
      <c r="C1345" s="74"/>
    </row>
    <row r="1346" spans="1:3" s="7" customFormat="1" ht="33.75" hidden="1" outlineLevel="3">
      <c r="A1346" s="58" t="s">
        <v>472</v>
      </c>
      <c r="B1346" s="60" t="s">
        <v>441</v>
      </c>
      <c r="C1346" s="73"/>
    </row>
    <row r="1347" spans="1:3" s="7" customFormat="1" ht="15.75" hidden="1" outlineLevel="5">
      <c r="A1347" s="58" t="s">
        <v>32</v>
      </c>
      <c r="B1347" s="60" t="s">
        <v>441</v>
      </c>
      <c r="C1347" s="73"/>
    </row>
    <row r="1348" spans="1:3" s="7" customFormat="1" ht="15.75" hidden="1" outlineLevel="6">
      <c r="A1348" s="58" t="s">
        <v>286</v>
      </c>
      <c r="B1348" s="60" t="s">
        <v>441</v>
      </c>
      <c r="C1348" s="73"/>
    </row>
    <row r="1349" spans="1:3" s="7" customFormat="1" ht="15.75" hidden="1" outlineLevel="7">
      <c r="A1349" s="34" t="s">
        <v>331</v>
      </c>
      <c r="B1349" s="63" t="s">
        <v>441</v>
      </c>
      <c r="C1349" s="74"/>
    </row>
    <row r="1350" spans="1:3" s="7" customFormat="1" ht="45" hidden="1" outlineLevel="3">
      <c r="A1350" s="79" t="s">
        <v>473</v>
      </c>
      <c r="B1350" s="60" t="s">
        <v>441</v>
      </c>
      <c r="C1350" s="73"/>
    </row>
    <row r="1351" spans="1:3" s="7" customFormat="1" ht="15.75" hidden="1" outlineLevel="5">
      <c r="A1351" s="58" t="s">
        <v>32</v>
      </c>
      <c r="B1351" s="60" t="s">
        <v>441</v>
      </c>
      <c r="C1351" s="73"/>
    </row>
    <row r="1352" spans="1:3" s="7" customFormat="1" ht="15.75" hidden="1" outlineLevel="6">
      <c r="A1352" s="58" t="s">
        <v>286</v>
      </c>
      <c r="B1352" s="60" t="s">
        <v>441</v>
      </c>
      <c r="C1352" s="73"/>
    </row>
    <row r="1353" spans="1:3" s="7" customFormat="1" ht="15.75" hidden="1" outlineLevel="7">
      <c r="A1353" s="34" t="s">
        <v>331</v>
      </c>
      <c r="B1353" s="63" t="s">
        <v>441</v>
      </c>
      <c r="C1353" s="74"/>
    </row>
    <row r="1354" spans="1:3" s="7" customFormat="1" ht="45" hidden="1" outlineLevel="3">
      <c r="A1354" s="79" t="s">
        <v>474</v>
      </c>
      <c r="B1354" s="60" t="s">
        <v>441</v>
      </c>
      <c r="C1354" s="73"/>
    </row>
    <row r="1355" spans="1:3" s="7" customFormat="1" ht="15.75" hidden="1" outlineLevel="5">
      <c r="A1355" s="58" t="s">
        <v>32</v>
      </c>
      <c r="B1355" s="60" t="s">
        <v>441</v>
      </c>
      <c r="C1355" s="73"/>
    </row>
    <row r="1356" spans="1:3" s="7" customFormat="1" ht="15.75" hidden="1" outlineLevel="6">
      <c r="A1356" s="58" t="s">
        <v>427</v>
      </c>
      <c r="B1356" s="60" t="s">
        <v>441</v>
      </c>
      <c r="C1356" s="73"/>
    </row>
    <row r="1357" spans="1:3" s="7" customFormat="1" ht="15.75" hidden="1" outlineLevel="7">
      <c r="A1357" s="34" t="s">
        <v>432</v>
      </c>
      <c r="B1357" s="63" t="s">
        <v>441</v>
      </c>
      <c r="C1357" s="74"/>
    </row>
    <row r="1358" spans="1:3" s="7" customFormat="1" ht="22.5" hidden="1" outlineLevel="3">
      <c r="A1358" s="58" t="s">
        <v>475</v>
      </c>
      <c r="B1358" s="60" t="s">
        <v>441</v>
      </c>
      <c r="C1358" s="73"/>
    </row>
    <row r="1359" spans="1:3" s="7" customFormat="1" ht="15.75" hidden="1" outlineLevel="5">
      <c r="A1359" s="58" t="s">
        <v>32</v>
      </c>
      <c r="B1359" s="60" t="s">
        <v>441</v>
      </c>
      <c r="C1359" s="73"/>
    </row>
    <row r="1360" spans="1:3" s="7" customFormat="1" ht="15.75" hidden="1" outlineLevel="6">
      <c r="A1360" s="58" t="s">
        <v>427</v>
      </c>
      <c r="B1360" s="60" t="s">
        <v>441</v>
      </c>
      <c r="C1360" s="73"/>
    </row>
    <row r="1361" spans="1:3" s="7" customFormat="1" ht="15.75" hidden="1" outlineLevel="7">
      <c r="A1361" s="34" t="s">
        <v>448</v>
      </c>
      <c r="B1361" s="63" t="s">
        <v>441</v>
      </c>
      <c r="C1361" s="74"/>
    </row>
    <row r="1362" spans="1:3" s="7" customFormat="1" ht="22.5" hidden="1" outlineLevel="3">
      <c r="A1362" s="58" t="s">
        <v>476</v>
      </c>
      <c r="B1362" s="60" t="s">
        <v>441</v>
      </c>
      <c r="C1362" s="73"/>
    </row>
    <row r="1363" spans="1:3" s="7" customFormat="1" ht="15.75" hidden="1" outlineLevel="5">
      <c r="A1363" s="58" t="s">
        <v>32</v>
      </c>
      <c r="B1363" s="60" t="s">
        <v>441</v>
      </c>
      <c r="C1363" s="73"/>
    </row>
    <row r="1364" spans="1:3" s="7" customFormat="1" ht="15.75" hidden="1" outlineLevel="6">
      <c r="A1364" s="58" t="s">
        <v>427</v>
      </c>
      <c r="B1364" s="60" t="s">
        <v>441</v>
      </c>
      <c r="C1364" s="73"/>
    </row>
    <row r="1365" spans="1:3" s="7" customFormat="1" ht="15.75" hidden="1" outlineLevel="7">
      <c r="A1365" s="34" t="s">
        <v>448</v>
      </c>
      <c r="B1365" s="63" t="s">
        <v>441</v>
      </c>
      <c r="C1365" s="74"/>
    </row>
    <row r="1366" spans="1:3" s="7" customFormat="1" ht="22.5" hidden="1" outlineLevel="3">
      <c r="A1366" s="58" t="s">
        <v>477</v>
      </c>
      <c r="B1366" s="60" t="s">
        <v>441</v>
      </c>
      <c r="C1366" s="73"/>
    </row>
    <row r="1367" spans="1:3" s="7" customFormat="1" ht="15.75" hidden="1" outlineLevel="5">
      <c r="A1367" s="58" t="s">
        <v>24</v>
      </c>
      <c r="B1367" s="60" t="s">
        <v>441</v>
      </c>
      <c r="C1367" s="73"/>
    </row>
    <row r="1368" spans="1:3" s="7" customFormat="1" ht="15.75" hidden="1" outlineLevel="6">
      <c r="A1368" s="58" t="s">
        <v>26</v>
      </c>
      <c r="B1368" s="60" t="s">
        <v>441</v>
      </c>
      <c r="C1368" s="73"/>
    </row>
    <row r="1369" spans="1:3" s="7" customFormat="1" ht="15.75" hidden="1" outlineLevel="7">
      <c r="A1369" s="34" t="s">
        <v>30</v>
      </c>
      <c r="B1369" s="63" t="s">
        <v>441</v>
      </c>
      <c r="C1369" s="74"/>
    </row>
    <row r="1370" spans="1:3" s="7" customFormat="1" ht="15.75" hidden="1" outlineLevel="5">
      <c r="A1370" s="58" t="s">
        <v>32</v>
      </c>
      <c r="B1370" s="60" t="s">
        <v>441</v>
      </c>
      <c r="C1370" s="73"/>
    </row>
    <row r="1371" spans="1:3" s="7" customFormat="1" ht="15.75" hidden="1" outlineLevel="6">
      <c r="A1371" s="58" t="s">
        <v>286</v>
      </c>
      <c r="B1371" s="60" t="s">
        <v>441</v>
      </c>
      <c r="C1371" s="73"/>
    </row>
    <row r="1372" spans="1:3" s="7" customFormat="1" ht="15.75" hidden="1" outlineLevel="7">
      <c r="A1372" s="34" t="s">
        <v>331</v>
      </c>
      <c r="B1372" s="63" t="s">
        <v>441</v>
      </c>
      <c r="C1372" s="74"/>
    </row>
    <row r="1373" spans="1:3" s="7" customFormat="1" ht="45" hidden="1" outlineLevel="3">
      <c r="A1373" s="79" t="s">
        <v>478</v>
      </c>
      <c r="B1373" s="60" t="s">
        <v>441</v>
      </c>
      <c r="C1373" s="73"/>
    </row>
    <row r="1374" spans="1:3" s="7" customFormat="1" ht="15.75" hidden="1" outlineLevel="5">
      <c r="A1374" s="58" t="s">
        <v>32</v>
      </c>
      <c r="B1374" s="60" t="s">
        <v>441</v>
      </c>
      <c r="C1374" s="73"/>
    </row>
    <row r="1375" spans="1:3" s="7" customFormat="1" ht="15.75" hidden="1" outlineLevel="6">
      <c r="A1375" s="58" t="s">
        <v>427</v>
      </c>
      <c r="B1375" s="60" t="s">
        <v>441</v>
      </c>
      <c r="C1375" s="73"/>
    </row>
    <row r="1376" spans="1:3" s="7" customFormat="1" ht="15.75" hidden="1" outlineLevel="7">
      <c r="A1376" s="34" t="s">
        <v>432</v>
      </c>
      <c r="B1376" s="63" t="s">
        <v>441</v>
      </c>
      <c r="C1376" s="74"/>
    </row>
    <row r="1377" spans="1:3" s="7" customFormat="1" ht="33.75" hidden="1" outlineLevel="3">
      <c r="A1377" s="58" t="s">
        <v>479</v>
      </c>
      <c r="B1377" s="60" t="s">
        <v>441</v>
      </c>
      <c r="C1377" s="73"/>
    </row>
    <row r="1378" spans="1:3" s="7" customFormat="1" ht="15.75" hidden="1" outlineLevel="5">
      <c r="A1378" s="58" t="s">
        <v>32</v>
      </c>
      <c r="B1378" s="60" t="s">
        <v>441</v>
      </c>
      <c r="C1378" s="73"/>
    </row>
    <row r="1379" spans="1:3" s="7" customFormat="1" ht="15.75" hidden="1" outlineLevel="6">
      <c r="A1379" s="58" t="s">
        <v>64</v>
      </c>
      <c r="B1379" s="60" t="s">
        <v>441</v>
      </c>
      <c r="C1379" s="73"/>
    </row>
    <row r="1380" spans="1:3" s="7" customFormat="1" ht="15.75" hidden="1" outlineLevel="7">
      <c r="A1380" s="34" t="s">
        <v>64</v>
      </c>
      <c r="B1380" s="63" t="s">
        <v>441</v>
      </c>
      <c r="C1380" s="74"/>
    </row>
    <row r="1381" spans="1:3" s="7" customFormat="1" ht="22.5" hidden="1" outlineLevel="3">
      <c r="A1381" s="58" t="s">
        <v>480</v>
      </c>
      <c r="B1381" s="60" t="s">
        <v>441</v>
      </c>
      <c r="C1381" s="73"/>
    </row>
    <row r="1382" spans="1:3" s="7" customFormat="1" ht="15.75" hidden="1" outlineLevel="5">
      <c r="A1382" s="58" t="s">
        <v>32</v>
      </c>
      <c r="B1382" s="60" t="s">
        <v>441</v>
      </c>
      <c r="C1382" s="73"/>
    </row>
    <row r="1383" spans="1:3" s="7" customFormat="1" ht="15.75" hidden="1" outlineLevel="6">
      <c r="A1383" s="58" t="s">
        <v>427</v>
      </c>
      <c r="B1383" s="60" t="s">
        <v>441</v>
      </c>
      <c r="C1383" s="73"/>
    </row>
    <row r="1384" spans="1:3" s="7" customFormat="1" ht="15.75" hidden="1" outlineLevel="7">
      <c r="A1384" s="34" t="s">
        <v>448</v>
      </c>
      <c r="B1384" s="63" t="s">
        <v>441</v>
      </c>
      <c r="C1384" s="74"/>
    </row>
    <row r="1385" spans="1:3" s="7" customFormat="1" ht="78.75" hidden="1" outlineLevel="3">
      <c r="A1385" s="79" t="s">
        <v>481</v>
      </c>
      <c r="B1385" s="60" t="s">
        <v>441</v>
      </c>
      <c r="C1385" s="73"/>
    </row>
    <row r="1386" spans="1:3" s="7" customFormat="1" ht="15.75" hidden="1" outlineLevel="5">
      <c r="A1386" s="58" t="s">
        <v>32</v>
      </c>
      <c r="B1386" s="60" t="s">
        <v>441</v>
      </c>
      <c r="C1386" s="73"/>
    </row>
    <row r="1387" spans="1:3" s="7" customFormat="1" ht="15.75" hidden="1" outlineLevel="6">
      <c r="A1387" s="58" t="s">
        <v>427</v>
      </c>
      <c r="B1387" s="60" t="s">
        <v>441</v>
      </c>
      <c r="C1387" s="73"/>
    </row>
    <row r="1388" spans="1:3" s="7" customFormat="1" ht="15.75" hidden="1" outlineLevel="7">
      <c r="A1388" s="34" t="s">
        <v>432</v>
      </c>
      <c r="B1388" s="63" t="s">
        <v>441</v>
      </c>
      <c r="C1388" s="74"/>
    </row>
    <row r="1389" spans="1:3" s="7" customFormat="1" ht="22.5" hidden="1" outlineLevel="3">
      <c r="A1389" s="58" t="s">
        <v>482</v>
      </c>
      <c r="B1389" s="60" t="s">
        <v>441</v>
      </c>
      <c r="C1389" s="73"/>
    </row>
    <row r="1390" spans="1:3" s="7" customFormat="1" ht="15.75" hidden="1" outlineLevel="5">
      <c r="A1390" s="58" t="s">
        <v>32</v>
      </c>
      <c r="B1390" s="60" t="s">
        <v>441</v>
      </c>
      <c r="C1390" s="73"/>
    </row>
    <row r="1391" spans="1:3" s="7" customFormat="1" ht="15.75" hidden="1" outlineLevel="6">
      <c r="A1391" s="58" t="s">
        <v>427</v>
      </c>
      <c r="B1391" s="60" t="s">
        <v>441</v>
      </c>
      <c r="C1391" s="73"/>
    </row>
    <row r="1392" spans="1:3" s="7" customFormat="1" ht="15.75" hidden="1" outlineLevel="7">
      <c r="A1392" s="34" t="s">
        <v>432</v>
      </c>
      <c r="B1392" s="63" t="s">
        <v>441</v>
      </c>
      <c r="C1392" s="74"/>
    </row>
    <row r="1393" spans="1:3" s="7" customFormat="1" ht="22.5" hidden="1" outlineLevel="3">
      <c r="A1393" s="58" t="s">
        <v>483</v>
      </c>
      <c r="B1393" s="60" t="s">
        <v>441</v>
      </c>
      <c r="C1393" s="73"/>
    </row>
    <row r="1394" spans="1:3" s="7" customFormat="1" ht="15.75" hidden="1" outlineLevel="5">
      <c r="A1394" s="58" t="s">
        <v>32</v>
      </c>
      <c r="B1394" s="60" t="s">
        <v>441</v>
      </c>
      <c r="C1394" s="73"/>
    </row>
    <row r="1395" spans="1:3" s="7" customFormat="1" ht="15.75" hidden="1" outlineLevel="6">
      <c r="A1395" s="58" t="s">
        <v>427</v>
      </c>
      <c r="B1395" s="60" t="s">
        <v>441</v>
      </c>
      <c r="C1395" s="73"/>
    </row>
    <row r="1396" spans="1:3" s="7" customFormat="1" ht="15.75" hidden="1" outlineLevel="7">
      <c r="A1396" s="34" t="s">
        <v>432</v>
      </c>
      <c r="B1396" s="63" t="s">
        <v>441</v>
      </c>
      <c r="C1396" s="74"/>
    </row>
    <row r="1397" spans="1:3" s="7" customFormat="1" ht="15.75" hidden="1" outlineLevel="2">
      <c r="A1397" s="58" t="s">
        <v>145</v>
      </c>
      <c r="B1397" s="60" t="s">
        <v>441</v>
      </c>
      <c r="C1397" s="73"/>
    </row>
    <row r="1398" spans="1:3" s="7" customFormat="1" ht="15.75" hidden="1" outlineLevel="3">
      <c r="A1398" s="58" t="s">
        <v>484</v>
      </c>
      <c r="B1398" s="60" t="s">
        <v>441</v>
      </c>
      <c r="C1398" s="73"/>
    </row>
    <row r="1399" spans="1:3" s="7" customFormat="1" ht="15.75" hidden="1" outlineLevel="4">
      <c r="A1399" s="58" t="s">
        <v>485</v>
      </c>
      <c r="B1399" s="60" t="s">
        <v>441</v>
      </c>
      <c r="C1399" s="73"/>
    </row>
    <row r="1400" spans="1:3" s="7" customFormat="1" ht="15.75" hidden="1" outlineLevel="5">
      <c r="A1400" s="58" t="s">
        <v>32</v>
      </c>
      <c r="B1400" s="60" t="s">
        <v>441</v>
      </c>
      <c r="C1400" s="73"/>
    </row>
    <row r="1401" spans="1:3" s="7" customFormat="1" ht="15.75" hidden="1" outlineLevel="6">
      <c r="A1401" s="58" t="s">
        <v>286</v>
      </c>
      <c r="B1401" s="60" t="s">
        <v>441</v>
      </c>
      <c r="C1401" s="73"/>
    </row>
    <row r="1402" spans="1:3" s="7" customFormat="1" ht="22.5" hidden="1" outlineLevel="7">
      <c r="A1402" s="34" t="s">
        <v>287</v>
      </c>
      <c r="B1402" s="63" t="s">
        <v>441</v>
      </c>
      <c r="C1402" s="74"/>
    </row>
    <row r="1403" spans="1:3" s="7" customFormat="1" ht="15.75" hidden="1" outlineLevel="7">
      <c r="A1403" s="34" t="s">
        <v>331</v>
      </c>
      <c r="B1403" s="63" t="s">
        <v>441</v>
      </c>
      <c r="C1403" s="74"/>
    </row>
    <row r="1404" spans="1:3" s="7" customFormat="1" ht="15.75" hidden="1" outlineLevel="6">
      <c r="A1404" s="58" t="s">
        <v>310</v>
      </c>
      <c r="B1404" s="60" t="s">
        <v>441</v>
      </c>
      <c r="C1404" s="73"/>
    </row>
    <row r="1405" spans="1:3" s="7" customFormat="1" ht="15.75" hidden="1" outlineLevel="7">
      <c r="A1405" s="34" t="s">
        <v>310</v>
      </c>
      <c r="B1405" s="63" t="s">
        <v>441</v>
      </c>
      <c r="C1405" s="74"/>
    </row>
    <row r="1406" spans="1:3" s="7" customFormat="1" ht="15.75" hidden="1" outlineLevel="5">
      <c r="A1406" s="58" t="s">
        <v>96</v>
      </c>
      <c r="B1406" s="60" t="s">
        <v>441</v>
      </c>
      <c r="C1406" s="73"/>
    </row>
    <row r="1407" spans="1:3" s="7" customFormat="1" ht="15.75" hidden="1" outlineLevel="6">
      <c r="A1407" s="58" t="s">
        <v>486</v>
      </c>
      <c r="B1407" s="60" t="s">
        <v>441</v>
      </c>
      <c r="C1407" s="73"/>
    </row>
    <row r="1408" spans="1:3" s="7" customFormat="1" ht="15.75" hidden="1" outlineLevel="7">
      <c r="A1408" s="34" t="s">
        <v>486</v>
      </c>
      <c r="B1408" s="63" t="s">
        <v>441</v>
      </c>
      <c r="C1408" s="74"/>
    </row>
    <row r="1409" spans="1:3" s="7" customFormat="1" ht="15.75" hidden="1" outlineLevel="2">
      <c r="A1409" s="58" t="s">
        <v>114</v>
      </c>
      <c r="B1409" s="60" t="s">
        <v>441</v>
      </c>
      <c r="C1409" s="73"/>
    </row>
    <row r="1410" spans="1:3" s="7" customFormat="1" ht="22.5" hidden="1" outlineLevel="3">
      <c r="A1410" s="58" t="s">
        <v>301</v>
      </c>
      <c r="B1410" s="60" t="s">
        <v>441</v>
      </c>
      <c r="C1410" s="73"/>
    </row>
    <row r="1411" spans="1:3" s="7" customFormat="1" ht="15.75" hidden="1" outlineLevel="5">
      <c r="A1411" s="58" t="s">
        <v>32</v>
      </c>
      <c r="B1411" s="60" t="s">
        <v>441</v>
      </c>
      <c r="C1411" s="73"/>
    </row>
    <row r="1412" spans="1:3" s="7" customFormat="1" ht="15.75" hidden="1" outlineLevel="6">
      <c r="A1412" s="58" t="s">
        <v>286</v>
      </c>
      <c r="B1412" s="60" t="s">
        <v>441</v>
      </c>
      <c r="C1412" s="73"/>
    </row>
    <row r="1413" spans="1:3" s="7" customFormat="1" ht="15.75" hidden="1" outlineLevel="7">
      <c r="A1413" s="34" t="s">
        <v>455</v>
      </c>
      <c r="B1413" s="63" t="s">
        <v>441</v>
      </c>
      <c r="C1413" s="74"/>
    </row>
    <row r="1414" spans="1:3" s="7" customFormat="1" ht="22.5" hidden="1" outlineLevel="3">
      <c r="A1414" s="58" t="s">
        <v>487</v>
      </c>
      <c r="B1414" s="60" t="s">
        <v>441</v>
      </c>
      <c r="C1414" s="73"/>
    </row>
    <row r="1415" spans="1:3" s="7" customFormat="1" ht="15.75" hidden="1" outlineLevel="5">
      <c r="A1415" s="58" t="s">
        <v>96</v>
      </c>
      <c r="B1415" s="60" t="s">
        <v>441</v>
      </c>
      <c r="C1415" s="73"/>
    </row>
    <row r="1416" spans="1:3" s="7" customFormat="1" ht="15.75" hidden="1" outlineLevel="6">
      <c r="A1416" s="58" t="s">
        <v>177</v>
      </c>
      <c r="B1416" s="60" t="s">
        <v>441</v>
      </c>
      <c r="C1416" s="73"/>
    </row>
    <row r="1417" spans="1:3" s="7" customFormat="1" ht="22.5" hidden="1" outlineLevel="7">
      <c r="A1417" s="34" t="s">
        <v>213</v>
      </c>
      <c r="B1417" s="63" t="s">
        <v>441</v>
      </c>
      <c r="C1417" s="74"/>
    </row>
    <row r="1418" spans="1:3" s="7" customFormat="1" ht="22.5" hidden="1" outlineLevel="3">
      <c r="A1418" s="58" t="s">
        <v>488</v>
      </c>
      <c r="B1418" s="60" t="s">
        <v>441</v>
      </c>
      <c r="C1418" s="73"/>
    </row>
    <row r="1419" spans="1:3" s="7" customFormat="1" ht="22.5" hidden="1" outlineLevel="4">
      <c r="A1419" s="58" t="s">
        <v>489</v>
      </c>
      <c r="B1419" s="60" t="s">
        <v>441</v>
      </c>
      <c r="C1419" s="73"/>
    </row>
    <row r="1420" spans="1:3" s="7" customFormat="1" ht="15.75" hidden="1" outlineLevel="5">
      <c r="A1420" s="58" t="s">
        <v>32</v>
      </c>
      <c r="B1420" s="60" t="s">
        <v>441</v>
      </c>
      <c r="C1420" s="73"/>
    </row>
    <row r="1421" spans="1:3" s="7" customFormat="1" ht="15.75" hidden="1" outlineLevel="6">
      <c r="A1421" s="58" t="s">
        <v>286</v>
      </c>
      <c r="B1421" s="60" t="s">
        <v>441</v>
      </c>
      <c r="C1421" s="73"/>
    </row>
    <row r="1422" spans="1:3" s="7" customFormat="1" ht="15.75" hidden="1" outlineLevel="7">
      <c r="A1422" s="34" t="s">
        <v>455</v>
      </c>
      <c r="B1422" s="63" t="s">
        <v>441</v>
      </c>
      <c r="C1422" s="74"/>
    </row>
    <row r="1423" spans="1:3" s="7" customFormat="1" ht="22.5" hidden="1" outlineLevel="3">
      <c r="A1423" s="58" t="s">
        <v>214</v>
      </c>
      <c r="B1423" s="60" t="s">
        <v>441</v>
      </c>
      <c r="C1423" s="73"/>
    </row>
    <row r="1424" spans="1:3" s="7" customFormat="1" ht="22.5" hidden="1" outlineLevel="4">
      <c r="A1424" s="58" t="s">
        <v>490</v>
      </c>
      <c r="B1424" s="60" t="s">
        <v>441</v>
      </c>
      <c r="C1424" s="73"/>
    </row>
    <row r="1425" spans="1:3" s="7" customFormat="1" ht="15.75" hidden="1" outlineLevel="5">
      <c r="A1425" s="58" t="s">
        <v>32</v>
      </c>
      <c r="B1425" s="60" t="s">
        <v>441</v>
      </c>
      <c r="C1425" s="73"/>
    </row>
    <row r="1426" spans="1:3" s="7" customFormat="1" ht="15.75" hidden="1" outlineLevel="6">
      <c r="A1426" s="58" t="s">
        <v>286</v>
      </c>
      <c r="B1426" s="60" t="s">
        <v>441</v>
      </c>
      <c r="C1426" s="73"/>
    </row>
    <row r="1427" spans="1:3" s="7" customFormat="1" ht="15.75" hidden="1" outlineLevel="7">
      <c r="A1427" s="34" t="s">
        <v>455</v>
      </c>
      <c r="B1427" s="63" t="s">
        <v>441</v>
      </c>
      <c r="C1427" s="74"/>
    </row>
    <row r="1428" spans="1:3" s="7" customFormat="1" ht="15.75" hidden="1" outlineLevel="1">
      <c r="A1428" s="58" t="s">
        <v>491</v>
      </c>
      <c r="B1428" s="60" t="s">
        <v>492</v>
      </c>
      <c r="C1428" s="73"/>
    </row>
    <row r="1429" spans="1:3" s="7" customFormat="1" ht="15.75" hidden="1" outlineLevel="2">
      <c r="A1429" s="58" t="s">
        <v>246</v>
      </c>
      <c r="B1429" s="60" t="s">
        <v>492</v>
      </c>
      <c r="C1429" s="73"/>
    </row>
    <row r="1430" spans="1:3" s="7" customFormat="1" ht="22.5" hidden="1" outlineLevel="3">
      <c r="A1430" s="58" t="s">
        <v>493</v>
      </c>
      <c r="B1430" s="60" t="s">
        <v>492</v>
      </c>
      <c r="C1430" s="73"/>
    </row>
    <row r="1431" spans="1:3" s="7" customFormat="1" ht="22.5" hidden="1" outlineLevel="4">
      <c r="A1431" s="58" t="s">
        <v>494</v>
      </c>
      <c r="B1431" s="60" t="s">
        <v>492</v>
      </c>
      <c r="C1431" s="73"/>
    </row>
    <row r="1432" spans="1:3" s="7" customFormat="1" ht="15.75" hidden="1" outlineLevel="5">
      <c r="A1432" s="58" t="s">
        <v>32</v>
      </c>
      <c r="B1432" s="60" t="s">
        <v>492</v>
      </c>
      <c r="C1432" s="73"/>
    </row>
    <row r="1433" spans="1:3" s="7" customFormat="1" ht="15.75" hidden="1" outlineLevel="6">
      <c r="A1433" s="58" t="s">
        <v>427</v>
      </c>
      <c r="B1433" s="60" t="s">
        <v>492</v>
      </c>
      <c r="C1433" s="73"/>
    </row>
    <row r="1434" spans="1:3" s="7" customFormat="1" ht="15.75" hidden="1" outlineLevel="7">
      <c r="A1434" s="34" t="s">
        <v>448</v>
      </c>
      <c r="B1434" s="63" t="s">
        <v>492</v>
      </c>
      <c r="C1434" s="74"/>
    </row>
    <row r="1435" spans="1:3" s="7" customFormat="1" ht="22.5" hidden="1" outlineLevel="3">
      <c r="A1435" s="58" t="s">
        <v>495</v>
      </c>
      <c r="B1435" s="60" t="s">
        <v>492</v>
      </c>
      <c r="C1435" s="73"/>
    </row>
    <row r="1436" spans="1:3" s="7" customFormat="1" ht="15.75" hidden="1" outlineLevel="4">
      <c r="A1436" s="58" t="s">
        <v>496</v>
      </c>
      <c r="B1436" s="60" t="s">
        <v>492</v>
      </c>
      <c r="C1436" s="73"/>
    </row>
    <row r="1437" spans="1:3" s="7" customFormat="1" ht="15.75" hidden="1" outlineLevel="5">
      <c r="A1437" s="58" t="s">
        <v>32</v>
      </c>
      <c r="B1437" s="60" t="s">
        <v>492</v>
      </c>
      <c r="C1437" s="73"/>
    </row>
    <row r="1438" spans="1:3" s="7" customFormat="1" ht="15.75" hidden="1" outlineLevel="6">
      <c r="A1438" s="58" t="s">
        <v>286</v>
      </c>
      <c r="B1438" s="60" t="s">
        <v>492</v>
      </c>
      <c r="C1438" s="73"/>
    </row>
    <row r="1439" spans="1:3" s="7" customFormat="1" ht="22.5" hidden="1" outlineLevel="7">
      <c r="A1439" s="34" t="s">
        <v>287</v>
      </c>
      <c r="B1439" s="63" t="s">
        <v>492</v>
      </c>
      <c r="C1439" s="74"/>
    </row>
    <row r="1440" spans="1:3" s="7" customFormat="1" ht="15.75" hidden="1" outlineLevel="7">
      <c r="A1440" s="34" t="s">
        <v>331</v>
      </c>
      <c r="B1440" s="63" t="s">
        <v>492</v>
      </c>
      <c r="C1440" s="74"/>
    </row>
    <row r="1441" spans="1:3" s="7" customFormat="1" ht="45" hidden="1" outlineLevel="3">
      <c r="A1441" s="58" t="s">
        <v>497</v>
      </c>
      <c r="B1441" s="60" t="s">
        <v>492</v>
      </c>
      <c r="C1441" s="73"/>
    </row>
    <row r="1442" spans="1:3" s="7" customFormat="1" ht="15.75" hidden="1" outlineLevel="5">
      <c r="A1442" s="58" t="s">
        <v>32</v>
      </c>
      <c r="B1442" s="60" t="s">
        <v>492</v>
      </c>
      <c r="C1442" s="73"/>
    </row>
    <row r="1443" spans="1:3" s="7" customFormat="1" ht="15.75" hidden="1" outlineLevel="6">
      <c r="A1443" s="58" t="s">
        <v>427</v>
      </c>
      <c r="B1443" s="60" t="s">
        <v>492</v>
      </c>
      <c r="C1443" s="73"/>
    </row>
    <row r="1444" spans="1:3" s="7" customFormat="1" ht="15.75" hidden="1" outlineLevel="7">
      <c r="A1444" s="34" t="s">
        <v>448</v>
      </c>
      <c r="B1444" s="63" t="s">
        <v>492</v>
      </c>
      <c r="C1444" s="74"/>
    </row>
    <row r="1445" spans="1:3" s="7" customFormat="1" ht="33.75" hidden="1" outlineLevel="3">
      <c r="A1445" s="58" t="s">
        <v>498</v>
      </c>
      <c r="B1445" s="60" t="s">
        <v>492</v>
      </c>
      <c r="C1445" s="73"/>
    </row>
    <row r="1446" spans="1:3" s="7" customFormat="1" ht="15.75" hidden="1" outlineLevel="5">
      <c r="A1446" s="58" t="s">
        <v>32</v>
      </c>
      <c r="B1446" s="60" t="s">
        <v>492</v>
      </c>
      <c r="C1446" s="73"/>
    </row>
    <row r="1447" spans="1:3" s="7" customFormat="1" ht="15.75" hidden="1" outlineLevel="6">
      <c r="A1447" s="58" t="s">
        <v>427</v>
      </c>
      <c r="B1447" s="60" t="s">
        <v>492</v>
      </c>
      <c r="C1447" s="73"/>
    </row>
    <row r="1448" spans="1:3" s="7" customFormat="1" ht="15.75" hidden="1" outlineLevel="7">
      <c r="A1448" s="34" t="s">
        <v>448</v>
      </c>
      <c r="B1448" s="63" t="s">
        <v>492</v>
      </c>
      <c r="C1448" s="74"/>
    </row>
    <row r="1449" spans="1:3" s="7" customFormat="1" ht="15.75" hidden="1" outlineLevel="7">
      <c r="A1449" s="34" t="s">
        <v>432</v>
      </c>
      <c r="B1449" s="63" t="s">
        <v>492</v>
      </c>
      <c r="C1449" s="74"/>
    </row>
    <row r="1450" spans="1:3" s="7" customFormat="1" ht="22.5" hidden="1" outlineLevel="3">
      <c r="A1450" s="58" t="s">
        <v>499</v>
      </c>
      <c r="B1450" s="60" t="s">
        <v>492</v>
      </c>
      <c r="C1450" s="73"/>
    </row>
    <row r="1451" spans="1:3" s="7" customFormat="1" ht="15.75" hidden="1" outlineLevel="5">
      <c r="A1451" s="58" t="s">
        <v>32</v>
      </c>
      <c r="B1451" s="60" t="s">
        <v>492</v>
      </c>
      <c r="C1451" s="73"/>
    </row>
    <row r="1452" spans="1:3" s="7" customFormat="1" ht="15.75" hidden="1" outlineLevel="6">
      <c r="A1452" s="58" t="s">
        <v>286</v>
      </c>
      <c r="B1452" s="60" t="s">
        <v>492</v>
      </c>
      <c r="C1452" s="73"/>
    </row>
    <row r="1453" spans="1:3" s="7" customFormat="1" ht="22.5" hidden="1" outlineLevel="7">
      <c r="A1453" s="34" t="s">
        <v>287</v>
      </c>
      <c r="B1453" s="63" t="s">
        <v>492</v>
      </c>
      <c r="C1453" s="74"/>
    </row>
    <row r="1454" spans="1:3" s="7" customFormat="1" ht="15.75" hidden="1" outlineLevel="2">
      <c r="A1454" s="58" t="s">
        <v>500</v>
      </c>
      <c r="B1454" s="60" t="s">
        <v>492</v>
      </c>
      <c r="C1454" s="73"/>
    </row>
    <row r="1455" spans="1:3" s="7" customFormat="1" ht="22.5" hidden="1" outlineLevel="3">
      <c r="A1455" s="58" t="s">
        <v>501</v>
      </c>
      <c r="B1455" s="60" t="s">
        <v>492</v>
      </c>
      <c r="C1455" s="73"/>
    </row>
    <row r="1456" spans="1:3" s="7" customFormat="1" ht="33.75" hidden="1" outlineLevel="5">
      <c r="A1456" s="58" t="s">
        <v>13</v>
      </c>
      <c r="B1456" s="60" t="s">
        <v>492</v>
      </c>
      <c r="C1456" s="73"/>
    </row>
    <row r="1457" spans="1:3" s="7" customFormat="1" ht="15.75" hidden="1" outlineLevel="6">
      <c r="A1457" s="58" t="s">
        <v>76</v>
      </c>
      <c r="B1457" s="60" t="s">
        <v>492</v>
      </c>
      <c r="C1457" s="73"/>
    </row>
    <row r="1458" spans="1:3" s="7" customFormat="1" ht="15.75" hidden="1" outlineLevel="7">
      <c r="A1458" s="34" t="s">
        <v>22</v>
      </c>
      <c r="B1458" s="63" t="s">
        <v>492</v>
      </c>
      <c r="C1458" s="74"/>
    </row>
    <row r="1459" spans="1:3" s="7" customFormat="1" ht="15.75" hidden="1" outlineLevel="5">
      <c r="A1459" s="58" t="s">
        <v>24</v>
      </c>
      <c r="B1459" s="60" t="s">
        <v>492</v>
      </c>
      <c r="C1459" s="73"/>
    </row>
    <row r="1460" spans="1:3" s="7" customFormat="1" ht="15.75" hidden="1" outlineLevel="6">
      <c r="A1460" s="58" t="s">
        <v>26</v>
      </c>
      <c r="B1460" s="60" t="s">
        <v>492</v>
      </c>
      <c r="C1460" s="73"/>
    </row>
    <row r="1461" spans="1:3" s="7" customFormat="1" ht="15.75" hidden="1" outlineLevel="7">
      <c r="A1461" s="34" t="s">
        <v>30</v>
      </c>
      <c r="B1461" s="63" t="s">
        <v>492</v>
      </c>
      <c r="C1461" s="74"/>
    </row>
    <row r="1462" spans="1:3" s="7" customFormat="1" ht="15.75" hidden="1" outlineLevel="1">
      <c r="A1462" s="58" t="s">
        <v>502</v>
      </c>
      <c r="B1462" s="60" t="s">
        <v>503</v>
      </c>
      <c r="C1462" s="73"/>
    </row>
    <row r="1463" spans="1:3" s="7" customFormat="1" ht="22.5" hidden="1" outlineLevel="2">
      <c r="A1463" s="58" t="s">
        <v>10</v>
      </c>
      <c r="B1463" s="60" t="s">
        <v>503</v>
      </c>
      <c r="C1463" s="73"/>
    </row>
    <row r="1464" spans="1:3" s="7" customFormat="1" ht="22.5" hidden="1" outlineLevel="3">
      <c r="A1464" s="58" t="s">
        <v>51</v>
      </c>
      <c r="B1464" s="60" t="s">
        <v>503</v>
      </c>
      <c r="C1464" s="73"/>
    </row>
    <row r="1465" spans="1:3" s="7" customFormat="1" ht="33.75" hidden="1" outlineLevel="5">
      <c r="A1465" s="58" t="s">
        <v>13</v>
      </c>
      <c r="B1465" s="60" t="s">
        <v>503</v>
      </c>
      <c r="C1465" s="73"/>
    </row>
    <row r="1466" spans="1:3" s="7" customFormat="1" ht="15.75" hidden="1" outlineLevel="6">
      <c r="A1466" s="58" t="s">
        <v>15</v>
      </c>
      <c r="B1466" s="60" t="s">
        <v>503</v>
      </c>
      <c r="C1466" s="73"/>
    </row>
    <row r="1467" spans="1:3" s="7" customFormat="1" ht="15.75" hidden="1" outlineLevel="7">
      <c r="A1467" s="34" t="s">
        <v>17</v>
      </c>
      <c r="B1467" s="63" t="s">
        <v>503</v>
      </c>
      <c r="C1467" s="74"/>
    </row>
    <row r="1468" spans="1:3" s="7" customFormat="1" ht="15.75" hidden="1" outlineLevel="3">
      <c r="A1468" s="58" t="s">
        <v>21</v>
      </c>
      <c r="B1468" s="60" t="s">
        <v>503</v>
      </c>
      <c r="C1468" s="73"/>
    </row>
    <row r="1469" spans="1:3" s="7" customFormat="1" ht="33.75" hidden="1" outlineLevel="5">
      <c r="A1469" s="58" t="s">
        <v>13</v>
      </c>
      <c r="B1469" s="60" t="s">
        <v>503</v>
      </c>
      <c r="C1469" s="73"/>
    </row>
    <row r="1470" spans="1:3" s="7" customFormat="1" ht="15.75" hidden="1" outlineLevel="6">
      <c r="A1470" s="58" t="s">
        <v>15</v>
      </c>
      <c r="B1470" s="60" t="s">
        <v>503</v>
      </c>
      <c r="C1470" s="73"/>
    </row>
    <row r="1471" spans="1:3" s="7" customFormat="1" ht="15.75" hidden="1" outlineLevel="7">
      <c r="A1471" s="34" t="s">
        <v>17</v>
      </c>
      <c r="B1471" s="63" t="s">
        <v>503</v>
      </c>
      <c r="C1471" s="74"/>
    </row>
    <row r="1472" spans="1:3" s="7" customFormat="1" ht="15.75" hidden="1" outlineLevel="7">
      <c r="A1472" s="34" t="s">
        <v>22</v>
      </c>
      <c r="B1472" s="63" t="s">
        <v>503</v>
      </c>
      <c r="C1472" s="74"/>
    </row>
    <row r="1473" spans="1:3" s="7" customFormat="1" ht="15.75" hidden="1" outlineLevel="5">
      <c r="A1473" s="58" t="s">
        <v>24</v>
      </c>
      <c r="B1473" s="60" t="s">
        <v>503</v>
      </c>
      <c r="C1473" s="73"/>
    </row>
    <row r="1474" spans="1:3" s="7" customFormat="1" ht="15.75" hidden="1" outlineLevel="6">
      <c r="A1474" s="58" t="s">
        <v>26</v>
      </c>
      <c r="B1474" s="60" t="s">
        <v>503</v>
      </c>
      <c r="C1474" s="73"/>
    </row>
    <row r="1475" spans="1:3" s="7" customFormat="1" ht="15.75" hidden="1" outlineLevel="7">
      <c r="A1475" s="34" t="s">
        <v>28</v>
      </c>
      <c r="B1475" s="63" t="s">
        <v>503</v>
      </c>
      <c r="C1475" s="74"/>
    </row>
    <row r="1476" spans="1:3" s="7" customFormat="1" ht="15.75" hidden="1" outlineLevel="7">
      <c r="A1476" s="34" t="s">
        <v>30</v>
      </c>
      <c r="B1476" s="63" t="s">
        <v>503</v>
      </c>
      <c r="C1476" s="74"/>
    </row>
    <row r="1477" spans="1:3" s="7" customFormat="1" ht="15.75" hidden="1" outlineLevel="5">
      <c r="A1477" s="58" t="s">
        <v>43</v>
      </c>
      <c r="B1477" s="60" t="s">
        <v>503</v>
      </c>
      <c r="C1477" s="73"/>
    </row>
    <row r="1478" spans="1:3" s="7" customFormat="1" ht="15.75" hidden="1" outlineLevel="6">
      <c r="A1478" s="58" t="s">
        <v>45</v>
      </c>
      <c r="B1478" s="60" t="s">
        <v>503</v>
      </c>
      <c r="C1478" s="73"/>
    </row>
    <row r="1479" spans="1:3" s="7" customFormat="1" ht="15.75" hidden="1" outlineLevel="7">
      <c r="A1479" s="34" t="s">
        <v>52</v>
      </c>
      <c r="B1479" s="63" t="s">
        <v>503</v>
      </c>
      <c r="C1479" s="74"/>
    </row>
    <row r="1480" spans="1:3" s="7" customFormat="1" ht="15.75" hidden="1" outlineLevel="7">
      <c r="A1480" s="34" t="s">
        <v>47</v>
      </c>
      <c r="B1480" s="63" t="s">
        <v>503</v>
      </c>
      <c r="C1480" s="74"/>
    </row>
    <row r="1481" spans="1:3" s="7" customFormat="1" ht="15.75" hidden="1" outlineLevel="3">
      <c r="A1481" s="58" t="s">
        <v>57</v>
      </c>
      <c r="B1481" s="60" t="s">
        <v>503</v>
      </c>
      <c r="C1481" s="73"/>
    </row>
    <row r="1482" spans="1:3" s="7" customFormat="1" ht="33.75" hidden="1" outlineLevel="5">
      <c r="A1482" s="58" t="s">
        <v>13</v>
      </c>
      <c r="B1482" s="60" t="s">
        <v>503</v>
      </c>
      <c r="C1482" s="73"/>
    </row>
    <row r="1483" spans="1:3" s="7" customFormat="1" ht="15.75" hidden="1" outlineLevel="6">
      <c r="A1483" s="58" t="s">
        <v>15</v>
      </c>
      <c r="B1483" s="60" t="s">
        <v>503</v>
      </c>
      <c r="C1483" s="73"/>
    </row>
    <row r="1484" spans="1:3" s="7" customFormat="1" ht="15.75" hidden="1" outlineLevel="7">
      <c r="A1484" s="34" t="s">
        <v>17</v>
      </c>
      <c r="B1484" s="63" t="s">
        <v>503</v>
      </c>
      <c r="C1484" s="74"/>
    </row>
    <row r="1485" spans="1:3" s="7" customFormat="1" ht="15.75" hidden="1" outlineLevel="7">
      <c r="A1485" s="34" t="s">
        <v>22</v>
      </c>
      <c r="B1485" s="63" t="s">
        <v>503</v>
      </c>
      <c r="C1485" s="74"/>
    </row>
    <row r="1486" spans="1:3" s="7" customFormat="1" ht="15.75" hidden="1" outlineLevel="5">
      <c r="A1486" s="58" t="s">
        <v>24</v>
      </c>
      <c r="B1486" s="60" t="s">
        <v>503</v>
      </c>
      <c r="C1486" s="73"/>
    </row>
    <row r="1487" spans="1:3" s="7" customFormat="1" ht="15.75" hidden="1" outlineLevel="6">
      <c r="A1487" s="58" t="s">
        <v>26</v>
      </c>
      <c r="B1487" s="60" t="s">
        <v>503</v>
      </c>
      <c r="C1487" s="73"/>
    </row>
    <row r="1488" spans="1:3" s="7" customFormat="1" ht="15.75" hidden="1" outlineLevel="7">
      <c r="A1488" s="34" t="s">
        <v>28</v>
      </c>
      <c r="B1488" s="63" t="s">
        <v>503</v>
      </c>
      <c r="C1488" s="74"/>
    </row>
    <row r="1489" spans="1:3" s="7" customFormat="1" ht="15.75" hidden="1" outlineLevel="7">
      <c r="A1489" s="34" t="s">
        <v>30</v>
      </c>
      <c r="B1489" s="63" t="s">
        <v>503</v>
      </c>
      <c r="C1489" s="74"/>
    </row>
    <row r="1490" spans="1:3" s="7" customFormat="1" ht="15.75" hidden="1" outlineLevel="5">
      <c r="A1490" s="58" t="s">
        <v>43</v>
      </c>
      <c r="B1490" s="60" t="s">
        <v>503</v>
      </c>
      <c r="C1490" s="73"/>
    </row>
    <row r="1491" spans="1:3" s="7" customFormat="1" ht="15.75" hidden="1" outlineLevel="6">
      <c r="A1491" s="58" t="s">
        <v>45</v>
      </c>
      <c r="B1491" s="60" t="s">
        <v>503</v>
      </c>
      <c r="C1491" s="73"/>
    </row>
    <row r="1492" spans="1:3" s="7" customFormat="1" ht="15.75" hidden="1" outlineLevel="7">
      <c r="A1492" s="34" t="s">
        <v>52</v>
      </c>
      <c r="B1492" s="63" t="s">
        <v>503</v>
      </c>
      <c r="C1492" s="74"/>
    </row>
    <row r="1493" spans="1:3" s="7" customFormat="1" ht="15.75" hidden="1" outlineLevel="7">
      <c r="A1493" s="34" t="s">
        <v>47</v>
      </c>
      <c r="B1493" s="63" t="s">
        <v>503</v>
      </c>
      <c r="C1493" s="74"/>
    </row>
    <row r="1494" spans="1:3" s="7" customFormat="1" ht="33.75" hidden="1" outlineLevel="3">
      <c r="A1494" s="58" t="s">
        <v>504</v>
      </c>
      <c r="B1494" s="60" t="s">
        <v>503</v>
      </c>
      <c r="C1494" s="73"/>
    </row>
    <row r="1495" spans="1:3" s="7" customFormat="1" ht="15.75" hidden="1" outlineLevel="5">
      <c r="A1495" s="58" t="s">
        <v>96</v>
      </c>
      <c r="B1495" s="60" t="s">
        <v>503</v>
      </c>
      <c r="C1495" s="73"/>
    </row>
    <row r="1496" spans="1:3" s="7" customFormat="1" ht="15.75" hidden="1" outlineLevel="6">
      <c r="A1496" s="58" t="s">
        <v>97</v>
      </c>
      <c r="B1496" s="60" t="s">
        <v>503</v>
      </c>
      <c r="C1496" s="73"/>
    </row>
    <row r="1497" spans="1:3" s="7" customFormat="1" ht="15.75" hidden="1" outlineLevel="7">
      <c r="A1497" s="34" t="s">
        <v>97</v>
      </c>
      <c r="B1497" s="63" t="s">
        <v>503</v>
      </c>
      <c r="C1497" s="74"/>
    </row>
    <row r="1498" spans="1:3" s="7" customFormat="1" ht="15.75" hidden="1" outlineLevel="2">
      <c r="A1498" s="58" t="s">
        <v>359</v>
      </c>
      <c r="B1498" s="60" t="s">
        <v>503</v>
      </c>
      <c r="C1498" s="73"/>
    </row>
    <row r="1499" spans="1:3" s="7" customFormat="1" ht="15.75" hidden="1" outlineLevel="3">
      <c r="A1499" s="58" t="s">
        <v>505</v>
      </c>
      <c r="B1499" s="60" t="s">
        <v>503</v>
      </c>
      <c r="C1499" s="73"/>
    </row>
    <row r="1500" spans="1:3" s="7" customFormat="1" ht="15.75" hidden="1" outlineLevel="5">
      <c r="A1500" s="58" t="s">
        <v>32</v>
      </c>
      <c r="B1500" s="60" t="s">
        <v>503</v>
      </c>
      <c r="C1500" s="73"/>
    </row>
    <row r="1501" spans="1:3" s="7" customFormat="1" ht="15.75" hidden="1" outlineLevel="6">
      <c r="A1501" s="58" t="s">
        <v>286</v>
      </c>
      <c r="B1501" s="60" t="s">
        <v>503</v>
      </c>
      <c r="C1501" s="73"/>
    </row>
    <row r="1502" spans="1:3" s="7" customFormat="1" ht="22.5" hidden="1" outlineLevel="7">
      <c r="A1502" s="34" t="s">
        <v>287</v>
      </c>
      <c r="B1502" s="63" t="s">
        <v>503</v>
      </c>
      <c r="C1502" s="74"/>
    </row>
    <row r="1503" spans="1:3" s="7" customFormat="1" ht="15.75" hidden="1" outlineLevel="2">
      <c r="A1503" s="58" t="s">
        <v>442</v>
      </c>
      <c r="B1503" s="60" t="s">
        <v>503</v>
      </c>
      <c r="C1503" s="73"/>
    </row>
    <row r="1504" spans="1:3" s="7" customFormat="1" ht="15.75" hidden="1" outlineLevel="3">
      <c r="A1504" s="58" t="s">
        <v>443</v>
      </c>
      <c r="B1504" s="60" t="s">
        <v>503</v>
      </c>
      <c r="C1504" s="73"/>
    </row>
    <row r="1505" spans="1:3" s="7" customFormat="1" ht="33.75" hidden="1" outlineLevel="5">
      <c r="A1505" s="58" t="s">
        <v>13</v>
      </c>
      <c r="B1505" s="60" t="s">
        <v>503</v>
      </c>
      <c r="C1505" s="73"/>
    </row>
    <row r="1506" spans="1:3" s="7" customFormat="1" ht="15.75" hidden="1" outlineLevel="6">
      <c r="A1506" s="58" t="s">
        <v>15</v>
      </c>
      <c r="B1506" s="60" t="s">
        <v>503</v>
      </c>
      <c r="C1506" s="73"/>
    </row>
    <row r="1507" spans="1:3" s="7" customFormat="1" ht="15.75" hidden="1" outlineLevel="7">
      <c r="A1507" s="34" t="s">
        <v>22</v>
      </c>
      <c r="B1507" s="63" t="s">
        <v>503</v>
      </c>
      <c r="C1507" s="74"/>
    </row>
    <row r="1508" spans="1:3" s="7" customFormat="1" ht="15.75" hidden="1" outlineLevel="5">
      <c r="A1508" s="58" t="s">
        <v>24</v>
      </c>
      <c r="B1508" s="60" t="s">
        <v>503</v>
      </c>
      <c r="C1508" s="73"/>
    </row>
    <row r="1509" spans="1:3" s="7" customFormat="1" ht="15.75" hidden="1" outlineLevel="6">
      <c r="A1509" s="58" t="s">
        <v>26</v>
      </c>
      <c r="B1509" s="60" t="s">
        <v>503</v>
      </c>
      <c r="C1509" s="73"/>
    </row>
    <row r="1510" spans="1:3" s="7" customFormat="1" ht="15.75" hidden="1" outlineLevel="7">
      <c r="A1510" s="34" t="s">
        <v>28</v>
      </c>
      <c r="B1510" s="63" t="s">
        <v>503</v>
      </c>
      <c r="C1510" s="74"/>
    </row>
    <row r="1511" spans="1:3" s="7" customFormat="1" ht="15.75" hidden="1" outlineLevel="7">
      <c r="A1511" s="34" t="s">
        <v>30</v>
      </c>
      <c r="B1511" s="63" t="s">
        <v>503</v>
      </c>
      <c r="C1511" s="74"/>
    </row>
    <row r="1512" spans="1:3" s="7" customFormat="1" ht="15.75" hidden="1" outlineLevel="5">
      <c r="A1512" s="58" t="s">
        <v>32</v>
      </c>
      <c r="B1512" s="60" t="s">
        <v>503</v>
      </c>
      <c r="C1512" s="73"/>
    </row>
    <row r="1513" spans="1:3" s="7" customFormat="1" ht="15.75" hidden="1" outlineLevel="6">
      <c r="A1513" s="58" t="s">
        <v>286</v>
      </c>
      <c r="B1513" s="60" t="s">
        <v>503</v>
      </c>
      <c r="C1513" s="73"/>
    </row>
    <row r="1514" spans="1:3" s="7" customFormat="1" ht="22.5" hidden="1" outlineLevel="7">
      <c r="A1514" s="34" t="s">
        <v>287</v>
      </c>
      <c r="B1514" s="63" t="s">
        <v>503</v>
      </c>
      <c r="C1514" s="74"/>
    </row>
    <row r="1515" spans="1:3" s="7" customFormat="1" ht="15.75" hidden="1" outlineLevel="7">
      <c r="A1515" s="34" t="s">
        <v>455</v>
      </c>
      <c r="B1515" s="63" t="s">
        <v>503</v>
      </c>
      <c r="C1515" s="74"/>
    </row>
    <row r="1516" spans="1:3" s="7" customFormat="1" ht="15.75" hidden="1" outlineLevel="7">
      <c r="A1516" s="34" t="s">
        <v>331</v>
      </c>
      <c r="B1516" s="63" t="s">
        <v>503</v>
      </c>
      <c r="C1516" s="74"/>
    </row>
    <row r="1517" spans="1:3" s="7" customFormat="1" ht="22.5" hidden="1" outlineLevel="5">
      <c r="A1517" s="58" t="s">
        <v>101</v>
      </c>
      <c r="B1517" s="60" t="s">
        <v>503</v>
      </c>
      <c r="C1517" s="73"/>
    </row>
    <row r="1518" spans="1:3" s="7" customFormat="1" ht="15.75" hidden="1" outlineLevel="6">
      <c r="A1518" s="58" t="s">
        <v>109</v>
      </c>
      <c r="B1518" s="60" t="s">
        <v>503</v>
      </c>
      <c r="C1518" s="73"/>
    </row>
    <row r="1519" spans="1:3" s="7" customFormat="1" ht="15.75" hidden="1" outlineLevel="7">
      <c r="A1519" s="34" t="s">
        <v>109</v>
      </c>
      <c r="B1519" s="63" t="s">
        <v>503</v>
      </c>
      <c r="C1519" s="74"/>
    </row>
    <row r="1520" spans="1:3" s="7" customFormat="1" ht="22.5" hidden="1" outlineLevel="3">
      <c r="A1520" s="58" t="s">
        <v>506</v>
      </c>
      <c r="B1520" s="60" t="s">
        <v>503</v>
      </c>
      <c r="C1520" s="73"/>
    </row>
    <row r="1521" spans="1:3" s="7" customFormat="1" ht="15.75" hidden="1" outlineLevel="5">
      <c r="A1521" s="58" t="s">
        <v>32</v>
      </c>
      <c r="B1521" s="60" t="s">
        <v>503</v>
      </c>
      <c r="C1521" s="73"/>
    </row>
    <row r="1522" spans="1:3" s="7" customFormat="1" ht="15.75" hidden="1" outlineLevel="6">
      <c r="A1522" s="58" t="s">
        <v>286</v>
      </c>
      <c r="B1522" s="60" t="s">
        <v>503</v>
      </c>
      <c r="C1522" s="73"/>
    </row>
    <row r="1523" spans="1:3" s="7" customFormat="1" ht="22.5" hidden="1" outlineLevel="7">
      <c r="A1523" s="34" t="s">
        <v>287</v>
      </c>
      <c r="B1523" s="63" t="s">
        <v>503</v>
      </c>
      <c r="C1523" s="74"/>
    </row>
    <row r="1524" spans="1:3" s="7" customFormat="1" ht="15.75" hidden="1" outlineLevel="2">
      <c r="A1524" s="58" t="s">
        <v>114</v>
      </c>
      <c r="B1524" s="60" t="s">
        <v>503</v>
      </c>
      <c r="C1524" s="73"/>
    </row>
    <row r="1525" spans="1:3" s="7" customFormat="1" ht="22.5" hidden="1" outlineLevel="3">
      <c r="A1525" s="58" t="s">
        <v>507</v>
      </c>
      <c r="B1525" s="60" t="s">
        <v>503</v>
      </c>
      <c r="C1525" s="73"/>
    </row>
    <row r="1526" spans="1:3" s="7" customFormat="1" ht="15.75" hidden="1" outlineLevel="5">
      <c r="A1526" s="58" t="s">
        <v>24</v>
      </c>
      <c r="B1526" s="60" t="s">
        <v>503</v>
      </c>
      <c r="C1526" s="73"/>
    </row>
    <row r="1527" spans="1:3" s="7" customFormat="1" ht="15.75" hidden="1" outlineLevel="6">
      <c r="A1527" s="58" t="s">
        <v>26</v>
      </c>
      <c r="B1527" s="60" t="s">
        <v>503</v>
      </c>
      <c r="C1527" s="73"/>
    </row>
    <row r="1528" spans="1:3" s="7" customFormat="1" ht="15.75" hidden="1" outlineLevel="7">
      <c r="A1528" s="34" t="s">
        <v>30</v>
      </c>
      <c r="B1528" s="63" t="s">
        <v>503</v>
      </c>
      <c r="C1528" s="74"/>
    </row>
    <row r="1529" spans="1:3" s="7" customFormat="1" ht="15.75" hidden="1" outlineLevel="5">
      <c r="A1529" s="58" t="s">
        <v>32</v>
      </c>
      <c r="B1529" s="60" t="s">
        <v>503</v>
      </c>
      <c r="C1529" s="73"/>
    </row>
    <row r="1530" spans="1:3" s="7" customFormat="1" ht="15.75" hidden="1" outlineLevel="6">
      <c r="A1530" s="58" t="s">
        <v>286</v>
      </c>
      <c r="B1530" s="60" t="s">
        <v>503</v>
      </c>
      <c r="C1530" s="73"/>
    </row>
    <row r="1531" spans="1:3" s="7" customFormat="1" ht="22.5" hidden="1" outlineLevel="7">
      <c r="A1531" s="34" t="s">
        <v>287</v>
      </c>
      <c r="B1531" s="63" t="s">
        <v>503</v>
      </c>
      <c r="C1531" s="74"/>
    </row>
    <row r="1532" spans="1:3" s="7" customFormat="1" ht="15.75" hidden="1" outlineLevel="7">
      <c r="A1532" s="34" t="s">
        <v>331</v>
      </c>
      <c r="B1532" s="63" t="s">
        <v>503</v>
      </c>
      <c r="C1532" s="74"/>
    </row>
    <row r="1533" spans="1:3" s="7" customFormat="1" ht="22.5" hidden="1" outlineLevel="5">
      <c r="A1533" s="58" t="s">
        <v>101</v>
      </c>
      <c r="B1533" s="60" t="s">
        <v>503</v>
      </c>
      <c r="C1533" s="73"/>
    </row>
    <row r="1534" spans="1:3" s="7" customFormat="1" ht="15.75" hidden="1" outlineLevel="6">
      <c r="A1534" s="58" t="s">
        <v>102</v>
      </c>
      <c r="B1534" s="60" t="s">
        <v>503</v>
      </c>
      <c r="C1534" s="73"/>
    </row>
    <row r="1535" spans="1:3" s="7" customFormat="1" ht="15.75" hidden="1" outlineLevel="7">
      <c r="A1535" s="34" t="s">
        <v>311</v>
      </c>
      <c r="B1535" s="63" t="s">
        <v>503</v>
      </c>
      <c r="C1535" s="74"/>
    </row>
    <row r="1536" spans="1:3" s="7" customFormat="1" ht="22.5" hidden="1" outlineLevel="3">
      <c r="A1536" s="58" t="s">
        <v>135</v>
      </c>
      <c r="B1536" s="60" t="s">
        <v>503</v>
      </c>
      <c r="C1536" s="73"/>
    </row>
    <row r="1537" spans="1:3" s="7" customFormat="1" ht="15.75" hidden="1" outlineLevel="5">
      <c r="A1537" s="58" t="s">
        <v>24</v>
      </c>
      <c r="B1537" s="60" t="s">
        <v>503</v>
      </c>
      <c r="C1537" s="73"/>
    </row>
    <row r="1538" spans="1:3" s="7" customFormat="1" ht="15.75" hidden="1" outlineLevel="6">
      <c r="A1538" s="58" t="s">
        <v>26</v>
      </c>
      <c r="B1538" s="60" t="s">
        <v>503</v>
      </c>
      <c r="C1538" s="73"/>
    </row>
    <row r="1539" spans="1:3" s="7" customFormat="1" ht="15.75" hidden="1" outlineLevel="7">
      <c r="A1539" s="34" t="s">
        <v>30</v>
      </c>
      <c r="B1539" s="63" t="s">
        <v>503</v>
      </c>
      <c r="C1539" s="74"/>
    </row>
    <row r="1540" spans="1:3" s="7" customFormat="1" ht="22.5" hidden="1" outlineLevel="5">
      <c r="A1540" s="58" t="s">
        <v>101</v>
      </c>
      <c r="B1540" s="60" t="s">
        <v>503</v>
      </c>
      <c r="C1540" s="73"/>
    </row>
    <row r="1541" spans="1:3" s="7" customFormat="1" ht="15.75" hidden="1" outlineLevel="6">
      <c r="A1541" s="58" t="s">
        <v>132</v>
      </c>
      <c r="B1541" s="60" t="s">
        <v>503</v>
      </c>
      <c r="C1541" s="73"/>
    </row>
    <row r="1542" spans="1:3" s="7" customFormat="1" ht="15.75" hidden="1" outlineLevel="7">
      <c r="A1542" s="34" t="s">
        <v>134</v>
      </c>
      <c r="B1542" s="63" t="s">
        <v>503</v>
      </c>
      <c r="C1542" s="74"/>
    </row>
    <row r="1543" spans="1:3" s="7" customFormat="1" ht="15.75" hidden="1" outlineLevel="6">
      <c r="A1543" s="58" t="s">
        <v>102</v>
      </c>
      <c r="B1543" s="60" t="s">
        <v>503</v>
      </c>
      <c r="C1543" s="73"/>
    </row>
    <row r="1544" spans="1:3" s="7" customFormat="1" ht="15.75" hidden="1" outlineLevel="7">
      <c r="A1544" s="34" t="s">
        <v>311</v>
      </c>
      <c r="B1544" s="63" t="s">
        <v>503</v>
      </c>
      <c r="C1544" s="74"/>
    </row>
    <row r="1545" spans="1:3" s="7" customFormat="1" ht="22.5" hidden="1" outlineLevel="3">
      <c r="A1545" s="58" t="s">
        <v>508</v>
      </c>
      <c r="B1545" s="60" t="s">
        <v>503</v>
      </c>
      <c r="C1545" s="73"/>
    </row>
    <row r="1546" spans="1:3" s="7" customFormat="1" ht="15.75" hidden="1" outlineLevel="5">
      <c r="A1546" s="58" t="s">
        <v>24</v>
      </c>
      <c r="B1546" s="60" t="s">
        <v>503</v>
      </c>
      <c r="C1546" s="73"/>
    </row>
    <row r="1547" spans="1:3" s="7" customFormat="1" ht="15.75" hidden="1" outlineLevel="6">
      <c r="A1547" s="58" t="s">
        <v>26</v>
      </c>
      <c r="B1547" s="60" t="s">
        <v>503</v>
      </c>
      <c r="C1547" s="73"/>
    </row>
    <row r="1548" spans="1:3" s="7" customFormat="1" ht="15.75" hidden="1" outlineLevel="7">
      <c r="A1548" s="34" t="s">
        <v>30</v>
      </c>
      <c r="B1548" s="63" t="s">
        <v>503</v>
      </c>
      <c r="C1548" s="74"/>
    </row>
    <row r="1549" spans="1:3" s="7" customFormat="1" ht="15.75" hidden="1" outlineLevel="3">
      <c r="A1549" s="58" t="s">
        <v>235</v>
      </c>
      <c r="B1549" s="60" t="s">
        <v>503</v>
      </c>
      <c r="C1549" s="73"/>
    </row>
    <row r="1550" spans="1:3" s="7" customFormat="1" ht="15.75" hidden="1" outlineLevel="5">
      <c r="A1550" s="58" t="s">
        <v>32</v>
      </c>
      <c r="B1550" s="60" t="s">
        <v>503</v>
      </c>
      <c r="C1550" s="73"/>
    </row>
    <row r="1551" spans="1:3" s="7" customFormat="1" ht="15.75" hidden="1" outlineLevel="6">
      <c r="A1551" s="58" t="s">
        <v>286</v>
      </c>
      <c r="B1551" s="60" t="s">
        <v>503</v>
      </c>
      <c r="C1551" s="73"/>
    </row>
    <row r="1552" spans="1:3" s="7" customFormat="1" ht="22.5" hidden="1" outlineLevel="7">
      <c r="A1552" s="34" t="s">
        <v>287</v>
      </c>
      <c r="B1552" s="63" t="s">
        <v>503</v>
      </c>
      <c r="C1552" s="74"/>
    </row>
    <row r="1553" spans="1:3" s="7" customFormat="1" ht="22.5" hidden="1" outlineLevel="3">
      <c r="A1553" s="58" t="s">
        <v>302</v>
      </c>
      <c r="B1553" s="60" t="s">
        <v>503</v>
      </c>
      <c r="C1553" s="73"/>
    </row>
    <row r="1554" spans="1:3" s="7" customFormat="1" ht="15.75" hidden="1" outlineLevel="5">
      <c r="A1554" s="58" t="s">
        <v>181</v>
      </c>
      <c r="B1554" s="60" t="s">
        <v>503</v>
      </c>
      <c r="C1554" s="73"/>
    </row>
    <row r="1555" spans="1:3" s="7" customFormat="1" ht="22.5" hidden="1" outlineLevel="6">
      <c r="A1555" s="58" t="s">
        <v>182</v>
      </c>
      <c r="B1555" s="60" t="s">
        <v>503</v>
      </c>
      <c r="C1555" s="73"/>
    </row>
    <row r="1556" spans="1:3" s="7" customFormat="1" ht="22.5" hidden="1" outlineLevel="7">
      <c r="A1556" s="34" t="s">
        <v>183</v>
      </c>
      <c r="B1556" s="63" t="s">
        <v>503</v>
      </c>
      <c r="C1556" s="74"/>
    </row>
    <row r="1557" spans="1:3" s="7" customFormat="1" ht="22.5" hidden="1" outlineLevel="3">
      <c r="A1557" s="58" t="s">
        <v>303</v>
      </c>
      <c r="B1557" s="60" t="s">
        <v>503</v>
      </c>
      <c r="C1557" s="73"/>
    </row>
    <row r="1558" spans="1:3" s="7" customFormat="1" ht="15.75" hidden="1" outlineLevel="5">
      <c r="A1558" s="58" t="s">
        <v>24</v>
      </c>
      <c r="B1558" s="60" t="s">
        <v>503</v>
      </c>
      <c r="C1558" s="73"/>
    </row>
    <row r="1559" spans="1:3" s="7" customFormat="1" ht="15.75" hidden="1" outlineLevel="6">
      <c r="A1559" s="58" t="s">
        <v>26</v>
      </c>
      <c r="B1559" s="60" t="s">
        <v>503</v>
      </c>
      <c r="C1559" s="73"/>
    </row>
    <row r="1560" spans="1:3" s="7" customFormat="1" ht="15.75" hidden="1" outlineLevel="7">
      <c r="A1560" s="34" t="s">
        <v>30</v>
      </c>
      <c r="B1560" s="63" t="s">
        <v>503</v>
      </c>
      <c r="C1560" s="74"/>
    </row>
    <row r="1561" spans="1:3" s="7" customFormat="1" ht="15.75" hidden="1" outlineLevel="5">
      <c r="A1561" s="58" t="s">
        <v>32</v>
      </c>
      <c r="B1561" s="60" t="s">
        <v>503</v>
      </c>
      <c r="C1561" s="73"/>
    </row>
    <row r="1562" spans="1:3" s="7" customFormat="1" ht="15.75" hidden="1" outlineLevel="6">
      <c r="A1562" s="58" t="s">
        <v>286</v>
      </c>
      <c r="B1562" s="60" t="s">
        <v>503</v>
      </c>
      <c r="C1562" s="73"/>
    </row>
    <row r="1563" spans="1:3" s="7" customFormat="1" ht="15.75" hidden="1" outlineLevel="7">
      <c r="A1563" s="34" t="s">
        <v>331</v>
      </c>
      <c r="B1563" s="63" t="s">
        <v>503</v>
      </c>
      <c r="C1563" s="74"/>
    </row>
    <row r="1564" spans="1:3" s="7" customFormat="1" ht="33.75" hidden="1" outlineLevel="3">
      <c r="A1564" s="58" t="s">
        <v>304</v>
      </c>
      <c r="B1564" s="60" t="s">
        <v>503</v>
      </c>
      <c r="C1564" s="73"/>
    </row>
    <row r="1565" spans="1:3" s="7" customFormat="1" ht="15.75" hidden="1" outlineLevel="5">
      <c r="A1565" s="58" t="s">
        <v>32</v>
      </c>
      <c r="B1565" s="60" t="s">
        <v>503</v>
      </c>
      <c r="C1565" s="73"/>
    </row>
    <row r="1566" spans="1:3" s="7" customFormat="1" ht="15.75" hidden="1" outlineLevel="6">
      <c r="A1566" s="58" t="s">
        <v>286</v>
      </c>
      <c r="B1566" s="60" t="s">
        <v>503</v>
      </c>
      <c r="C1566" s="73"/>
    </row>
    <row r="1567" spans="1:3" s="7" customFormat="1" ht="15.75" hidden="1" outlineLevel="7">
      <c r="A1567" s="34" t="s">
        <v>331</v>
      </c>
      <c r="B1567" s="63" t="s">
        <v>503</v>
      </c>
      <c r="C1567" s="74"/>
    </row>
    <row r="1568" spans="1:3" s="7" customFormat="1" ht="22.5" hidden="1" outlineLevel="5">
      <c r="A1568" s="58" t="s">
        <v>101</v>
      </c>
      <c r="B1568" s="60" t="s">
        <v>503</v>
      </c>
      <c r="C1568" s="73"/>
    </row>
    <row r="1569" spans="1:3" s="7" customFormat="1" ht="15.75" hidden="1" outlineLevel="6">
      <c r="A1569" s="58" t="s">
        <v>132</v>
      </c>
      <c r="B1569" s="60" t="s">
        <v>503</v>
      </c>
      <c r="C1569" s="73"/>
    </row>
    <row r="1570" spans="1:3" s="7" customFormat="1" ht="15.75" hidden="1" outlineLevel="7">
      <c r="A1570" s="34" t="s">
        <v>134</v>
      </c>
      <c r="B1570" s="63" t="s">
        <v>503</v>
      </c>
      <c r="C1570" s="74"/>
    </row>
    <row r="1571" spans="1:3" s="7" customFormat="1" ht="15.75" hidden="1" outlineLevel="3">
      <c r="A1571" s="58" t="s">
        <v>237</v>
      </c>
      <c r="B1571" s="60" t="s">
        <v>503</v>
      </c>
      <c r="C1571" s="73"/>
    </row>
    <row r="1572" spans="1:3" s="7" customFormat="1" ht="15.75" hidden="1" outlineLevel="5">
      <c r="A1572" s="58" t="s">
        <v>24</v>
      </c>
      <c r="B1572" s="60" t="s">
        <v>503</v>
      </c>
      <c r="C1572" s="73"/>
    </row>
    <row r="1573" spans="1:3" s="7" customFormat="1" ht="15.75" hidden="1" outlineLevel="6">
      <c r="A1573" s="58" t="s">
        <v>26</v>
      </c>
      <c r="B1573" s="60" t="s">
        <v>503</v>
      </c>
      <c r="C1573" s="73"/>
    </row>
    <row r="1574" spans="1:3" s="7" customFormat="1" ht="15.75" hidden="1" outlineLevel="7">
      <c r="A1574" s="34" t="s">
        <v>85</v>
      </c>
      <c r="B1574" s="63" t="s">
        <v>503</v>
      </c>
      <c r="C1574" s="74"/>
    </row>
    <row r="1575" spans="1:3" s="7" customFormat="1" ht="15.75" hidden="1" outlineLevel="5">
      <c r="A1575" s="58" t="s">
        <v>32</v>
      </c>
      <c r="B1575" s="60" t="s">
        <v>503</v>
      </c>
      <c r="C1575" s="73"/>
    </row>
    <row r="1576" spans="1:3" s="7" customFormat="1" ht="15.75" hidden="1" outlineLevel="6">
      <c r="A1576" s="58" t="s">
        <v>286</v>
      </c>
      <c r="B1576" s="60" t="s">
        <v>503</v>
      </c>
      <c r="C1576" s="73"/>
    </row>
    <row r="1577" spans="1:3" s="7" customFormat="1" ht="15.75" hidden="1" outlineLevel="7">
      <c r="A1577" s="34" t="s">
        <v>331</v>
      </c>
      <c r="B1577" s="63" t="s">
        <v>503</v>
      </c>
      <c r="C1577" s="74"/>
    </row>
    <row r="1578" spans="1:3" s="7" customFormat="1" ht="22.5" hidden="1" outlineLevel="5">
      <c r="A1578" s="58" t="s">
        <v>101</v>
      </c>
      <c r="B1578" s="60" t="s">
        <v>503</v>
      </c>
      <c r="C1578" s="73"/>
    </row>
    <row r="1579" spans="1:3" s="7" customFormat="1" ht="15.75" hidden="1" outlineLevel="6">
      <c r="A1579" s="58" t="s">
        <v>132</v>
      </c>
      <c r="B1579" s="60" t="s">
        <v>503</v>
      </c>
      <c r="C1579" s="73"/>
    </row>
    <row r="1580" spans="1:3" s="7" customFormat="1" ht="15.75" hidden="1" outlineLevel="7">
      <c r="A1580" s="34" t="s">
        <v>134</v>
      </c>
      <c r="B1580" s="63" t="s">
        <v>503</v>
      </c>
      <c r="C1580" s="74"/>
    </row>
    <row r="1581" spans="1:3" s="7" customFormat="1" ht="15.75" hidden="1" outlineLevel="6">
      <c r="A1581" s="58" t="s">
        <v>102</v>
      </c>
      <c r="B1581" s="60" t="s">
        <v>503</v>
      </c>
      <c r="C1581" s="73"/>
    </row>
    <row r="1582" spans="1:3" s="7" customFormat="1" ht="15.75" hidden="1" outlineLevel="7">
      <c r="A1582" s="34" t="s">
        <v>311</v>
      </c>
      <c r="B1582" s="63" t="s">
        <v>503</v>
      </c>
      <c r="C1582" s="74"/>
    </row>
    <row r="1583" spans="1:3" s="7" customFormat="1" ht="22.5" hidden="1" outlineLevel="3">
      <c r="A1583" s="58" t="s">
        <v>238</v>
      </c>
      <c r="B1583" s="60" t="s">
        <v>503</v>
      </c>
      <c r="C1583" s="73"/>
    </row>
    <row r="1584" spans="1:3" s="7" customFormat="1" ht="15.75" hidden="1" outlineLevel="5">
      <c r="A1584" s="58" t="s">
        <v>32</v>
      </c>
      <c r="B1584" s="60" t="s">
        <v>503</v>
      </c>
      <c r="C1584" s="73"/>
    </row>
    <row r="1585" spans="1:3" s="7" customFormat="1" ht="15.75" hidden="1" outlineLevel="6">
      <c r="A1585" s="58" t="s">
        <v>286</v>
      </c>
      <c r="B1585" s="60" t="s">
        <v>503</v>
      </c>
      <c r="C1585" s="73"/>
    </row>
    <row r="1586" spans="1:3" s="7" customFormat="1" ht="22.5" hidden="1" outlineLevel="7">
      <c r="A1586" s="34" t="s">
        <v>287</v>
      </c>
      <c r="B1586" s="63" t="s">
        <v>503</v>
      </c>
      <c r="C1586" s="74"/>
    </row>
    <row r="1587" spans="1:3" s="7" customFormat="1" ht="33.75" hidden="1" outlineLevel="3">
      <c r="A1587" s="58" t="s">
        <v>115</v>
      </c>
      <c r="B1587" s="60" t="s">
        <v>503</v>
      </c>
      <c r="C1587" s="73"/>
    </row>
    <row r="1588" spans="1:3" s="7" customFormat="1" ht="22.5" hidden="1" outlineLevel="5">
      <c r="A1588" s="58" t="s">
        <v>101</v>
      </c>
      <c r="B1588" s="60" t="s">
        <v>503</v>
      </c>
      <c r="C1588" s="73"/>
    </row>
    <row r="1589" spans="1:3" s="7" customFormat="1" ht="15.75" hidden="1" outlineLevel="6">
      <c r="A1589" s="58" t="s">
        <v>109</v>
      </c>
      <c r="B1589" s="60" t="s">
        <v>503</v>
      </c>
      <c r="C1589" s="73"/>
    </row>
    <row r="1590" spans="1:3" s="7" customFormat="1" ht="15.75" hidden="1" outlineLevel="7">
      <c r="A1590" s="34" t="s">
        <v>109</v>
      </c>
      <c r="B1590" s="63" t="s">
        <v>503</v>
      </c>
      <c r="C1590" s="74"/>
    </row>
    <row r="1591" spans="1:3" s="7" customFormat="1" ht="15.75" outlineLevel="7">
      <c r="A1591" s="58" t="s">
        <v>440</v>
      </c>
      <c r="B1591" s="60" t="s">
        <v>441</v>
      </c>
      <c r="C1591" s="73">
        <f>прил.7!F2078</f>
        <v>150</v>
      </c>
    </row>
    <row r="1592" spans="1:3" s="7" customFormat="1" ht="15.75" outlineLevel="7">
      <c r="A1592" s="58" t="s">
        <v>502</v>
      </c>
      <c r="B1592" s="60" t="s">
        <v>503</v>
      </c>
      <c r="C1592" s="73">
        <f>прил.7!F2083</f>
        <v>175</v>
      </c>
    </row>
    <row r="1593" spans="1:3" s="7" customFormat="1" ht="15.75">
      <c r="A1593" s="58" t="s">
        <v>509</v>
      </c>
      <c r="B1593" s="60" t="s">
        <v>510</v>
      </c>
      <c r="C1593" s="73">
        <f>C1711</f>
        <v>600</v>
      </c>
    </row>
    <row r="1594" spans="1:3" s="7" customFormat="1" ht="15.75" hidden="1" outlineLevel="1">
      <c r="A1594" s="58" t="s">
        <v>511</v>
      </c>
      <c r="B1594" s="60" t="s">
        <v>512</v>
      </c>
      <c r="C1594" s="73"/>
    </row>
    <row r="1595" spans="1:3" s="7" customFormat="1" ht="15.75" hidden="1" outlineLevel="2">
      <c r="A1595" s="58" t="s">
        <v>513</v>
      </c>
      <c r="B1595" s="60" t="s">
        <v>512</v>
      </c>
      <c r="C1595" s="73"/>
    </row>
    <row r="1596" spans="1:3" s="7" customFormat="1" ht="15.75" hidden="1" outlineLevel="3">
      <c r="A1596" s="58" t="s">
        <v>514</v>
      </c>
      <c r="B1596" s="60" t="s">
        <v>512</v>
      </c>
      <c r="C1596" s="73"/>
    </row>
    <row r="1597" spans="1:3" s="7" customFormat="1" ht="15.75" hidden="1" outlineLevel="5">
      <c r="A1597" s="58" t="s">
        <v>24</v>
      </c>
      <c r="B1597" s="60" t="s">
        <v>512</v>
      </c>
      <c r="C1597" s="73"/>
    </row>
    <row r="1598" spans="1:3" s="7" customFormat="1" ht="15.75" hidden="1" outlineLevel="6">
      <c r="A1598" s="58" t="s">
        <v>26</v>
      </c>
      <c r="B1598" s="60" t="s">
        <v>512</v>
      </c>
      <c r="C1598" s="73"/>
    </row>
    <row r="1599" spans="1:3" s="7" customFormat="1" ht="15.75" hidden="1" outlineLevel="7">
      <c r="A1599" s="34" t="s">
        <v>30</v>
      </c>
      <c r="B1599" s="63" t="s">
        <v>512</v>
      </c>
      <c r="C1599" s="74"/>
    </row>
    <row r="1600" spans="1:3" s="7" customFormat="1" ht="22.5" hidden="1" outlineLevel="5">
      <c r="A1600" s="58" t="s">
        <v>101</v>
      </c>
      <c r="B1600" s="60" t="s">
        <v>512</v>
      </c>
      <c r="C1600" s="73"/>
    </row>
    <row r="1601" spans="1:3" s="7" customFormat="1" ht="15.75" hidden="1" outlineLevel="6">
      <c r="A1601" s="58" t="s">
        <v>109</v>
      </c>
      <c r="B1601" s="60" t="s">
        <v>512</v>
      </c>
      <c r="C1601" s="73"/>
    </row>
    <row r="1602" spans="1:3" s="7" customFormat="1" ht="15.75" hidden="1" outlineLevel="7">
      <c r="A1602" s="34" t="s">
        <v>109</v>
      </c>
      <c r="B1602" s="63" t="s">
        <v>512</v>
      </c>
      <c r="C1602" s="74"/>
    </row>
    <row r="1603" spans="1:3" s="7" customFormat="1" ht="15.75" hidden="1" outlineLevel="3">
      <c r="A1603" s="58" t="s">
        <v>75</v>
      </c>
      <c r="B1603" s="60" t="s">
        <v>512</v>
      </c>
      <c r="C1603" s="73"/>
    </row>
    <row r="1604" spans="1:3" s="7" customFormat="1" ht="33.75" hidden="1" outlineLevel="5">
      <c r="A1604" s="58" t="s">
        <v>13</v>
      </c>
      <c r="B1604" s="60" t="s">
        <v>512</v>
      </c>
      <c r="C1604" s="73"/>
    </row>
    <row r="1605" spans="1:3" s="7" customFormat="1" ht="15.75" hidden="1" outlineLevel="6">
      <c r="A1605" s="58" t="s">
        <v>76</v>
      </c>
      <c r="B1605" s="60" t="s">
        <v>512</v>
      </c>
      <c r="C1605" s="73"/>
    </row>
    <row r="1606" spans="1:3" s="7" customFormat="1" ht="15.75" hidden="1" outlineLevel="7">
      <c r="A1606" s="34" t="s">
        <v>17</v>
      </c>
      <c r="B1606" s="63" t="s">
        <v>512</v>
      </c>
      <c r="C1606" s="74"/>
    </row>
    <row r="1607" spans="1:3" s="7" customFormat="1" ht="15.75" hidden="1" outlineLevel="7">
      <c r="A1607" s="34" t="s">
        <v>22</v>
      </c>
      <c r="B1607" s="63" t="s">
        <v>512</v>
      </c>
      <c r="C1607" s="74"/>
    </row>
    <row r="1608" spans="1:3" s="7" customFormat="1" ht="15.75" hidden="1" outlineLevel="5">
      <c r="A1608" s="58" t="s">
        <v>24</v>
      </c>
      <c r="B1608" s="60" t="s">
        <v>512</v>
      </c>
      <c r="C1608" s="73"/>
    </row>
    <row r="1609" spans="1:3" s="7" customFormat="1" ht="15.75" hidden="1" outlineLevel="6">
      <c r="A1609" s="58" t="s">
        <v>26</v>
      </c>
      <c r="B1609" s="60" t="s">
        <v>512</v>
      </c>
      <c r="C1609" s="73"/>
    </row>
    <row r="1610" spans="1:3" s="7" customFormat="1" ht="15.75" hidden="1" outlineLevel="7">
      <c r="A1610" s="34" t="s">
        <v>28</v>
      </c>
      <c r="B1610" s="63" t="s">
        <v>512</v>
      </c>
      <c r="C1610" s="74"/>
    </row>
    <row r="1611" spans="1:3" s="7" customFormat="1" ht="15.75" hidden="1" outlineLevel="7">
      <c r="A1611" s="34" t="s">
        <v>30</v>
      </c>
      <c r="B1611" s="63" t="s">
        <v>512</v>
      </c>
      <c r="C1611" s="74"/>
    </row>
    <row r="1612" spans="1:3" s="7" customFormat="1" ht="22.5" hidden="1" outlineLevel="5">
      <c r="A1612" s="58" t="s">
        <v>101</v>
      </c>
      <c r="B1612" s="60" t="s">
        <v>512</v>
      </c>
      <c r="C1612" s="73"/>
    </row>
    <row r="1613" spans="1:3" s="7" customFormat="1" ht="15.75" hidden="1" outlineLevel="6">
      <c r="A1613" s="58" t="s">
        <v>132</v>
      </c>
      <c r="B1613" s="60" t="s">
        <v>512</v>
      </c>
      <c r="C1613" s="73"/>
    </row>
    <row r="1614" spans="1:3" s="7" customFormat="1" ht="22.5" hidden="1" outlineLevel="7">
      <c r="A1614" s="34" t="s">
        <v>133</v>
      </c>
      <c r="B1614" s="63" t="s">
        <v>512</v>
      </c>
      <c r="C1614" s="74"/>
    </row>
    <row r="1615" spans="1:3" s="7" customFormat="1" ht="15.75" hidden="1" outlineLevel="6">
      <c r="A1615" s="58" t="s">
        <v>102</v>
      </c>
      <c r="B1615" s="60" t="s">
        <v>512</v>
      </c>
      <c r="C1615" s="73"/>
    </row>
    <row r="1616" spans="1:3" s="7" customFormat="1" ht="22.5" hidden="1" outlineLevel="7">
      <c r="A1616" s="34" t="s">
        <v>103</v>
      </c>
      <c r="B1616" s="63" t="s">
        <v>512</v>
      </c>
      <c r="C1616" s="74"/>
    </row>
    <row r="1617" spans="1:3" s="7" customFormat="1" ht="15.75" hidden="1" outlineLevel="5">
      <c r="A1617" s="58" t="s">
        <v>43</v>
      </c>
      <c r="B1617" s="60" t="s">
        <v>512</v>
      </c>
      <c r="C1617" s="73"/>
    </row>
    <row r="1618" spans="1:3" s="7" customFormat="1" ht="15.75" hidden="1" outlineLevel="6">
      <c r="A1618" s="58" t="s">
        <v>45</v>
      </c>
      <c r="B1618" s="60" t="s">
        <v>512</v>
      </c>
      <c r="C1618" s="73"/>
    </row>
    <row r="1619" spans="1:3" s="7" customFormat="1" ht="15.75" hidden="1" outlineLevel="7">
      <c r="A1619" s="34" t="s">
        <v>47</v>
      </c>
      <c r="B1619" s="63" t="s">
        <v>512</v>
      </c>
      <c r="C1619" s="74"/>
    </row>
    <row r="1620" spans="1:3" s="7" customFormat="1" ht="15.75" hidden="1" outlineLevel="2">
      <c r="A1620" s="58" t="s">
        <v>114</v>
      </c>
      <c r="B1620" s="60" t="s">
        <v>512</v>
      </c>
      <c r="C1620" s="73"/>
    </row>
    <row r="1621" spans="1:3" s="7" customFormat="1" ht="22.5" hidden="1" outlineLevel="3">
      <c r="A1621" s="58" t="s">
        <v>488</v>
      </c>
      <c r="B1621" s="60" t="s">
        <v>512</v>
      </c>
      <c r="C1621" s="73"/>
    </row>
    <row r="1622" spans="1:3" s="7" customFormat="1" ht="22.5" hidden="1" outlineLevel="4">
      <c r="A1622" s="58" t="s">
        <v>489</v>
      </c>
      <c r="B1622" s="60" t="s">
        <v>512</v>
      </c>
      <c r="C1622" s="73"/>
    </row>
    <row r="1623" spans="1:3" s="7" customFormat="1" ht="15.75" hidden="1" outlineLevel="5">
      <c r="A1623" s="58" t="s">
        <v>24</v>
      </c>
      <c r="B1623" s="60" t="s">
        <v>512</v>
      </c>
      <c r="C1623" s="73"/>
    </row>
    <row r="1624" spans="1:3" s="7" customFormat="1" ht="15.75" hidden="1" outlineLevel="6">
      <c r="A1624" s="58" t="s">
        <v>26</v>
      </c>
      <c r="B1624" s="60" t="s">
        <v>512</v>
      </c>
      <c r="C1624" s="73"/>
    </row>
    <row r="1625" spans="1:3" s="7" customFormat="1" ht="15.75" hidden="1" outlineLevel="7">
      <c r="A1625" s="34" t="s">
        <v>30</v>
      </c>
      <c r="B1625" s="63" t="s">
        <v>512</v>
      </c>
      <c r="C1625" s="74"/>
    </row>
    <row r="1626" spans="1:3" s="7" customFormat="1" ht="15.75" hidden="1" outlineLevel="5">
      <c r="A1626" s="58" t="s">
        <v>32</v>
      </c>
      <c r="B1626" s="60" t="s">
        <v>512</v>
      </c>
      <c r="C1626" s="73"/>
    </row>
    <row r="1627" spans="1:3" s="7" customFormat="1" ht="15.75" hidden="1" outlineLevel="6">
      <c r="A1627" s="58" t="s">
        <v>64</v>
      </c>
      <c r="B1627" s="60" t="s">
        <v>512</v>
      </c>
      <c r="C1627" s="73"/>
    </row>
    <row r="1628" spans="1:3" s="7" customFormat="1" ht="15.75" hidden="1" outlineLevel="7">
      <c r="A1628" s="34" t="s">
        <v>64</v>
      </c>
      <c r="B1628" s="63" t="s">
        <v>512</v>
      </c>
      <c r="C1628" s="74"/>
    </row>
    <row r="1629" spans="1:3" s="7" customFormat="1" ht="15.75" hidden="1" outlineLevel="4">
      <c r="A1629" s="58" t="s">
        <v>515</v>
      </c>
      <c r="B1629" s="60" t="s">
        <v>512</v>
      </c>
      <c r="C1629" s="73"/>
    </row>
    <row r="1630" spans="1:3" s="7" customFormat="1" ht="15.75" hidden="1" outlineLevel="5">
      <c r="A1630" s="58" t="s">
        <v>24</v>
      </c>
      <c r="B1630" s="60" t="s">
        <v>512</v>
      </c>
      <c r="C1630" s="73"/>
    </row>
    <row r="1631" spans="1:3" s="7" customFormat="1" ht="15.75" hidden="1" outlineLevel="6">
      <c r="A1631" s="58" t="s">
        <v>26</v>
      </c>
      <c r="B1631" s="60" t="s">
        <v>512</v>
      </c>
      <c r="C1631" s="73"/>
    </row>
    <row r="1632" spans="1:3" s="7" customFormat="1" ht="15.75" hidden="1" outlineLevel="7">
      <c r="A1632" s="34" t="s">
        <v>30</v>
      </c>
      <c r="B1632" s="63" t="s">
        <v>512</v>
      </c>
      <c r="C1632" s="74"/>
    </row>
    <row r="1633" spans="1:3" s="7" customFormat="1" ht="22.5" hidden="1" outlineLevel="4">
      <c r="A1633" s="58" t="s">
        <v>516</v>
      </c>
      <c r="B1633" s="60" t="s">
        <v>512</v>
      </c>
      <c r="C1633" s="73"/>
    </row>
    <row r="1634" spans="1:3" s="7" customFormat="1" ht="15.75" hidden="1" outlineLevel="5">
      <c r="A1634" s="58" t="s">
        <v>24</v>
      </c>
      <c r="B1634" s="60" t="s">
        <v>512</v>
      </c>
      <c r="C1634" s="73"/>
    </row>
    <row r="1635" spans="1:3" s="7" customFormat="1" ht="15.75" hidden="1" outlineLevel="6">
      <c r="A1635" s="58" t="s">
        <v>26</v>
      </c>
      <c r="B1635" s="60" t="s">
        <v>512</v>
      </c>
      <c r="C1635" s="73"/>
    </row>
    <row r="1636" spans="1:3" s="7" customFormat="1" ht="15.75" hidden="1" outlineLevel="7">
      <c r="A1636" s="34" t="s">
        <v>30</v>
      </c>
      <c r="B1636" s="63" t="s">
        <v>512</v>
      </c>
      <c r="C1636" s="74"/>
    </row>
    <row r="1637" spans="1:3" s="7" customFormat="1" ht="15.75" hidden="1" outlineLevel="1">
      <c r="A1637" s="58" t="s">
        <v>517</v>
      </c>
      <c r="B1637" s="60" t="s">
        <v>518</v>
      </c>
      <c r="C1637" s="73"/>
    </row>
    <row r="1638" spans="1:3" s="7" customFormat="1" ht="15.75" hidden="1" outlineLevel="2">
      <c r="A1638" s="58" t="s">
        <v>114</v>
      </c>
      <c r="B1638" s="60" t="s">
        <v>518</v>
      </c>
      <c r="C1638" s="73"/>
    </row>
    <row r="1639" spans="1:3" s="7" customFormat="1" ht="22.5" hidden="1" outlineLevel="3">
      <c r="A1639" s="58" t="s">
        <v>488</v>
      </c>
      <c r="B1639" s="60" t="s">
        <v>518</v>
      </c>
      <c r="C1639" s="73"/>
    </row>
    <row r="1640" spans="1:3" s="7" customFormat="1" ht="22.5" hidden="1" outlineLevel="4">
      <c r="A1640" s="58" t="s">
        <v>489</v>
      </c>
      <c r="B1640" s="60" t="s">
        <v>518</v>
      </c>
      <c r="C1640" s="73"/>
    </row>
    <row r="1641" spans="1:3" s="7" customFormat="1" ht="15.75" hidden="1" outlineLevel="5">
      <c r="A1641" s="58" t="s">
        <v>181</v>
      </c>
      <c r="B1641" s="60" t="s">
        <v>518</v>
      </c>
      <c r="C1641" s="73"/>
    </row>
    <row r="1642" spans="1:3" s="7" customFormat="1" ht="22.5" hidden="1" outlineLevel="6">
      <c r="A1642" s="58" t="s">
        <v>182</v>
      </c>
      <c r="B1642" s="60" t="s">
        <v>518</v>
      </c>
      <c r="C1642" s="73"/>
    </row>
    <row r="1643" spans="1:3" s="7" customFormat="1" ht="22.5" hidden="1" outlineLevel="7">
      <c r="A1643" s="34" t="s">
        <v>183</v>
      </c>
      <c r="B1643" s="63" t="s">
        <v>518</v>
      </c>
      <c r="C1643" s="74"/>
    </row>
    <row r="1644" spans="1:3" s="7" customFormat="1" ht="15.75" hidden="1" outlineLevel="5">
      <c r="A1644" s="58" t="s">
        <v>96</v>
      </c>
      <c r="B1644" s="60" t="s">
        <v>518</v>
      </c>
      <c r="C1644" s="73"/>
    </row>
    <row r="1645" spans="1:3" s="7" customFormat="1" ht="15.75" hidden="1" outlineLevel="6">
      <c r="A1645" s="58" t="s">
        <v>177</v>
      </c>
      <c r="B1645" s="60" t="s">
        <v>518</v>
      </c>
      <c r="C1645" s="73"/>
    </row>
    <row r="1646" spans="1:3" s="7" customFormat="1" ht="22.5" hidden="1" outlineLevel="7">
      <c r="A1646" s="34" t="s">
        <v>178</v>
      </c>
      <c r="B1646" s="63" t="s">
        <v>518</v>
      </c>
      <c r="C1646" s="74"/>
    </row>
    <row r="1647" spans="1:3" s="7" customFormat="1" ht="15.75" hidden="1" outlineLevel="1">
      <c r="A1647" s="58" t="s">
        <v>519</v>
      </c>
      <c r="B1647" s="60" t="s">
        <v>520</v>
      </c>
      <c r="C1647" s="73"/>
    </row>
    <row r="1648" spans="1:3" s="7" customFormat="1" ht="22.5" hidden="1" outlineLevel="2">
      <c r="A1648" s="58" t="s">
        <v>10</v>
      </c>
      <c r="B1648" s="60" t="s">
        <v>520</v>
      </c>
      <c r="C1648" s="73"/>
    </row>
    <row r="1649" spans="1:3" s="7" customFormat="1" ht="22.5" hidden="1" outlineLevel="3">
      <c r="A1649" s="58" t="s">
        <v>51</v>
      </c>
      <c r="B1649" s="60" t="s">
        <v>520</v>
      </c>
      <c r="C1649" s="73"/>
    </row>
    <row r="1650" spans="1:3" s="7" customFormat="1" ht="33.75" hidden="1" outlineLevel="5">
      <c r="A1650" s="58" t="s">
        <v>13</v>
      </c>
      <c r="B1650" s="60" t="s">
        <v>520</v>
      </c>
      <c r="C1650" s="73"/>
    </row>
    <row r="1651" spans="1:3" s="7" customFormat="1" ht="15.75" hidden="1" outlineLevel="6">
      <c r="A1651" s="58" t="s">
        <v>15</v>
      </c>
      <c r="B1651" s="60" t="s">
        <v>520</v>
      </c>
      <c r="C1651" s="73"/>
    </row>
    <row r="1652" spans="1:3" s="7" customFormat="1" ht="15.75" hidden="1" outlineLevel="7">
      <c r="A1652" s="34" t="s">
        <v>17</v>
      </c>
      <c r="B1652" s="63" t="s">
        <v>520</v>
      </c>
      <c r="C1652" s="74"/>
    </row>
    <row r="1653" spans="1:3" s="7" customFormat="1" ht="15.75" hidden="1" outlineLevel="3">
      <c r="A1653" s="58" t="s">
        <v>21</v>
      </c>
      <c r="B1653" s="60" t="s">
        <v>520</v>
      </c>
      <c r="C1653" s="73"/>
    </row>
    <row r="1654" spans="1:3" s="7" customFormat="1" ht="33.75" hidden="1" outlineLevel="5">
      <c r="A1654" s="58" t="s">
        <v>13</v>
      </c>
      <c r="B1654" s="60" t="s">
        <v>520</v>
      </c>
      <c r="C1654" s="73"/>
    </row>
    <row r="1655" spans="1:3" s="7" customFormat="1" ht="15.75" hidden="1" outlineLevel="6">
      <c r="A1655" s="58" t="s">
        <v>15</v>
      </c>
      <c r="B1655" s="60" t="s">
        <v>520</v>
      </c>
      <c r="C1655" s="73"/>
    </row>
    <row r="1656" spans="1:3" s="7" customFormat="1" ht="15.75" hidden="1" outlineLevel="7">
      <c r="A1656" s="34" t="s">
        <v>17</v>
      </c>
      <c r="B1656" s="63" t="s">
        <v>520</v>
      </c>
      <c r="C1656" s="74"/>
    </row>
    <row r="1657" spans="1:3" s="7" customFormat="1" ht="15.75" hidden="1" outlineLevel="7">
      <c r="A1657" s="34" t="s">
        <v>22</v>
      </c>
      <c r="B1657" s="63" t="s">
        <v>520</v>
      </c>
      <c r="C1657" s="74"/>
    </row>
    <row r="1658" spans="1:3" s="7" customFormat="1" ht="15.75" hidden="1" outlineLevel="5">
      <c r="A1658" s="58" t="s">
        <v>24</v>
      </c>
      <c r="B1658" s="60" t="s">
        <v>520</v>
      </c>
      <c r="C1658" s="73"/>
    </row>
    <row r="1659" spans="1:3" s="7" customFormat="1" ht="15.75" hidden="1" outlineLevel="6">
      <c r="A1659" s="58" t="s">
        <v>26</v>
      </c>
      <c r="B1659" s="60" t="s">
        <v>520</v>
      </c>
      <c r="C1659" s="73"/>
    </row>
    <row r="1660" spans="1:3" s="7" customFormat="1" ht="15.75" hidden="1" outlineLevel="7">
      <c r="A1660" s="34" t="s">
        <v>28</v>
      </c>
      <c r="B1660" s="63" t="s">
        <v>520</v>
      </c>
      <c r="C1660" s="74"/>
    </row>
    <row r="1661" spans="1:3" s="7" customFormat="1" ht="15.75" hidden="1" outlineLevel="7">
      <c r="A1661" s="34" t="s">
        <v>30</v>
      </c>
      <c r="B1661" s="63" t="s">
        <v>520</v>
      </c>
      <c r="C1661" s="74"/>
    </row>
    <row r="1662" spans="1:3" s="7" customFormat="1" ht="15.75" hidden="1" outlineLevel="5">
      <c r="A1662" s="58" t="s">
        <v>43</v>
      </c>
      <c r="B1662" s="60" t="s">
        <v>520</v>
      </c>
      <c r="C1662" s="73"/>
    </row>
    <row r="1663" spans="1:3" s="7" customFormat="1" ht="15.75" hidden="1" outlineLevel="6">
      <c r="A1663" s="58" t="s">
        <v>45</v>
      </c>
      <c r="B1663" s="60" t="s">
        <v>520</v>
      </c>
      <c r="C1663" s="73"/>
    </row>
    <row r="1664" spans="1:3" s="7" customFormat="1" ht="15.75" hidden="1" outlineLevel="7">
      <c r="A1664" s="34" t="s">
        <v>47</v>
      </c>
      <c r="B1664" s="63" t="s">
        <v>520</v>
      </c>
      <c r="C1664" s="74"/>
    </row>
    <row r="1665" spans="1:3" s="7" customFormat="1" ht="15.75" hidden="1" outlineLevel="2">
      <c r="A1665" s="58" t="s">
        <v>114</v>
      </c>
      <c r="B1665" s="60" t="s">
        <v>520</v>
      </c>
      <c r="C1665" s="73"/>
    </row>
    <row r="1666" spans="1:3" s="7" customFormat="1" ht="22.5" hidden="1" outlineLevel="3">
      <c r="A1666" s="58" t="s">
        <v>135</v>
      </c>
      <c r="B1666" s="60" t="s">
        <v>520</v>
      </c>
      <c r="C1666" s="73"/>
    </row>
    <row r="1667" spans="1:3" s="7" customFormat="1" ht="15.75" hidden="1" outlineLevel="5">
      <c r="A1667" s="58" t="s">
        <v>24</v>
      </c>
      <c r="B1667" s="60" t="s">
        <v>520</v>
      </c>
      <c r="C1667" s="73"/>
    </row>
    <row r="1668" spans="1:3" s="7" customFormat="1" ht="15.75" hidden="1" outlineLevel="6">
      <c r="A1668" s="58" t="s">
        <v>26</v>
      </c>
      <c r="B1668" s="60" t="s">
        <v>520</v>
      </c>
      <c r="C1668" s="73"/>
    </row>
    <row r="1669" spans="1:3" s="7" customFormat="1" ht="15.75" hidden="1" outlineLevel="7">
      <c r="A1669" s="34" t="s">
        <v>30</v>
      </c>
      <c r="B1669" s="63" t="s">
        <v>520</v>
      </c>
      <c r="C1669" s="74"/>
    </row>
    <row r="1670" spans="1:3" s="7" customFormat="1" ht="22.5" hidden="1" outlineLevel="5">
      <c r="A1670" s="58" t="s">
        <v>101</v>
      </c>
      <c r="B1670" s="60" t="s">
        <v>520</v>
      </c>
      <c r="C1670" s="73"/>
    </row>
    <row r="1671" spans="1:3" s="7" customFormat="1" ht="15.75" hidden="1" outlineLevel="6">
      <c r="A1671" s="58" t="s">
        <v>102</v>
      </c>
      <c r="B1671" s="60" t="s">
        <v>520</v>
      </c>
      <c r="C1671" s="73"/>
    </row>
    <row r="1672" spans="1:3" s="7" customFormat="1" ht="15.75" hidden="1" outlineLevel="7">
      <c r="A1672" s="34" t="s">
        <v>311</v>
      </c>
      <c r="B1672" s="63" t="s">
        <v>520</v>
      </c>
      <c r="C1672" s="74"/>
    </row>
    <row r="1673" spans="1:3" s="7" customFormat="1" ht="22.5" hidden="1" outlineLevel="3">
      <c r="A1673" s="58" t="s">
        <v>303</v>
      </c>
      <c r="B1673" s="60" t="s">
        <v>520</v>
      </c>
      <c r="C1673" s="73"/>
    </row>
    <row r="1674" spans="1:3" s="7" customFormat="1" ht="15.75" hidden="1" outlineLevel="5">
      <c r="A1674" s="58" t="s">
        <v>24</v>
      </c>
      <c r="B1674" s="60" t="s">
        <v>520</v>
      </c>
      <c r="C1674" s="73"/>
    </row>
    <row r="1675" spans="1:3" s="7" customFormat="1" ht="15.75" hidden="1" outlineLevel="6">
      <c r="A1675" s="58" t="s">
        <v>26</v>
      </c>
      <c r="B1675" s="60" t="s">
        <v>520</v>
      </c>
      <c r="C1675" s="73"/>
    </row>
    <row r="1676" spans="1:3" s="7" customFormat="1" ht="15.75" hidden="1" outlineLevel="7">
      <c r="A1676" s="34" t="s">
        <v>30</v>
      </c>
      <c r="B1676" s="63" t="s">
        <v>520</v>
      </c>
      <c r="C1676" s="74"/>
    </row>
    <row r="1677" spans="1:3" s="7" customFormat="1" ht="15.75" hidden="1" outlineLevel="3">
      <c r="A1677" s="58" t="s">
        <v>237</v>
      </c>
      <c r="B1677" s="60" t="s">
        <v>520</v>
      </c>
      <c r="C1677" s="73"/>
    </row>
    <row r="1678" spans="1:3" s="7" customFormat="1" ht="15.75" hidden="1" outlineLevel="5">
      <c r="A1678" s="58" t="s">
        <v>24</v>
      </c>
      <c r="B1678" s="60" t="s">
        <v>520</v>
      </c>
      <c r="C1678" s="73"/>
    </row>
    <row r="1679" spans="1:3" s="7" customFormat="1" ht="15.75" hidden="1" outlineLevel="6">
      <c r="A1679" s="58" t="s">
        <v>26</v>
      </c>
      <c r="B1679" s="60" t="s">
        <v>520</v>
      </c>
      <c r="C1679" s="73"/>
    </row>
    <row r="1680" spans="1:3" s="7" customFormat="1" ht="15.75" hidden="1" outlineLevel="7">
      <c r="A1680" s="34" t="s">
        <v>30</v>
      </c>
      <c r="B1680" s="63" t="s">
        <v>520</v>
      </c>
      <c r="C1680" s="74"/>
    </row>
    <row r="1681" spans="1:3" s="7" customFormat="1" ht="15.75" hidden="1" collapsed="1">
      <c r="A1681" s="58" t="s">
        <v>521</v>
      </c>
      <c r="B1681" s="60" t="s">
        <v>522</v>
      </c>
      <c r="C1681" s="73"/>
    </row>
    <row r="1682" spans="1:3" s="7" customFormat="1" ht="15.75" hidden="1" outlineLevel="1">
      <c r="A1682" s="58" t="s">
        <v>523</v>
      </c>
      <c r="B1682" s="60" t="s">
        <v>524</v>
      </c>
      <c r="C1682" s="73"/>
    </row>
    <row r="1683" spans="1:3" s="7" customFormat="1" ht="15.75" hidden="1" outlineLevel="2">
      <c r="A1683" s="58" t="s">
        <v>525</v>
      </c>
      <c r="B1683" s="60" t="s">
        <v>524</v>
      </c>
      <c r="C1683" s="73"/>
    </row>
    <row r="1684" spans="1:3" s="7" customFormat="1" ht="15.75" hidden="1" outlineLevel="3">
      <c r="A1684" s="58" t="s">
        <v>75</v>
      </c>
      <c r="B1684" s="60" t="s">
        <v>524</v>
      </c>
      <c r="C1684" s="73"/>
    </row>
    <row r="1685" spans="1:3" s="7" customFormat="1" ht="33.75" hidden="1" outlineLevel="5">
      <c r="A1685" s="58" t="s">
        <v>13</v>
      </c>
      <c r="B1685" s="60" t="s">
        <v>524</v>
      </c>
      <c r="C1685" s="73"/>
    </row>
    <row r="1686" spans="1:3" s="7" customFormat="1" ht="15.75" hidden="1" outlineLevel="6">
      <c r="A1686" s="58" t="s">
        <v>76</v>
      </c>
      <c r="B1686" s="60" t="s">
        <v>524</v>
      </c>
      <c r="C1686" s="73"/>
    </row>
    <row r="1687" spans="1:3" s="7" customFormat="1" ht="15.75" hidden="1" outlineLevel="7">
      <c r="A1687" s="34" t="s">
        <v>17</v>
      </c>
      <c r="B1687" s="63" t="s">
        <v>524</v>
      </c>
      <c r="C1687" s="74"/>
    </row>
    <row r="1688" spans="1:3" s="7" customFormat="1" ht="15.75" hidden="1" outlineLevel="7">
      <c r="A1688" s="34" t="s">
        <v>22</v>
      </c>
      <c r="B1688" s="63" t="s">
        <v>524</v>
      </c>
      <c r="C1688" s="74"/>
    </row>
    <row r="1689" spans="1:3" s="7" customFormat="1" ht="15.75" hidden="1" outlineLevel="5">
      <c r="A1689" s="58" t="s">
        <v>24</v>
      </c>
      <c r="B1689" s="60" t="s">
        <v>524</v>
      </c>
      <c r="C1689" s="73"/>
    </row>
    <row r="1690" spans="1:3" s="7" customFormat="1" ht="15.75" hidden="1" outlineLevel="6">
      <c r="A1690" s="58" t="s">
        <v>26</v>
      </c>
      <c r="B1690" s="60" t="s">
        <v>524</v>
      </c>
      <c r="C1690" s="73"/>
    </row>
    <row r="1691" spans="1:3" s="7" customFormat="1" ht="15.75" hidden="1" outlineLevel="7">
      <c r="A1691" s="34" t="s">
        <v>28</v>
      </c>
      <c r="B1691" s="63" t="s">
        <v>524</v>
      </c>
      <c r="C1691" s="74"/>
    </row>
    <row r="1692" spans="1:3" s="7" customFormat="1" ht="15.75" hidden="1" outlineLevel="7">
      <c r="A1692" s="34" t="s">
        <v>30</v>
      </c>
      <c r="B1692" s="63" t="s">
        <v>524</v>
      </c>
      <c r="C1692" s="74"/>
    </row>
    <row r="1693" spans="1:3" s="7" customFormat="1" ht="22.5" hidden="1" outlineLevel="5">
      <c r="A1693" s="58" t="s">
        <v>101</v>
      </c>
      <c r="B1693" s="60" t="s">
        <v>524</v>
      </c>
      <c r="C1693" s="73"/>
    </row>
    <row r="1694" spans="1:3" s="7" customFormat="1" ht="15.75" hidden="1" outlineLevel="6">
      <c r="A1694" s="58" t="s">
        <v>132</v>
      </c>
      <c r="B1694" s="60" t="s">
        <v>524</v>
      </c>
      <c r="C1694" s="73"/>
    </row>
    <row r="1695" spans="1:3" s="7" customFormat="1" ht="22.5" hidden="1" outlineLevel="7">
      <c r="A1695" s="34" t="s">
        <v>133</v>
      </c>
      <c r="B1695" s="63" t="s">
        <v>524</v>
      </c>
      <c r="C1695" s="74"/>
    </row>
    <row r="1696" spans="1:3" s="7" customFormat="1" ht="15.75" hidden="1" outlineLevel="6">
      <c r="A1696" s="58" t="s">
        <v>102</v>
      </c>
      <c r="B1696" s="60" t="s">
        <v>524</v>
      </c>
      <c r="C1696" s="73"/>
    </row>
    <row r="1697" spans="1:3" s="7" customFormat="1" ht="22.5" hidden="1" outlineLevel="7">
      <c r="A1697" s="34" t="s">
        <v>103</v>
      </c>
      <c r="B1697" s="63" t="s">
        <v>524</v>
      </c>
      <c r="C1697" s="74"/>
    </row>
    <row r="1698" spans="1:3" s="7" customFormat="1" ht="15.75" hidden="1" outlineLevel="1">
      <c r="A1698" s="58" t="s">
        <v>526</v>
      </c>
      <c r="B1698" s="60" t="s">
        <v>527</v>
      </c>
      <c r="C1698" s="73"/>
    </row>
    <row r="1699" spans="1:3" s="7" customFormat="1" ht="15.75" hidden="1" outlineLevel="2">
      <c r="A1699" s="58" t="s">
        <v>528</v>
      </c>
      <c r="B1699" s="60" t="s">
        <v>527</v>
      </c>
      <c r="C1699" s="73"/>
    </row>
    <row r="1700" spans="1:3" s="7" customFormat="1" ht="15.75" hidden="1" outlineLevel="3">
      <c r="A1700" s="58" t="s">
        <v>529</v>
      </c>
      <c r="B1700" s="60" t="s">
        <v>527</v>
      </c>
      <c r="C1700" s="73"/>
    </row>
    <row r="1701" spans="1:3" s="7" customFormat="1" ht="15.75" hidden="1" outlineLevel="5">
      <c r="A1701" s="58" t="s">
        <v>43</v>
      </c>
      <c r="B1701" s="60" t="s">
        <v>527</v>
      </c>
      <c r="C1701" s="73"/>
    </row>
    <row r="1702" spans="1:3" s="7" customFormat="1" ht="22.5" hidden="1" outlineLevel="6">
      <c r="A1702" s="58" t="s">
        <v>148</v>
      </c>
      <c r="B1702" s="60" t="s">
        <v>527</v>
      </c>
      <c r="C1702" s="73"/>
    </row>
    <row r="1703" spans="1:3" s="7" customFormat="1" ht="22.5" hidden="1" outlineLevel="7">
      <c r="A1703" s="34" t="s">
        <v>148</v>
      </c>
      <c r="B1703" s="63" t="s">
        <v>527</v>
      </c>
      <c r="C1703" s="74"/>
    </row>
    <row r="1704" spans="1:3" s="7" customFormat="1" ht="15.75" hidden="1">
      <c r="A1704" s="58" t="s">
        <v>530</v>
      </c>
      <c r="B1704" s="60" t="s">
        <v>531</v>
      </c>
      <c r="C1704" s="73"/>
    </row>
    <row r="1705" spans="1:3" s="7" customFormat="1" ht="15.75" hidden="1" outlineLevel="1">
      <c r="A1705" s="58" t="s">
        <v>532</v>
      </c>
      <c r="B1705" s="60" t="s">
        <v>533</v>
      </c>
      <c r="C1705" s="73"/>
    </row>
    <row r="1706" spans="1:3" s="7" customFormat="1" ht="15.75" hidden="1" outlineLevel="2">
      <c r="A1706" s="58" t="s">
        <v>534</v>
      </c>
      <c r="B1706" s="60" t="s">
        <v>533</v>
      </c>
      <c r="C1706" s="73"/>
    </row>
    <row r="1707" spans="1:3" s="7" customFormat="1" ht="15.75" hidden="1" outlineLevel="3">
      <c r="A1707" s="58" t="s">
        <v>535</v>
      </c>
      <c r="B1707" s="60" t="s">
        <v>533</v>
      </c>
      <c r="C1707" s="73"/>
    </row>
    <row r="1708" spans="1:3" s="7" customFormat="1" ht="15.75" hidden="1" outlineLevel="5">
      <c r="A1708" s="58" t="s">
        <v>536</v>
      </c>
      <c r="B1708" s="60" t="s">
        <v>533</v>
      </c>
      <c r="C1708" s="73"/>
    </row>
    <row r="1709" spans="1:3" s="7" customFormat="1" ht="15.75" hidden="1" outlineLevel="6">
      <c r="A1709" s="58" t="s">
        <v>537</v>
      </c>
      <c r="B1709" s="60" t="s">
        <v>533</v>
      </c>
      <c r="C1709" s="73"/>
    </row>
    <row r="1710" spans="1:3" s="7" customFormat="1" ht="15.75" hidden="1" outlineLevel="7">
      <c r="A1710" s="34" t="s">
        <v>537</v>
      </c>
      <c r="B1710" s="63" t="s">
        <v>533</v>
      </c>
      <c r="C1710" s="74"/>
    </row>
    <row r="1711" spans="1:3" s="7" customFormat="1" ht="15.75" outlineLevel="7">
      <c r="A1711" s="58" t="s">
        <v>511</v>
      </c>
      <c r="B1711" s="60" t="s">
        <v>512</v>
      </c>
      <c r="C1711" s="73">
        <f>прил.7!F2205</f>
        <v>600</v>
      </c>
    </row>
    <row r="1712" spans="1:3" s="7" customFormat="1" ht="15.75" outlineLevel="7">
      <c r="A1712" s="58" t="s">
        <v>530</v>
      </c>
      <c r="B1712" s="60" t="s">
        <v>531</v>
      </c>
      <c r="C1712" s="73">
        <f>C1713</f>
        <v>7.5</v>
      </c>
    </row>
    <row r="1713" spans="1:3" s="7" customFormat="1" ht="15.75" outlineLevel="7">
      <c r="A1713" s="58" t="s">
        <v>668</v>
      </c>
      <c r="B1713" s="60" t="s">
        <v>533</v>
      </c>
      <c r="C1713" s="73">
        <f>прил.7!F2211</f>
        <v>7.5</v>
      </c>
    </row>
    <row r="1714" spans="1:3" s="7" customFormat="1" ht="22.5">
      <c r="A1714" s="58" t="s">
        <v>538</v>
      </c>
      <c r="B1714" s="60" t="s">
        <v>539</v>
      </c>
      <c r="C1714" s="73">
        <f>C1732</f>
        <v>611.4</v>
      </c>
    </row>
    <row r="1715" spans="1:3" s="7" customFormat="1" ht="22.5" hidden="1" outlineLevel="1">
      <c r="A1715" s="58" t="s">
        <v>540</v>
      </c>
      <c r="B1715" s="60" t="s">
        <v>541</v>
      </c>
      <c r="C1715" s="73"/>
    </row>
    <row r="1716" spans="1:3" s="7" customFormat="1" ht="15.75" hidden="1" outlineLevel="2">
      <c r="A1716" s="58" t="s">
        <v>542</v>
      </c>
      <c r="B1716" s="60" t="s">
        <v>541</v>
      </c>
      <c r="C1716" s="73"/>
    </row>
    <row r="1717" spans="1:3" s="7" customFormat="1" ht="15.75" hidden="1" outlineLevel="3">
      <c r="A1717" s="58" t="s">
        <v>542</v>
      </c>
      <c r="B1717" s="60" t="s">
        <v>541</v>
      </c>
      <c r="C1717" s="73"/>
    </row>
    <row r="1718" spans="1:3" s="7" customFormat="1" ht="22.5" hidden="1" outlineLevel="4">
      <c r="A1718" s="58" t="s">
        <v>543</v>
      </c>
      <c r="B1718" s="60" t="s">
        <v>541</v>
      </c>
      <c r="C1718" s="73"/>
    </row>
    <row r="1719" spans="1:3" s="7" customFormat="1" ht="15.75" hidden="1" outlineLevel="5">
      <c r="A1719" s="58" t="s">
        <v>96</v>
      </c>
      <c r="B1719" s="60" t="s">
        <v>541</v>
      </c>
      <c r="C1719" s="73"/>
    </row>
    <row r="1720" spans="1:3" s="7" customFormat="1" ht="15.75" hidden="1" outlineLevel="6">
      <c r="A1720" s="58" t="s">
        <v>544</v>
      </c>
      <c r="B1720" s="60" t="s">
        <v>541</v>
      </c>
      <c r="C1720" s="73"/>
    </row>
    <row r="1721" spans="1:3" s="7" customFormat="1" ht="15.75" hidden="1" outlineLevel="7">
      <c r="A1721" s="34" t="s">
        <v>545</v>
      </c>
      <c r="B1721" s="63" t="s">
        <v>541</v>
      </c>
      <c r="C1721" s="74"/>
    </row>
    <row r="1722" spans="1:3" s="7" customFormat="1" ht="22.5" hidden="1" outlineLevel="4">
      <c r="A1722" s="58" t="s">
        <v>546</v>
      </c>
      <c r="B1722" s="60" t="s">
        <v>541</v>
      </c>
      <c r="C1722" s="73"/>
    </row>
    <row r="1723" spans="1:3" s="7" customFormat="1" ht="15.75" hidden="1" outlineLevel="5">
      <c r="A1723" s="58" t="s">
        <v>96</v>
      </c>
      <c r="B1723" s="60" t="s">
        <v>541</v>
      </c>
      <c r="C1723" s="73"/>
    </row>
    <row r="1724" spans="1:3" s="7" customFormat="1" ht="15.75" hidden="1" outlineLevel="6">
      <c r="A1724" s="58" t="s">
        <v>544</v>
      </c>
      <c r="B1724" s="60" t="s">
        <v>541</v>
      </c>
      <c r="C1724" s="73"/>
    </row>
    <row r="1725" spans="1:3" s="7" customFormat="1" ht="15.75" hidden="1" outlineLevel="7">
      <c r="A1725" s="34" t="s">
        <v>545</v>
      </c>
      <c r="B1725" s="63" t="s">
        <v>541</v>
      </c>
      <c r="C1725" s="74"/>
    </row>
    <row r="1726" spans="1:3" s="7" customFormat="1" ht="15.75" hidden="1" outlineLevel="1">
      <c r="A1726" s="58" t="s">
        <v>547</v>
      </c>
      <c r="B1726" s="60" t="s">
        <v>548</v>
      </c>
      <c r="C1726" s="73"/>
    </row>
    <row r="1727" spans="1:3" s="7" customFormat="1" ht="15.75" hidden="1" outlineLevel="2">
      <c r="A1727" s="58" t="s">
        <v>544</v>
      </c>
      <c r="B1727" s="60" t="s">
        <v>548</v>
      </c>
      <c r="C1727" s="73"/>
    </row>
    <row r="1728" spans="1:3" s="7" customFormat="1" ht="15.75" hidden="1" outlineLevel="3">
      <c r="A1728" s="58" t="s">
        <v>549</v>
      </c>
      <c r="B1728" s="60" t="s">
        <v>548</v>
      </c>
      <c r="C1728" s="73"/>
    </row>
    <row r="1729" spans="1:3" s="7" customFormat="1" ht="15.75" hidden="1" outlineLevel="5">
      <c r="A1729" s="58" t="s">
        <v>96</v>
      </c>
      <c r="B1729" s="60" t="s">
        <v>548</v>
      </c>
      <c r="C1729" s="73"/>
    </row>
    <row r="1730" spans="1:3" s="7" customFormat="1" ht="15.75" hidden="1" outlineLevel="6">
      <c r="A1730" s="58" t="s">
        <v>544</v>
      </c>
      <c r="B1730" s="60" t="s">
        <v>548</v>
      </c>
      <c r="C1730" s="73"/>
    </row>
    <row r="1731" spans="1:3" s="7" customFormat="1" ht="22.5" hidden="1" outlineLevel="7">
      <c r="A1731" s="34" t="s">
        <v>550</v>
      </c>
      <c r="B1731" s="63" t="s">
        <v>548</v>
      </c>
      <c r="C1731" s="74"/>
    </row>
    <row r="1732" spans="1:3" s="7" customFormat="1" ht="15.75" outlineLevel="1" collapsed="1">
      <c r="A1732" s="58" t="s">
        <v>551</v>
      </c>
      <c r="B1732" s="60" t="s">
        <v>552</v>
      </c>
      <c r="C1732" s="73">
        <f>прил.7!F2261</f>
        <v>611.4</v>
      </c>
    </row>
    <row r="1733" spans="1:3" s="7" customFormat="1" ht="15.75" hidden="1" outlineLevel="2">
      <c r="A1733" s="10" t="s">
        <v>96</v>
      </c>
      <c r="B1733" s="12" t="s">
        <v>552</v>
      </c>
      <c r="C1733" s="11">
        <f>C1734</f>
        <v>639</v>
      </c>
    </row>
    <row r="1734" spans="1:3" s="7" customFormat="1" ht="15.75" hidden="1" outlineLevel="3">
      <c r="A1734" s="10" t="s">
        <v>364</v>
      </c>
      <c r="B1734" s="12" t="s">
        <v>552</v>
      </c>
      <c r="C1734" s="11">
        <v>639</v>
      </c>
    </row>
    <row r="1735" spans="1:3" s="7" customFormat="1" ht="15.75" hidden="1" outlineLevel="5">
      <c r="A1735" s="10" t="s">
        <v>96</v>
      </c>
      <c r="B1735" s="12" t="s">
        <v>552</v>
      </c>
      <c r="C1735" s="11">
        <v>1000000</v>
      </c>
    </row>
    <row r="1736" spans="1:3" s="7" customFormat="1" ht="15.75" hidden="1" outlineLevel="6">
      <c r="A1736" s="10" t="s">
        <v>177</v>
      </c>
      <c r="B1736" s="12" t="s">
        <v>552</v>
      </c>
      <c r="C1736" s="11">
        <v>1000000</v>
      </c>
    </row>
    <row r="1737" spans="1:3" s="7" customFormat="1" ht="47.25" hidden="1" outlineLevel="7">
      <c r="A1737" s="13" t="s">
        <v>213</v>
      </c>
      <c r="B1737" s="14" t="s">
        <v>552</v>
      </c>
      <c r="C1737" s="15">
        <v>1000000</v>
      </c>
    </row>
    <row r="1738" spans="1:3" s="7" customFormat="1" ht="63" hidden="1" outlineLevel="2">
      <c r="A1738" s="10" t="s">
        <v>553</v>
      </c>
      <c r="B1738" s="12" t="s">
        <v>552</v>
      </c>
      <c r="C1738" s="11">
        <v>102838.5</v>
      </c>
    </row>
    <row r="1739" spans="1:3" s="7" customFormat="1" ht="15.75" hidden="1" outlineLevel="5">
      <c r="A1739" s="10" t="s">
        <v>96</v>
      </c>
      <c r="B1739" s="12" t="s">
        <v>552</v>
      </c>
      <c r="C1739" s="11">
        <v>102838.5</v>
      </c>
    </row>
    <row r="1740" spans="1:3" s="7" customFormat="1" ht="15.75" hidden="1" outlineLevel="6">
      <c r="A1740" s="10" t="s">
        <v>177</v>
      </c>
      <c r="B1740" s="12" t="s">
        <v>552</v>
      </c>
      <c r="C1740" s="11">
        <v>102838.5</v>
      </c>
    </row>
    <row r="1741" spans="1:3" s="7" customFormat="1" ht="47.25" hidden="1" outlineLevel="7">
      <c r="A1741" s="13" t="s">
        <v>213</v>
      </c>
      <c r="B1741" s="14" t="s">
        <v>552</v>
      </c>
      <c r="C1741" s="15">
        <v>102838.5</v>
      </c>
    </row>
    <row r="1742" spans="1:3" s="7" customFormat="1" ht="47.25" hidden="1" outlineLevel="2">
      <c r="A1742" s="10" t="s">
        <v>554</v>
      </c>
      <c r="B1742" s="12" t="s">
        <v>552</v>
      </c>
      <c r="C1742" s="11">
        <v>266554.3</v>
      </c>
    </row>
    <row r="1743" spans="1:3" s="7" customFormat="1" ht="15.75" hidden="1" outlineLevel="5">
      <c r="A1743" s="10" t="s">
        <v>96</v>
      </c>
      <c r="B1743" s="12" t="s">
        <v>552</v>
      </c>
      <c r="C1743" s="11">
        <v>266554.3</v>
      </c>
    </row>
    <row r="1744" spans="1:3" s="7" customFormat="1" ht="15.75" hidden="1" outlineLevel="6">
      <c r="A1744" s="10" t="s">
        <v>177</v>
      </c>
      <c r="B1744" s="12" t="s">
        <v>552</v>
      </c>
      <c r="C1744" s="11">
        <v>266554.3</v>
      </c>
    </row>
    <row r="1745" spans="1:3" s="7" customFormat="1" ht="47.25" hidden="1" outlineLevel="7">
      <c r="A1745" s="13" t="s">
        <v>213</v>
      </c>
      <c r="B1745" s="14" t="s">
        <v>552</v>
      </c>
      <c r="C1745" s="15">
        <v>266554.3</v>
      </c>
    </row>
    <row r="1746" spans="1:3" s="7" customFormat="1" ht="78.75" hidden="1" outlineLevel="2">
      <c r="A1746" s="16" t="s">
        <v>555</v>
      </c>
      <c r="B1746" s="12" t="s">
        <v>552</v>
      </c>
      <c r="C1746" s="11">
        <v>444247</v>
      </c>
    </row>
    <row r="1747" spans="1:3" s="7" customFormat="1" ht="15.75" hidden="1" outlineLevel="5">
      <c r="A1747" s="10" t="s">
        <v>96</v>
      </c>
      <c r="B1747" s="12" t="s">
        <v>552</v>
      </c>
      <c r="C1747" s="11">
        <v>444247</v>
      </c>
    </row>
    <row r="1748" spans="1:3" s="7" customFormat="1" ht="15.75" hidden="1" outlineLevel="6">
      <c r="A1748" s="10" t="s">
        <v>177</v>
      </c>
      <c r="B1748" s="12" t="s">
        <v>552</v>
      </c>
      <c r="C1748" s="11">
        <v>444247</v>
      </c>
    </row>
    <row r="1749" spans="1:3" s="7" customFormat="1" ht="47.25" hidden="1" outlineLevel="7">
      <c r="A1749" s="13" t="s">
        <v>213</v>
      </c>
      <c r="B1749" s="14" t="s">
        <v>552</v>
      </c>
      <c r="C1749" s="15">
        <v>444247</v>
      </c>
    </row>
    <row r="1750" spans="1:3" s="7" customFormat="1" ht="15.75" hidden="1" outlineLevel="2">
      <c r="A1750" s="10" t="s">
        <v>556</v>
      </c>
      <c r="B1750" s="12" t="s">
        <v>552</v>
      </c>
      <c r="C1750" s="11">
        <v>500000</v>
      </c>
    </row>
    <row r="1751" spans="1:3" s="7" customFormat="1" ht="15.75" hidden="1" outlineLevel="5">
      <c r="A1751" s="10" t="s">
        <v>96</v>
      </c>
      <c r="B1751" s="12" t="s">
        <v>552</v>
      </c>
      <c r="C1751" s="11">
        <v>500000</v>
      </c>
    </row>
    <row r="1752" spans="1:3" s="7" customFormat="1" ht="15.75" hidden="1" outlineLevel="6">
      <c r="A1752" s="10" t="s">
        <v>177</v>
      </c>
      <c r="B1752" s="12" t="s">
        <v>552</v>
      </c>
      <c r="C1752" s="11">
        <v>500000</v>
      </c>
    </row>
    <row r="1753" spans="1:3" s="7" customFormat="1" ht="47.25" hidden="1" outlineLevel="7">
      <c r="A1753" s="13" t="s">
        <v>213</v>
      </c>
      <c r="B1753" s="14" t="s">
        <v>552</v>
      </c>
      <c r="C1753" s="15">
        <v>500000</v>
      </c>
    </row>
    <row r="1754" spans="1:3" s="7" customFormat="1" ht="31.5" hidden="1" outlineLevel="2">
      <c r="A1754" s="10" t="s">
        <v>557</v>
      </c>
      <c r="B1754" s="12" t="s">
        <v>552</v>
      </c>
      <c r="C1754" s="11">
        <v>51232.5</v>
      </c>
    </row>
    <row r="1755" spans="1:3" s="7" customFormat="1" ht="15.75" hidden="1" outlineLevel="5">
      <c r="A1755" s="10" t="s">
        <v>96</v>
      </c>
      <c r="B1755" s="12" t="s">
        <v>552</v>
      </c>
      <c r="C1755" s="11">
        <v>51232.5</v>
      </c>
    </row>
    <row r="1756" spans="1:3" s="7" customFormat="1" ht="15.75" hidden="1" outlineLevel="6">
      <c r="A1756" s="10" t="s">
        <v>364</v>
      </c>
      <c r="B1756" s="12" t="s">
        <v>552</v>
      </c>
      <c r="C1756" s="11">
        <v>51232.5</v>
      </c>
    </row>
    <row r="1757" spans="1:3" s="7" customFormat="1" ht="15.75" hidden="1" outlineLevel="7">
      <c r="A1757" s="13" t="s">
        <v>364</v>
      </c>
      <c r="B1757" s="14" t="s">
        <v>552</v>
      </c>
      <c r="C1757" s="15">
        <v>51232.5</v>
      </c>
    </row>
    <row r="1758" spans="1:3" s="7" customFormat="1" ht="63" hidden="1" outlineLevel="2">
      <c r="A1758" s="16" t="s">
        <v>558</v>
      </c>
      <c r="B1758" s="12" t="s">
        <v>552</v>
      </c>
      <c r="C1758" s="11">
        <v>100000</v>
      </c>
    </row>
    <row r="1759" spans="1:3" s="7" customFormat="1" ht="15.75" hidden="1" outlineLevel="5">
      <c r="A1759" s="10" t="s">
        <v>96</v>
      </c>
      <c r="B1759" s="12" t="s">
        <v>552</v>
      </c>
      <c r="C1759" s="11">
        <v>100000</v>
      </c>
    </row>
    <row r="1760" spans="1:3" s="7" customFormat="1" ht="15.75" hidden="1" outlineLevel="6">
      <c r="A1760" s="10" t="s">
        <v>364</v>
      </c>
      <c r="B1760" s="12" t="s">
        <v>552</v>
      </c>
      <c r="C1760" s="11">
        <v>100000</v>
      </c>
    </row>
    <row r="1761" spans="1:10" s="7" customFormat="1" ht="15.75" hidden="1" outlineLevel="7">
      <c r="A1761" s="13" t="s">
        <v>364</v>
      </c>
      <c r="B1761" s="14" t="s">
        <v>552</v>
      </c>
      <c r="C1761" s="15">
        <v>100000</v>
      </c>
    </row>
    <row r="1762" spans="1:10" collapsed="1"/>
    <row r="1765" spans="1:10" customFormat="1">
      <c r="A1765" s="1"/>
      <c r="B1765" s="2"/>
      <c r="C1765" s="1"/>
      <c r="D1765" s="1"/>
      <c r="E1765" s="1"/>
      <c r="F1765" s="1"/>
      <c r="G1765" s="1"/>
      <c r="H1765" s="1"/>
      <c r="I1765" s="1"/>
      <c r="J1765" s="1"/>
    </row>
  </sheetData>
  <mergeCells count="1">
    <mergeCell ref="A7:C7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77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4"/>
  <sheetViews>
    <sheetView workbookViewId="0">
      <selection activeCell="D14" sqref="D14:D1732"/>
    </sheetView>
  </sheetViews>
  <sheetFormatPr defaultRowHeight="15" outlineLevelRow="7"/>
  <cols>
    <col min="1" max="1" width="82.140625" style="8" customWidth="1"/>
    <col min="2" max="2" width="16" style="8" customWidth="1"/>
    <col min="3" max="3" width="15.7109375" style="9" customWidth="1"/>
    <col min="4" max="4" width="15.7109375" style="8" customWidth="1"/>
    <col min="5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1"/>
      <c r="C1" s="21"/>
      <c r="D1" s="21" t="s">
        <v>658</v>
      </c>
      <c r="E1" s="5"/>
      <c r="F1" s="36"/>
      <c r="G1" s="36"/>
      <c r="H1" s="35"/>
      <c r="I1" s="35"/>
      <c r="J1" s="35"/>
      <c r="K1" s="35"/>
    </row>
    <row r="2" spans="1:11" s="6" customFormat="1" ht="16.5" customHeight="1">
      <c r="A2" s="5"/>
      <c r="B2" s="21"/>
      <c r="C2" s="21"/>
      <c r="D2" s="21" t="s">
        <v>904</v>
      </c>
      <c r="E2" s="72"/>
      <c r="F2" s="36"/>
      <c r="G2" s="36"/>
      <c r="H2" s="35"/>
      <c r="I2" s="35"/>
      <c r="J2" s="35"/>
      <c r="K2" s="35"/>
    </row>
    <row r="3" spans="1:11" s="6" customFormat="1" ht="15" customHeight="1">
      <c r="A3" s="5"/>
      <c r="B3" s="21"/>
      <c r="C3" s="21"/>
      <c r="D3" s="21" t="s">
        <v>832</v>
      </c>
      <c r="E3" s="37"/>
      <c r="F3" s="36"/>
      <c r="G3" s="36"/>
      <c r="H3" s="35"/>
      <c r="I3" s="35"/>
      <c r="J3" s="35"/>
      <c r="K3" s="35"/>
    </row>
    <row r="4" spans="1:11" ht="12.75">
      <c r="A4" s="49"/>
      <c r="B4" s="21"/>
      <c r="C4" s="21"/>
      <c r="D4" s="21" t="s">
        <v>1100</v>
      </c>
      <c r="E4" s="35"/>
      <c r="F4" s="35"/>
      <c r="G4" s="35"/>
      <c r="H4" s="35"/>
      <c r="I4" s="35"/>
      <c r="J4" s="35"/>
      <c r="K4" s="35"/>
    </row>
    <row r="5" spans="1:11" ht="12.75">
      <c r="A5" s="49"/>
      <c r="B5" s="35"/>
      <c r="C5" s="50"/>
      <c r="D5" s="35"/>
      <c r="E5" s="35"/>
      <c r="F5" s="35"/>
      <c r="G5" s="35"/>
      <c r="H5" s="35"/>
      <c r="I5" s="35"/>
      <c r="J5" s="35"/>
      <c r="K5" s="35"/>
    </row>
    <row r="6" spans="1:11" ht="12.75">
      <c r="A6" s="35"/>
      <c r="B6" s="35"/>
      <c r="C6" s="50"/>
      <c r="D6" s="50"/>
      <c r="E6" s="35"/>
      <c r="F6" s="35"/>
      <c r="G6" s="35"/>
      <c r="H6" s="35"/>
      <c r="I6" s="35"/>
      <c r="J6" s="35"/>
      <c r="K6" s="35"/>
    </row>
    <row r="7" spans="1:11" ht="39" customHeight="1">
      <c r="A7" s="158" t="s">
        <v>879</v>
      </c>
      <c r="B7" s="158"/>
      <c r="C7" s="158"/>
      <c r="D7" s="158"/>
      <c r="E7" s="35"/>
      <c r="F7" s="35"/>
      <c r="G7" s="35"/>
      <c r="H7" s="35"/>
      <c r="I7" s="35"/>
      <c r="J7" s="35"/>
      <c r="K7" s="35"/>
    </row>
    <row r="8" spans="1:11" ht="12.75">
      <c r="A8" s="158"/>
      <c r="B8" s="158"/>
      <c r="C8" s="158"/>
      <c r="D8" s="158"/>
      <c r="E8" s="35"/>
      <c r="F8" s="35"/>
      <c r="G8" s="35"/>
      <c r="H8" s="35"/>
      <c r="I8" s="35"/>
      <c r="J8" s="35"/>
      <c r="K8" s="35"/>
    </row>
    <row r="9" spans="1:11" ht="12.75">
      <c r="A9" s="158"/>
      <c r="B9" s="158"/>
      <c r="C9" s="158"/>
      <c r="D9" s="158"/>
      <c r="E9" s="35"/>
      <c r="F9" s="35"/>
      <c r="G9" s="35"/>
      <c r="H9" s="35"/>
      <c r="I9" s="35"/>
      <c r="J9" s="35"/>
      <c r="K9" s="35"/>
    </row>
    <row r="10" spans="1:11" ht="12.75">
      <c r="A10" s="51"/>
      <c r="B10" s="51"/>
      <c r="C10" s="52"/>
      <c r="D10" s="84"/>
      <c r="E10" s="35"/>
      <c r="F10" s="35"/>
      <c r="G10" s="35"/>
      <c r="H10" s="35"/>
      <c r="I10" s="35"/>
      <c r="J10" s="35"/>
      <c r="K10" s="35"/>
    </row>
    <row r="11" spans="1:11" ht="16.5" customHeight="1">
      <c r="A11" s="53"/>
      <c r="B11" s="71"/>
      <c r="C11" s="48"/>
      <c r="D11" s="48" t="s">
        <v>2</v>
      </c>
      <c r="E11" s="35"/>
      <c r="F11" s="35"/>
      <c r="G11" s="35"/>
      <c r="H11" s="35"/>
      <c r="I11" s="35"/>
      <c r="J11" s="35"/>
      <c r="K11" s="35"/>
    </row>
    <row r="12" spans="1:11" ht="12.75">
      <c r="A12" s="55" t="s">
        <v>3</v>
      </c>
      <c r="B12" s="55" t="s">
        <v>4</v>
      </c>
      <c r="C12" s="56" t="s">
        <v>731</v>
      </c>
      <c r="D12" s="56" t="s">
        <v>888</v>
      </c>
      <c r="E12" s="35"/>
      <c r="F12" s="35"/>
      <c r="G12" s="35"/>
      <c r="H12" s="35"/>
      <c r="I12" s="35"/>
      <c r="J12" s="35"/>
      <c r="K12" s="35"/>
    </row>
    <row r="13" spans="1:11" ht="12.75">
      <c r="A13" s="58" t="s">
        <v>5</v>
      </c>
      <c r="B13" s="59"/>
      <c r="C13" s="73">
        <f>C14+C22+C35+C38+C44+C204+C734+C1181+C1594+C1712+C1714+C202</f>
        <v>145047.5</v>
      </c>
      <c r="D13" s="73">
        <f>D14+D22+D35+D38+D44+D204+D734+D1181+D1594+D1712+D1714+D202+D40</f>
        <v>142114</v>
      </c>
      <c r="E13" s="35"/>
      <c r="F13" s="35"/>
      <c r="G13" s="35"/>
      <c r="H13" s="35"/>
      <c r="I13" s="35"/>
      <c r="J13" s="35"/>
      <c r="K13" s="35"/>
    </row>
    <row r="14" spans="1:11" s="7" customFormat="1" ht="15.75">
      <c r="A14" s="58" t="s">
        <v>6</v>
      </c>
      <c r="B14" s="60" t="s">
        <v>7</v>
      </c>
      <c r="C14" s="73">
        <f>SUM(C15:C21)</f>
        <v>34406.699999999997</v>
      </c>
      <c r="D14" s="73">
        <f>SUM(D15:D21)</f>
        <v>34594.299999999996</v>
      </c>
      <c r="E14" s="35"/>
      <c r="F14" s="35"/>
      <c r="G14" s="35"/>
      <c r="H14" s="35"/>
      <c r="I14" s="35"/>
      <c r="J14" s="35"/>
      <c r="K14" s="35"/>
    </row>
    <row r="15" spans="1:11" s="7" customFormat="1" ht="22.5" outlineLevel="1">
      <c r="A15" s="58" t="s">
        <v>8</v>
      </c>
      <c r="B15" s="60" t="s">
        <v>9</v>
      </c>
      <c r="C15" s="73">
        <f>прил.8!F13</f>
        <v>2070</v>
      </c>
      <c r="D15" s="73">
        <f>прил.8!G13</f>
        <v>2070</v>
      </c>
      <c r="E15" s="35"/>
      <c r="F15" s="35"/>
      <c r="G15" s="35"/>
      <c r="H15" s="35"/>
      <c r="I15" s="35"/>
      <c r="J15" s="35"/>
      <c r="K15" s="35"/>
    </row>
    <row r="16" spans="1:11" s="7" customFormat="1" ht="22.5" outlineLevel="1">
      <c r="A16" s="58" t="s">
        <v>19</v>
      </c>
      <c r="B16" s="60" t="s">
        <v>20</v>
      </c>
      <c r="C16" s="73">
        <f>прил.8!F27</f>
        <v>50</v>
      </c>
      <c r="D16" s="73">
        <f>прил.8!G27</f>
        <v>50</v>
      </c>
      <c r="E16" s="35"/>
      <c r="F16" s="35"/>
      <c r="G16" s="35"/>
      <c r="H16" s="35"/>
      <c r="I16" s="35"/>
      <c r="J16" s="35"/>
      <c r="K16" s="35"/>
    </row>
    <row r="17" spans="1:11" s="7" customFormat="1" ht="22.5" outlineLevel="1">
      <c r="A17" s="58" t="s">
        <v>37</v>
      </c>
      <c r="B17" s="60" t="s">
        <v>38</v>
      </c>
      <c r="C17" s="73">
        <f>прил.8!F65</f>
        <v>29901.5</v>
      </c>
      <c r="D17" s="73">
        <f>прил.8!G65</f>
        <v>30089.1</v>
      </c>
      <c r="E17" s="35"/>
      <c r="F17" s="35"/>
      <c r="G17" s="35"/>
      <c r="H17" s="35"/>
      <c r="I17" s="35"/>
      <c r="J17" s="35"/>
      <c r="K17" s="35"/>
    </row>
    <row r="18" spans="1:11" s="7" customFormat="1" ht="22.5" outlineLevel="1">
      <c r="A18" s="58" t="s">
        <v>49</v>
      </c>
      <c r="B18" s="60" t="s">
        <v>50</v>
      </c>
      <c r="C18" s="73">
        <v>0</v>
      </c>
      <c r="D18" s="73">
        <v>0</v>
      </c>
      <c r="E18" s="35"/>
      <c r="F18" s="35"/>
      <c r="G18" s="35"/>
      <c r="H18" s="35"/>
      <c r="I18" s="35"/>
      <c r="J18" s="35"/>
      <c r="K18" s="35"/>
    </row>
    <row r="19" spans="1:11" s="7" customFormat="1" ht="15.75" outlineLevel="1">
      <c r="A19" s="58" t="s">
        <v>55</v>
      </c>
      <c r="B19" s="60" t="s">
        <v>56</v>
      </c>
      <c r="C19" s="73">
        <v>0</v>
      </c>
      <c r="D19" s="73">
        <v>0</v>
      </c>
      <c r="E19" s="35"/>
      <c r="F19" s="35"/>
      <c r="G19" s="35"/>
      <c r="H19" s="35"/>
      <c r="I19" s="35"/>
      <c r="J19" s="35"/>
      <c r="K19" s="35"/>
    </row>
    <row r="20" spans="1:11" s="7" customFormat="1" ht="15.75" outlineLevel="1">
      <c r="A20" s="58" t="s">
        <v>67</v>
      </c>
      <c r="B20" s="60" t="s">
        <v>68</v>
      </c>
      <c r="C20" s="73">
        <f>прил.8!F333</f>
        <v>250</v>
      </c>
      <c r="D20" s="73">
        <f>прил.8!G333</f>
        <v>250</v>
      </c>
      <c r="E20" s="35"/>
      <c r="F20" s="35"/>
      <c r="G20" s="35"/>
      <c r="H20" s="35"/>
      <c r="I20" s="35"/>
      <c r="J20" s="35"/>
      <c r="K20" s="35"/>
    </row>
    <row r="21" spans="1:11" s="7" customFormat="1" ht="15.75" outlineLevel="1">
      <c r="A21" s="58" t="s">
        <v>80</v>
      </c>
      <c r="B21" s="60" t="s">
        <v>81</v>
      </c>
      <c r="C21" s="73">
        <f>прил.8!F523</f>
        <v>2135.1999999999998</v>
      </c>
      <c r="D21" s="73">
        <f>прил.8!G523</f>
        <v>2135.1999999999998</v>
      </c>
      <c r="E21" s="35"/>
      <c r="F21" s="35"/>
      <c r="G21" s="35"/>
      <c r="H21" s="35"/>
      <c r="I21" s="35"/>
      <c r="J21" s="35"/>
      <c r="K21" s="35"/>
    </row>
    <row r="22" spans="1:11" s="7" customFormat="1" ht="15.75">
      <c r="A22" s="58" t="s">
        <v>119</v>
      </c>
      <c r="B22" s="60" t="s">
        <v>120</v>
      </c>
      <c r="C22" s="73">
        <f>C23</f>
        <v>1301.7000000000003</v>
      </c>
      <c r="D22" s="73">
        <f>D23</f>
        <v>1422.1999999999998</v>
      </c>
      <c r="E22" s="35"/>
      <c r="F22" s="35"/>
      <c r="G22" s="35"/>
      <c r="H22" s="35"/>
      <c r="I22" s="35"/>
      <c r="J22" s="35"/>
      <c r="K22" s="35"/>
    </row>
    <row r="23" spans="1:11" s="7" customFormat="1" ht="15.75" outlineLevel="1">
      <c r="A23" s="58" t="s">
        <v>121</v>
      </c>
      <c r="B23" s="60" t="s">
        <v>122</v>
      </c>
      <c r="C23" s="73">
        <f>прил.8!F548</f>
        <v>1301.7000000000003</v>
      </c>
      <c r="D23" s="73">
        <f>прил.8!G548</f>
        <v>1422.1999999999998</v>
      </c>
      <c r="E23" s="35"/>
      <c r="F23" s="35"/>
      <c r="G23" s="35"/>
      <c r="H23" s="35"/>
      <c r="I23" s="35"/>
      <c r="J23" s="35"/>
      <c r="K23" s="35"/>
    </row>
    <row r="24" spans="1:11" s="7" customFormat="1" ht="15.75" hidden="1" outlineLevel="2">
      <c r="A24" s="58" t="s">
        <v>82</v>
      </c>
      <c r="B24" s="60" t="s">
        <v>122</v>
      </c>
      <c r="C24" s="73">
        <f t="shared" ref="C24:D27" si="0">C25</f>
        <v>712</v>
      </c>
      <c r="D24" s="73">
        <f t="shared" si="0"/>
        <v>712</v>
      </c>
      <c r="E24" s="35"/>
      <c r="F24" s="35"/>
      <c r="G24" s="35"/>
      <c r="H24" s="35"/>
      <c r="I24" s="35"/>
      <c r="J24" s="35"/>
      <c r="K24" s="35"/>
    </row>
    <row r="25" spans="1:11" s="7" customFormat="1" ht="22.5" hidden="1" outlineLevel="3">
      <c r="A25" s="58" t="s">
        <v>123</v>
      </c>
      <c r="B25" s="60" t="s">
        <v>122</v>
      </c>
      <c r="C25" s="73">
        <f t="shared" si="0"/>
        <v>712</v>
      </c>
      <c r="D25" s="73">
        <f t="shared" si="0"/>
        <v>712</v>
      </c>
      <c r="E25" s="35"/>
      <c r="F25" s="35"/>
      <c r="G25" s="35"/>
      <c r="H25" s="35"/>
      <c r="I25" s="35"/>
      <c r="J25" s="35"/>
      <c r="K25" s="35"/>
    </row>
    <row r="26" spans="1:11" s="7" customFormat="1" ht="15.75" hidden="1" outlineLevel="5">
      <c r="A26" s="58" t="s">
        <v>96</v>
      </c>
      <c r="B26" s="60" t="s">
        <v>122</v>
      </c>
      <c r="C26" s="73">
        <f t="shared" si="0"/>
        <v>712</v>
      </c>
      <c r="D26" s="73">
        <f t="shared" si="0"/>
        <v>712</v>
      </c>
      <c r="E26" s="35"/>
      <c r="F26" s="35"/>
      <c r="G26" s="35"/>
      <c r="H26" s="35"/>
      <c r="I26" s="35"/>
      <c r="J26" s="35"/>
      <c r="K26" s="35"/>
    </row>
    <row r="27" spans="1:11" s="7" customFormat="1" ht="15.75" hidden="1" outlineLevel="6">
      <c r="A27" s="58" t="s">
        <v>97</v>
      </c>
      <c r="B27" s="60" t="s">
        <v>122</v>
      </c>
      <c r="C27" s="73">
        <f t="shared" si="0"/>
        <v>712</v>
      </c>
      <c r="D27" s="73">
        <f t="shared" si="0"/>
        <v>712</v>
      </c>
      <c r="E27" s="35"/>
      <c r="F27" s="35"/>
      <c r="G27" s="35"/>
      <c r="H27" s="35"/>
      <c r="I27" s="35"/>
      <c r="J27" s="35"/>
      <c r="K27" s="35"/>
    </row>
    <row r="28" spans="1:11" s="7" customFormat="1" ht="15.75" hidden="1" outlineLevel="7">
      <c r="A28" s="34" t="s">
        <v>97</v>
      </c>
      <c r="B28" s="63" t="s">
        <v>122</v>
      </c>
      <c r="C28" s="74">
        <v>712</v>
      </c>
      <c r="D28" s="74">
        <v>712</v>
      </c>
      <c r="E28" s="35"/>
      <c r="F28" s="35"/>
      <c r="G28" s="35"/>
      <c r="H28" s="35"/>
      <c r="I28" s="35"/>
      <c r="J28" s="35"/>
      <c r="K28" s="35"/>
    </row>
    <row r="29" spans="1:11" s="7" customFormat="1" ht="15.75" hidden="1" outlineLevel="1">
      <c r="A29" s="58" t="s">
        <v>124</v>
      </c>
      <c r="B29" s="60" t="s">
        <v>125</v>
      </c>
      <c r="C29" s="73">
        <v>78240</v>
      </c>
      <c r="D29" s="73">
        <v>78240</v>
      </c>
      <c r="E29" s="35"/>
      <c r="F29" s="35"/>
      <c r="G29" s="35"/>
      <c r="H29" s="35"/>
      <c r="I29" s="35"/>
      <c r="J29" s="35"/>
      <c r="K29" s="35"/>
    </row>
    <row r="30" spans="1:11" s="7" customFormat="1" ht="15.75" hidden="1" outlineLevel="2">
      <c r="A30" s="58" t="s">
        <v>126</v>
      </c>
      <c r="B30" s="60" t="s">
        <v>125</v>
      </c>
      <c r="C30" s="73">
        <v>78240</v>
      </c>
      <c r="D30" s="73">
        <v>78240</v>
      </c>
      <c r="E30" s="35"/>
      <c r="F30" s="35"/>
      <c r="G30" s="35"/>
      <c r="H30" s="35"/>
      <c r="I30" s="35"/>
      <c r="J30" s="35"/>
      <c r="K30" s="35"/>
    </row>
    <row r="31" spans="1:11" s="7" customFormat="1" ht="15.75" hidden="1" outlineLevel="3">
      <c r="A31" s="58" t="s">
        <v>127</v>
      </c>
      <c r="B31" s="60" t="s">
        <v>125</v>
      </c>
      <c r="C31" s="73">
        <v>78240</v>
      </c>
      <c r="D31" s="73">
        <v>78240</v>
      </c>
      <c r="E31" s="35"/>
      <c r="F31" s="35"/>
      <c r="G31" s="35"/>
      <c r="H31" s="35"/>
      <c r="I31" s="35"/>
      <c r="J31" s="35"/>
      <c r="K31" s="35"/>
    </row>
    <row r="32" spans="1:11" s="7" customFormat="1" ht="15.75" hidden="1" outlineLevel="5">
      <c r="A32" s="58" t="s">
        <v>24</v>
      </c>
      <c r="B32" s="60" t="s">
        <v>125</v>
      </c>
      <c r="C32" s="73">
        <v>78240</v>
      </c>
      <c r="D32" s="73">
        <v>78240</v>
      </c>
      <c r="E32" s="35"/>
      <c r="F32" s="35"/>
      <c r="G32" s="35"/>
      <c r="H32" s="35"/>
      <c r="I32" s="35"/>
      <c r="J32" s="35"/>
      <c r="K32" s="35"/>
    </row>
    <row r="33" spans="1:11" s="7" customFormat="1" ht="15.75" hidden="1" outlineLevel="6">
      <c r="A33" s="58" t="s">
        <v>26</v>
      </c>
      <c r="B33" s="60" t="s">
        <v>125</v>
      </c>
      <c r="C33" s="73">
        <v>78240</v>
      </c>
      <c r="D33" s="73">
        <v>78240</v>
      </c>
      <c r="E33" s="35"/>
      <c r="F33" s="35"/>
      <c r="G33" s="35"/>
      <c r="H33" s="35"/>
      <c r="I33" s="35"/>
      <c r="J33" s="35"/>
      <c r="K33" s="35"/>
    </row>
    <row r="34" spans="1:11" s="7" customFormat="1" ht="15.75" hidden="1" outlineLevel="7">
      <c r="A34" s="34" t="s">
        <v>30</v>
      </c>
      <c r="B34" s="63" t="s">
        <v>125</v>
      </c>
      <c r="C34" s="74">
        <v>78240</v>
      </c>
      <c r="D34" s="74">
        <v>78240</v>
      </c>
      <c r="E34" s="35"/>
      <c r="F34" s="35"/>
      <c r="G34" s="35"/>
      <c r="H34" s="35"/>
      <c r="I34" s="35"/>
      <c r="J34" s="35"/>
      <c r="K34" s="35"/>
    </row>
    <row r="35" spans="1:11" s="7" customFormat="1" ht="15.75" collapsed="1">
      <c r="A35" s="58" t="s">
        <v>128</v>
      </c>
      <c r="B35" s="60" t="s">
        <v>129</v>
      </c>
      <c r="C35" s="73">
        <f>C36+C37</f>
        <v>1011.9</v>
      </c>
      <c r="D35" s="73">
        <f>D36+D37</f>
        <v>1011.9</v>
      </c>
      <c r="E35" s="35"/>
      <c r="F35" s="35"/>
      <c r="G35" s="35"/>
      <c r="H35" s="35"/>
      <c r="I35" s="35"/>
      <c r="J35" s="35"/>
      <c r="K35" s="35"/>
    </row>
    <row r="36" spans="1:11" s="7" customFormat="1" ht="22.5" outlineLevel="1">
      <c r="A36" s="58" t="s">
        <v>130</v>
      </c>
      <c r="B36" s="60" t="s">
        <v>131</v>
      </c>
      <c r="C36" s="73">
        <f>прил.8!F573</f>
        <v>1011.9</v>
      </c>
      <c r="D36" s="73">
        <f>прил.8!G573</f>
        <v>1011.9</v>
      </c>
      <c r="E36" s="35"/>
      <c r="F36" s="35"/>
      <c r="G36" s="35"/>
      <c r="H36" s="35"/>
      <c r="I36" s="35"/>
      <c r="J36" s="35"/>
      <c r="K36" s="35"/>
    </row>
    <row r="37" spans="1:11" s="7" customFormat="1" ht="15.75" outlineLevel="1">
      <c r="A37" s="58" t="s">
        <v>136</v>
      </c>
      <c r="B37" s="60" t="s">
        <v>137</v>
      </c>
      <c r="C37" s="73">
        <v>0</v>
      </c>
      <c r="D37" s="73">
        <v>0</v>
      </c>
      <c r="E37" s="35"/>
      <c r="F37" s="35"/>
      <c r="G37" s="35"/>
      <c r="H37" s="35"/>
      <c r="I37" s="35"/>
      <c r="J37" s="35"/>
      <c r="K37" s="35"/>
    </row>
    <row r="38" spans="1:11" s="7" customFormat="1" ht="15.75">
      <c r="A38" s="58" t="s">
        <v>139</v>
      </c>
      <c r="B38" s="60" t="s">
        <v>140</v>
      </c>
      <c r="C38" s="75">
        <f>C39+C40+C41+C42+C43</f>
        <v>49189.5</v>
      </c>
      <c r="D38" s="75">
        <f>D39+D40+D41+D42+D43</f>
        <v>51567.5</v>
      </c>
      <c r="E38" s="35"/>
      <c r="F38" s="35"/>
      <c r="G38" s="35"/>
      <c r="H38" s="35"/>
      <c r="I38" s="35"/>
      <c r="J38" s="35"/>
      <c r="K38" s="35"/>
    </row>
    <row r="39" spans="1:11" s="7" customFormat="1" ht="15.75" outlineLevel="1">
      <c r="A39" s="58" t="s">
        <v>141</v>
      </c>
      <c r="B39" s="60" t="s">
        <v>142</v>
      </c>
      <c r="C39" s="73">
        <f>прил.8!F584</f>
        <v>240.5</v>
      </c>
      <c r="D39" s="73">
        <f>прил.8!G584</f>
        <v>240.5</v>
      </c>
      <c r="E39" s="35"/>
      <c r="F39" s="35"/>
      <c r="G39" s="35"/>
      <c r="H39" s="35"/>
      <c r="I39" s="35"/>
      <c r="J39" s="35"/>
      <c r="K39" s="35"/>
    </row>
    <row r="40" spans="1:11" s="7" customFormat="1" ht="15.75" outlineLevel="1">
      <c r="A40" s="58" t="s">
        <v>171</v>
      </c>
      <c r="B40" s="60" t="s">
        <v>172</v>
      </c>
      <c r="C40" s="73">
        <f>прил.8!F1026</f>
        <v>67</v>
      </c>
      <c r="D40" s="73">
        <f>прил.8!G1026</f>
        <v>0</v>
      </c>
      <c r="E40" s="35"/>
      <c r="F40" s="35"/>
      <c r="G40" s="35"/>
      <c r="H40" s="35"/>
      <c r="I40" s="35"/>
      <c r="J40" s="35"/>
      <c r="K40" s="35"/>
    </row>
    <row r="41" spans="1:11" s="7" customFormat="1" ht="15.75" customHeight="1" outlineLevel="1">
      <c r="A41" s="58" t="s">
        <v>191</v>
      </c>
      <c r="B41" s="60" t="s">
        <v>192</v>
      </c>
      <c r="C41" s="73">
        <f>прил.8!F1031</f>
        <v>13845.7</v>
      </c>
      <c r="D41" s="73">
        <f>прил.8!G1031</f>
        <v>13845.7</v>
      </c>
      <c r="E41" s="35"/>
      <c r="F41" s="35"/>
      <c r="G41" s="35"/>
      <c r="H41" s="35"/>
      <c r="I41" s="35"/>
      <c r="J41" s="35"/>
      <c r="K41" s="35"/>
    </row>
    <row r="42" spans="1:11" s="7" customFormat="1" ht="15.75" outlineLevel="1">
      <c r="A42" s="58" t="s">
        <v>210</v>
      </c>
      <c r="B42" s="60" t="s">
        <v>209</v>
      </c>
      <c r="C42" s="73">
        <f>прил.8!F1248</f>
        <v>34986.300000000003</v>
      </c>
      <c r="D42" s="73">
        <f>прил.8!G1248</f>
        <v>37431.300000000003</v>
      </c>
      <c r="E42" s="35"/>
      <c r="F42" s="35"/>
      <c r="G42" s="35"/>
      <c r="H42" s="35"/>
      <c r="I42" s="35"/>
      <c r="J42" s="35"/>
      <c r="K42" s="35"/>
    </row>
    <row r="43" spans="1:11" s="17" customFormat="1" ht="15.75" outlineLevel="7">
      <c r="A43" s="58" t="s">
        <v>226</v>
      </c>
      <c r="B43" s="60" t="s">
        <v>227</v>
      </c>
      <c r="C43" s="73">
        <f>прил.8!F1266</f>
        <v>50</v>
      </c>
      <c r="D43" s="73">
        <f>прил.8!G1266</f>
        <v>50</v>
      </c>
      <c r="E43" s="62"/>
      <c r="F43" s="62"/>
      <c r="G43" s="62"/>
      <c r="H43" s="62"/>
      <c r="I43" s="62"/>
      <c r="J43" s="62"/>
      <c r="K43" s="62"/>
    </row>
    <row r="44" spans="1:11" s="7" customFormat="1" ht="15.75">
      <c r="A44" s="58" t="s">
        <v>242</v>
      </c>
      <c r="B44" s="60" t="s">
        <v>243</v>
      </c>
      <c r="C44" s="73">
        <f>C45+C46+C48</f>
        <v>21677.5</v>
      </c>
      <c r="D44" s="73">
        <f>D45+D46+D48</f>
        <v>14342.099999999999</v>
      </c>
      <c r="E44" s="35"/>
      <c r="F44" s="35"/>
      <c r="G44" s="35"/>
      <c r="H44" s="35"/>
      <c r="I44" s="35"/>
      <c r="J44" s="35"/>
      <c r="K44" s="35"/>
    </row>
    <row r="45" spans="1:11" s="7" customFormat="1" ht="15.75" outlineLevel="1">
      <c r="A45" s="58" t="s">
        <v>244</v>
      </c>
      <c r="B45" s="60" t="s">
        <v>245</v>
      </c>
      <c r="C45" s="73">
        <f>прил.8!F1272</f>
        <v>300</v>
      </c>
      <c r="D45" s="73">
        <f>прил.8!G1272</f>
        <v>300</v>
      </c>
      <c r="E45" s="35"/>
      <c r="F45" s="35"/>
      <c r="G45" s="35"/>
      <c r="H45" s="35"/>
      <c r="I45" s="35"/>
      <c r="J45" s="35"/>
      <c r="K45" s="35"/>
    </row>
    <row r="46" spans="1:11" s="7" customFormat="1" ht="15.75" outlineLevel="1">
      <c r="A46" s="58" t="s">
        <v>247</v>
      </c>
      <c r="B46" s="60" t="s">
        <v>248</v>
      </c>
      <c r="C46" s="73">
        <f>прил.8!F1295</f>
        <v>2438</v>
      </c>
      <c r="D46" s="73">
        <f>прил.8!G1295</f>
        <v>2438</v>
      </c>
      <c r="E46" s="35"/>
      <c r="F46" s="35"/>
      <c r="G46" s="35"/>
      <c r="H46" s="35"/>
      <c r="I46" s="35"/>
      <c r="J46" s="35"/>
      <c r="K46" s="35"/>
    </row>
    <row r="47" spans="1:11" s="7" customFormat="1" ht="15.75" hidden="1" outlineLevel="2">
      <c r="A47" s="58" t="s">
        <v>249</v>
      </c>
      <c r="B47" s="60" t="s">
        <v>248</v>
      </c>
      <c r="C47" s="73"/>
      <c r="D47" s="73"/>
      <c r="E47" s="35"/>
      <c r="F47" s="35"/>
      <c r="G47" s="35"/>
      <c r="H47" s="35"/>
      <c r="I47" s="35"/>
      <c r="J47" s="35"/>
      <c r="K47" s="35"/>
    </row>
    <row r="48" spans="1:11" s="7" customFormat="1" ht="15.75" outlineLevel="2">
      <c r="A48" s="58" t="s">
        <v>252</v>
      </c>
      <c r="B48" s="60" t="s">
        <v>253</v>
      </c>
      <c r="C48" s="73">
        <f>прил.8!F1319</f>
        <v>18939.5</v>
      </c>
      <c r="D48" s="73">
        <f>прил.8!G1319</f>
        <v>11604.099999999999</v>
      </c>
      <c r="E48" s="35"/>
      <c r="F48" s="35"/>
      <c r="G48" s="35"/>
      <c r="H48" s="35"/>
      <c r="I48" s="35"/>
      <c r="J48" s="35"/>
      <c r="K48" s="35"/>
    </row>
    <row r="49" spans="1:11" s="7" customFormat="1" ht="15.75" hidden="1" outlineLevel="3">
      <c r="A49" s="76" t="s">
        <v>252</v>
      </c>
      <c r="B49" s="60" t="s">
        <v>253</v>
      </c>
      <c r="C49" s="73"/>
      <c r="D49" s="73"/>
      <c r="E49" s="35"/>
      <c r="F49" s="35"/>
      <c r="G49" s="35"/>
      <c r="H49" s="35"/>
      <c r="I49" s="35"/>
      <c r="J49" s="35"/>
      <c r="K49" s="35"/>
    </row>
    <row r="50" spans="1:11" s="7" customFormat="1" ht="15.75" hidden="1" outlineLevel="4">
      <c r="A50" s="77" t="s">
        <v>254</v>
      </c>
      <c r="B50" s="60" t="s">
        <v>253</v>
      </c>
      <c r="C50" s="73"/>
      <c r="D50" s="73"/>
      <c r="E50" s="35"/>
      <c r="F50" s="35"/>
      <c r="G50" s="35"/>
      <c r="H50" s="35"/>
      <c r="I50" s="35"/>
      <c r="J50" s="35"/>
      <c r="K50" s="35"/>
    </row>
    <row r="51" spans="1:11" s="7" customFormat="1" ht="15.75" hidden="1" outlineLevel="5">
      <c r="A51" s="58" t="s">
        <v>43</v>
      </c>
      <c r="B51" s="60" t="s">
        <v>253</v>
      </c>
      <c r="C51" s="73"/>
      <c r="D51" s="73"/>
      <c r="E51" s="35"/>
      <c r="F51" s="35"/>
      <c r="G51" s="35"/>
      <c r="H51" s="35"/>
      <c r="I51" s="35"/>
      <c r="J51" s="35"/>
      <c r="K51" s="35"/>
    </row>
    <row r="52" spans="1:11" s="7" customFormat="1" ht="22.5" hidden="1" outlineLevel="6">
      <c r="A52" s="58" t="s">
        <v>148</v>
      </c>
      <c r="B52" s="60" t="s">
        <v>253</v>
      </c>
      <c r="C52" s="73"/>
      <c r="D52" s="73"/>
      <c r="E52" s="35"/>
      <c r="F52" s="35"/>
      <c r="G52" s="35"/>
      <c r="H52" s="35"/>
      <c r="I52" s="35"/>
      <c r="J52" s="35"/>
      <c r="K52" s="35"/>
    </row>
    <row r="53" spans="1:11" s="7" customFormat="1" ht="22.5" hidden="1" outlineLevel="7">
      <c r="A53" s="34" t="s">
        <v>148</v>
      </c>
      <c r="B53" s="63" t="s">
        <v>253</v>
      </c>
      <c r="C53" s="74"/>
      <c r="D53" s="74"/>
      <c r="E53" s="35"/>
      <c r="F53" s="35"/>
      <c r="G53" s="35"/>
      <c r="H53" s="35"/>
      <c r="I53" s="35"/>
      <c r="J53" s="35"/>
      <c r="K53" s="35"/>
    </row>
    <row r="54" spans="1:11" s="7" customFormat="1" ht="23.25" hidden="1" outlineLevel="4">
      <c r="A54" s="77" t="s">
        <v>255</v>
      </c>
      <c r="B54" s="60" t="s">
        <v>253</v>
      </c>
      <c r="C54" s="73"/>
      <c r="D54" s="73"/>
      <c r="E54" s="35"/>
      <c r="F54" s="35"/>
      <c r="G54" s="35"/>
      <c r="H54" s="35"/>
      <c r="I54" s="35"/>
      <c r="J54" s="35"/>
      <c r="K54" s="35"/>
    </row>
    <row r="55" spans="1:11" s="7" customFormat="1" ht="15.75" hidden="1" outlineLevel="5">
      <c r="A55" s="58" t="s">
        <v>43</v>
      </c>
      <c r="B55" s="60" t="s">
        <v>253</v>
      </c>
      <c r="C55" s="73"/>
      <c r="D55" s="73"/>
      <c r="E55" s="35"/>
      <c r="F55" s="35"/>
      <c r="G55" s="35"/>
      <c r="H55" s="35"/>
      <c r="I55" s="35"/>
      <c r="J55" s="35"/>
      <c r="K55" s="35"/>
    </row>
    <row r="56" spans="1:11" s="7" customFormat="1" ht="22.5" hidden="1" outlineLevel="6">
      <c r="A56" s="58" t="s">
        <v>148</v>
      </c>
      <c r="B56" s="60" t="s">
        <v>253</v>
      </c>
      <c r="C56" s="73"/>
      <c r="D56" s="73"/>
      <c r="E56" s="35"/>
      <c r="F56" s="35"/>
      <c r="G56" s="35"/>
      <c r="H56" s="35"/>
      <c r="I56" s="35"/>
      <c r="J56" s="35"/>
      <c r="K56" s="35"/>
    </row>
    <row r="57" spans="1:11" s="7" customFormat="1" ht="22.5" hidden="1" outlineLevel="7">
      <c r="A57" s="34" t="s">
        <v>148</v>
      </c>
      <c r="B57" s="60" t="s">
        <v>253</v>
      </c>
      <c r="C57" s="74"/>
      <c r="D57" s="74"/>
      <c r="E57" s="35"/>
      <c r="F57" s="35"/>
      <c r="G57" s="35"/>
      <c r="H57" s="35"/>
      <c r="I57" s="35"/>
      <c r="J57" s="35"/>
      <c r="K57" s="35"/>
    </row>
    <row r="58" spans="1:11" s="7" customFormat="1" ht="15.75" hidden="1" outlineLevel="3">
      <c r="A58" s="77" t="s">
        <v>256</v>
      </c>
      <c r="B58" s="60" t="s">
        <v>253</v>
      </c>
      <c r="C58" s="73"/>
      <c r="D58" s="73"/>
      <c r="E58" s="35"/>
      <c r="F58" s="35"/>
      <c r="G58" s="35"/>
      <c r="H58" s="35"/>
      <c r="I58" s="35"/>
      <c r="J58" s="35"/>
      <c r="K58" s="35"/>
    </row>
    <row r="59" spans="1:11" s="7" customFormat="1" ht="15.75" hidden="1" outlineLevel="4">
      <c r="A59" s="58" t="s">
        <v>43</v>
      </c>
      <c r="B59" s="60" t="s">
        <v>253</v>
      </c>
      <c r="C59" s="73"/>
      <c r="D59" s="73"/>
      <c r="E59" s="35"/>
      <c r="F59" s="35"/>
      <c r="G59" s="35"/>
      <c r="H59" s="35"/>
      <c r="I59" s="35"/>
      <c r="J59" s="35"/>
      <c r="K59" s="35"/>
    </row>
    <row r="60" spans="1:11" s="7" customFormat="1" ht="22.5" hidden="1" outlineLevel="5">
      <c r="A60" s="58" t="s">
        <v>148</v>
      </c>
      <c r="B60" s="60" t="s">
        <v>253</v>
      </c>
      <c r="C60" s="73"/>
      <c r="D60" s="73"/>
      <c r="E60" s="35"/>
      <c r="F60" s="35"/>
      <c r="G60" s="35"/>
      <c r="H60" s="35"/>
      <c r="I60" s="35"/>
      <c r="J60" s="35"/>
      <c r="K60" s="35"/>
    </row>
    <row r="61" spans="1:11" s="7" customFormat="1" ht="22.5" hidden="1" outlineLevel="6">
      <c r="A61" s="34" t="s">
        <v>148</v>
      </c>
      <c r="B61" s="60" t="s">
        <v>253</v>
      </c>
      <c r="C61" s="73"/>
      <c r="D61" s="73"/>
      <c r="E61" s="35"/>
      <c r="F61" s="35"/>
      <c r="G61" s="35"/>
      <c r="H61" s="35"/>
      <c r="I61" s="35"/>
      <c r="J61" s="35"/>
      <c r="K61" s="35"/>
    </row>
    <row r="62" spans="1:11" s="7" customFormat="1" ht="22.5" hidden="1" outlineLevel="7">
      <c r="A62" s="34" t="s">
        <v>178</v>
      </c>
      <c r="B62" s="60" t="s">
        <v>253</v>
      </c>
      <c r="C62" s="74"/>
      <c r="D62" s="74"/>
      <c r="E62" s="35"/>
      <c r="F62" s="35"/>
      <c r="G62" s="35"/>
      <c r="H62" s="35"/>
      <c r="I62" s="35"/>
      <c r="J62" s="35"/>
      <c r="K62" s="35"/>
    </row>
    <row r="63" spans="1:11" s="7" customFormat="1" ht="15.75" hidden="1" outlineLevel="4" collapsed="1">
      <c r="A63" s="77" t="s">
        <v>257</v>
      </c>
      <c r="B63" s="60" t="s">
        <v>253</v>
      </c>
      <c r="C63" s="73"/>
      <c r="D63" s="73"/>
      <c r="E63" s="35"/>
      <c r="F63" s="35"/>
      <c r="G63" s="35"/>
      <c r="H63" s="35"/>
      <c r="I63" s="35"/>
      <c r="J63" s="35"/>
      <c r="K63" s="35"/>
    </row>
    <row r="64" spans="1:11" s="7" customFormat="1" ht="15.75" hidden="1" outlineLevel="5">
      <c r="A64" s="58" t="s">
        <v>96</v>
      </c>
      <c r="B64" s="60" t="s">
        <v>253</v>
      </c>
      <c r="C64" s="73"/>
      <c r="D64" s="73"/>
      <c r="E64" s="35"/>
      <c r="F64" s="35"/>
      <c r="G64" s="35"/>
      <c r="H64" s="35"/>
      <c r="I64" s="35"/>
      <c r="J64" s="35"/>
      <c r="K64" s="35"/>
    </row>
    <row r="65" spans="1:11" s="7" customFormat="1" ht="15.75" hidden="1" outlineLevel="6">
      <c r="A65" s="58" t="s">
        <v>177</v>
      </c>
      <c r="B65" s="60" t="s">
        <v>253</v>
      </c>
      <c r="C65" s="73"/>
      <c r="D65" s="73"/>
      <c r="E65" s="35"/>
      <c r="F65" s="35"/>
      <c r="G65" s="35"/>
      <c r="H65" s="35"/>
      <c r="I65" s="35"/>
      <c r="J65" s="35"/>
      <c r="K65" s="35"/>
    </row>
    <row r="66" spans="1:11" s="7" customFormat="1" ht="22.5" hidden="1" outlineLevel="7">
      <c r="A66" s="34" t="s">
        <v>178</v>
      </c>
      <c r="B66" s="60" t="s">
        <v>253</v>
      </c>
      <c r="C66" s="74"/>
      <c r="D66" s="74"/>
      <c r="E66" s="35"/>
      <c r="F66" s="35"/>
      <c r="G66" s="35"/>
      <c r="H66" s="35"/>
      <c r="I66" s="35"/>
      <c r="J66" s="35"/>
      <c r="K66" s="35"/>
    </row>
    <row r="67" spans="1:11" s="7" customFormat="1" ht="15.75" hidden="1" outlineLevel="3">
      <c r="A67" s="58" t="s">
        <v>235</v>
      </c>
      <c r="B67" s="60" t="s">
        <v>248</v>
      </c>
      <c r="C67" s="73"/>
      <c r="D67" s="73"/>
      <c r="E67" s="35"/>
      <c r="F67" s="35"/>
      <c r="G67" s="35"/>
      <c r="H67" s="35"/>
      <c r="I67" s="35"/>
      <c r="J67" s="35"/>
      <c r="K67" s="35"/>
    </row>
    <row r="68" spans="1:11" s="7" customFormat="1" ht="15.75" hidden="1" outlineLevel="5">
      <c r="A68" s="58" t="s">
        <v>96</v>
      </c>
      <c r="B68" s="60" t="s">
        <v>248</v>
      </c>
      <c r="C68" s="73"/>
      <c r="D68" s="73"/>
      <c r="E68" s="35"/>
      <c r="F68" s="35"/>
      <c r="G68" s="35"/>
      <c r="H68" s="35"/>
      <c r="I68" s="35"/>
      <c r="J68" s="35"/>
      <c r="K68" s="35"/>
    </row>
    <row r="69" spans="1:11" s="7" customFormat="1" ht="15.75" hidden="1" outlineLevel="6">
      <c r="A69" s="58" t="s">
        <v>177</v>
      </c>
      <c r="B69" s="60" t="s">
        <v>248</v>
      </c>
      <c r="C69" s="73"/>
      <c r="D69" s="73"/>
      <c r="E69" s="35"/>
      <c r="F69" s="35"/>
      <c r="G69" s="35"/>
      <c r="H69" s="35"/>
      <c r="I69" s="35"/>
      <c r="J69" s="35"/>
      <c r="K69" s="35"/>
    </row>
    <row r="70" spans="1:11" s="7" customFormat="1" ht="22.5" hidden="1" outlineLevel="7">
      <c r="A70" s="34" t="s">
        <v>178</v>
      </c>
      <c r="B70" s="63" t="s">
        <v>248</v>
      </c>
      <c r="C70" s="74"/>
      <c r="D70" s="74"/>
      <c r="E70" s="35"/>
      <c r="F70" s="35"/>
      <c r="G70" s="35"/>
      <c r="H70" s="35"/>
      <c r="I70" s="35"/>
      <c r="J70" s="35"/>
      <c r="K70" s="35"/>
    </row>
    <row r="71" spans="1:11" s="7" customFormat="1" ht="22.5" hidden="1" outlineLevel="3">
      <c r="A71" s="58" t="s">
        <v>238</v>
      </c>
      <c r="B71" s="60" t="s">
        <v>248</v>
      </c>
      <c r="C71" s="73"/>
      <c r="D71" s="73"/>
      <c r="E71" s="35"/>
      <c r="F71" s="35"/>
      <c r="G71" s="35"/>
      <c r="H71" s="35"/>
      <c r="I71" s="35"/>
      <c r="J71" s="35"/>
      <c r="K71" s="35"/>
    </row>
    <row r="72" spans="1:11" s="7" customFormat="1" ht="15.75" hidden="1" outlineLevel="5">
      <c r="A72" s="58" t="s">
        <v>24</v>
      </c>
      <c r="B72" s="60" t="s">
        <v>248</v>
      </c>
      <c r="C72" s="73"/>
      <c r="D72" s="73"/>
      <c r="E72" s="35"/>
      <c r="F72" s="35"/>
      <c r="G72" s="35"/>
      <c r="H72" s="35"/>
      <c r="I72" s="35"/>
      <c r="J72" s="35"/>
      <c r="K72" s="35"/>
    </row>
    <row r="73" spans="1:11" s="7" customFormat="1" ht="15.75" hidden="1" outlineLevel="6">
      <c r="A73" s="58" t="s">
        <v>26</v>
      </c>
      <c r="B73" s="60" t="s">
        <v>248</v>
      </c>
      <c r="C73" s="73"/>
      <c r="D73" s="73"/>
      <c r="E73" s="35"/>
      <c r="F73" s="35"/>
      <c r="G73" s="35"/>
      <c r="H73" s="35"/>
      <c r="I73" s="35"/>
      <c r="J73" s="35"/>
      <c r="K73" s="35"/>
    </row>
    <row r="74" spans="1:11" s="7" customFormat="1" ht="15.75" hidden="1" outlineLevel="7">
      <c r="A74" s="34" t="s">
        <v>30</v>
      </c>
      <c r="B74" s="63" t="s">
        <v>248</v>
      </c>
      <c r="C74" s="74"/>
      <c r="D74" s="74"/>
      <c r="E74" s="35"/>
      <c r="F74" s="35"/>
      <c r="G74" s="35"/>
      <c r="H74" s="35"/>
      <c r="I74" s="35"/>
      <c r="J74" s="35"/>
      <c r="K74" s="35"/>
    </row>
    <row r="75" spans="1:11" s="7" customFormat="1" ht="15.75" hidden="1" outlineLevel="5">
      <c r="A75" s="58" t="s">
        <v>96</v>
      </c>
      <c r="B75" s="60" t="s">
        <v>248</v>
      </c>
      <c r="C75" s="73"/>
      <c r="D75" s="73"/>
      <c r="E75" s="35"/>
      <c r="F75" s="35"/>
      <c r="G75" s="35"/>
      <c r="H75" s="35"/>
      <c r="I75" s="35"/>
      <c r="J75" s="35"/>
      <c r="K75" s="35"/>
    </row>
    <row r="76" spans="1:11" s="7" customFormat="1" ht="15.75" hidden="1" outlineLevel="6">
      <c r="A76" s="58" t="s">
        <v>177</v>
      </c>
      <c r="B76" s="60" t="s">
        <v>248</v>
      </c>
      <c r="C76" s="73"/>
      <c r="D76" s="73"/>
      <c r="E76" s="35"/>
      <c r="F76" s="35"/>
      <c r="G76" s="35"/>
      <c r="H76" s="35"/>
      <c r="I76" s="35"/>
      <c r="J76" s="35"/>
      <c r="K76" s="35"/>
    </row>
    <row r="77" spans="1:11" s="7" customFormat="1" ht="22.5" hidden="1" outlineLevel="7">
      <c r="A77" s="34" t="s">
        <v>213</v>
      </c>
      <c r="B77" s="63" t="s">
        <v>248</v>
      </c>
      <c r="C77" s="74"/>
      <c r="D77" s="74"/>
      <c r="E77" s="35"/>
      <c r="F77" s="35"/>
      <c r="G77" s="35"/>
      <c r="H77" s="35"/>
      <c r="I77" s="35"/>
      <c r="J77" s="35"/>
      <c r="K77" s="35"/>
    </row>
    <row r="78" spans="1:11" s="7" customFormat="1" ht="15.75" hidden="1" outlineLevel="5">
      <c r="A78" s="58" t="s">
        <v>43</v>
      </c>
      <c r="B78" s="60" t="s">
        <v>248</v>
      </c>
      <c r="C78" s="73"/>
      <c r="D78" s="73"/>
      <c r="E78" s="35"/>
      <c r="F78" s="35"/>
      <c r="G78" s="35"/>
      <c r="H78" s="35"/>
      <c r="I78" s="35"/>
      <c r="J78" s="35"/>
      <c r="K78" s="35"/>
    </row>
    <row r="79" spans="1:11" s="7" customFormat="1" ht="22.5" hidden="1" outlineLevel="6">
      <c r="A79" s="58" t="s">
        <v>148</v>
      </c>
      <c r="B79" s="60" t="s">
        <v>248</v>
      </c>
      <c r="C79" s="73"/>
      <c r="D79" s="73"/>
      <c r="E79" s="35"/>
      <c r="F79" s="35"/>
      <c r="G79" s="35"/>
      <c r="H79" s="35"/>
      <c r="I79" s="35"/>
      <c r="J79" s="35"/>
      <c r="K79" s="35"/>
    </row>
    <row r="80" spans="1:11" s="7" customFormat="1" ht="22.5" hidden="1" outlineLevel="7">
      <c r="A80" s="34" t="s">
        <v>148</v>
      </c>
      <c r="B80" s="63" t="s">
        <v>248</v>
      </c>
      <c r="C80" s="74"/>
      <c r="D80" s="74"/>
      <c r="E80" s="35"/>
      <c r="F80" s="35"/>
      <c r="G80" s="35"/>
      <c r="H80" s="35"/>
      <c r="I80" s="35"/>
      <c r="J80" s="35"/>
      <c r="K80" s="35"/>
    </row>
    <row r="81" spans="1:11" s="7" customFormat="1" ht="15.75" hidden="1" outlineLevel="3">
      <c r="A81" s="58" t="s">
        <v>258</v>
      </c>
      <c r="B81" s="60" t="s">
        <v>248</v>
      </c>
      <c r="C81" s="73"/>
      <c r="D81" s="73"/>
      <c r="E81" s="35"/>
      <c r="F81" s="35"/>
      <c r="G81" s="35"/>
      <c r="H81" s="35"/>
      <c r="I81" s="35"/>
      <c r="J81" s="35"/>
      <c r="K81" s="35"/>
    </row>
    <row r="82" spans="1:11" s="7" customFormat="1" ht="15.75" hidden="1" outlineLevel="5">
      <c r="A82" s="58" t="s">
        <v>96</v>
      </c>
      <c r="B82" s="60" t="s">
        <v>248</v>
      </c>
      <c r="C82" s="73"/>
      <c r="D82" s="73"/>
      <c r="E82" s="35"/>
      <c r="F82" s="35"/>
      <c r="G82" s="35"/>
      <c r="H82" s="35"/>
      <c r="I82" s="35"/>
      <c r="J82" s="35"/>
      <c r="K82" s="35"/>
    </row>
    <row r="83" spans="1:11" s="7" customFormat="1" ht="15.75" hidden="1" outlineLevel="6">
      <c r="A83" s="58" t="s">
        <v>177</v>
      </c>
      <c r="B83" s="60" t="s">
        <v>248</v>
      </c>
      <c r="C83" s="73"/>
      <c r="D83" s="73"/>
      <c r="E83" s="35"/>
      <c r="F83" s="35"/>
      <c r="G83" s="35"/>
      <c r="H83" s="35"/>
      <c r="I83" s="35"/>
      <c r="J83" s="35"/>
      <c r="K83" s="35"/>
    </row>
    <row r="84" spans="1:11" s="7" customFormat="1" ht="22.5" hidden="1" outlineLevel="7">
      <c r="A84" s="34" t="s">
        <v>213</v>
      </c>
      <c r="B84" s="63" t="s">
        <v>248</v>
      </c>
      <c r="C84" s="74"/>
      <c r="D84" s="74"/>
      <c r="E84" s="35"/>
      <c r="F84" s="35"/>
      <c r="G84" s="35"/>
      <c r="H84" s="35"/>
      <c r="I84" s="35"/>
      <c r="J84" s="35"/>
      <c r="K84" s="35"/>
    </row>
    <row r="85" spans="1:11" s="7" customFormat="1" ht="33.75" hidden="1" outlineLevel="3">
      <c r="A85" s="58" t="s">
        <v>240</v>
      </c>
      <c r="B85" s="60" t="s">
        <v>248</v>
      </c>
      <c r="C85" s="73"/>
      <c r="D85" s="73"/>
      <c r="E85" s="35"/>
      <c r="F85" s="35"/>
      <c r="G85" s="35"/>
      <c r="H85" s="35"/>
      <c r="I85" s="35"/>
      <c r="J85" s="35"/>
      <c r="K85" s="35"/>
    </row>
    <row r="86" spans="1:11" s="7" customFormat="1" ht="15.75" hidden="1" outlineLevel="5">
      <c r="A86" s="58" t="s">
        <v>181</v>
      </c>
      <c r="B86" s="60" t="s">
        <v>248</v>
      </c>
      <c r="C86" s="73"/>
      <c r="D86" s="73"/>
      <c r="E86" s="35"/>
      <c r="F86" s="35"/>
      <c r="G86" s="35"/>
      <c r="H86" s="35"/>
      <c r="I86" s="35"/>
      <c r="J86" s="35"/>
      <c r="K86" s="35"/>
    </row>
    <row r="87" spans="1:11" s="7" customFormat="1" ht="22.5" hidden="1" outlineLevel="6">
      <c r="A87" s="58" t="s">
        <v>182</v>
      </c>
      <c r="B87" s="60" t="s">
        <v>248</v>
      </c>
      <c r="C87" s="73"/>
      <c r="D87" s="73"/>
      <c r="E87" s="35"/>
      <c r="F87" s="35"/>
      <c r="G87" s="35"/>
      <c r="H87" s="35"/>
      <c r="I87" s="35"/>
      <c r="J87" s="35"/>
      <c r="K87" s="35"/>
    </row>
    <row r="88" spans="1:11" s="7" customFormat="1" ht="22.5" hidden="1" outlineLevel="7">
      <c r="A88" s="34" t="s">
        <v>183</v>
      </c>
      <c r="B88" s="63" t="s">
        <v>248</v>
      </c>
      <c r="C88" s="74"/>
      <c r="D88" s="74"/>
      <c r="E88" s="35"/>
      <c r="F88" s="35"/>
      <c r="G88" s="35"/>
      <c r="H88" s="35"/>
      <c r="I88" s="35"/>
      <c r="J88" s="35"/>
      <c r="K88" s="35"/>
    </row>
    <row r="89" spans="1:11" s="7" customFormat="1" ht="15.75" hidden="1" outlineLevel="1" collapsed="1">
      <c r="A89" s="58" t="s">
        <v>259</v>
      </c>
      <c r="B89" s="60" t="s">
        <v>260</v>
      </c>
      <c r="C89" s="73"/>
      <c r="D89" s="73"/>
      <c r="E89" s="35"/>
      <c r="F89" s="35"/>
      <c r="G89" s="35"/>
      <c r="H89" s="35"/>
      <c r="I89" s="35"/>
      <c r="J89" s="35"/>
      <c r="K89" s="35"/>
    </row>
    <row r="90" spans="1:11" s="7" customFormat="1" ht="22.5" hidden="1" outlineLevel="2">
      <c r="A90" s="58" t="s">
        <v>10</v>
      </c>
      <c r="B90" s="60" t="s">
        <v>260</v>
      </c>
      <c r="C90" s="73"/>
      <c r="D90" s="73"/>
      <c r="E90" s="35"/>
      <c r="F90" s="35"/>
      <c r="G90" s="35"/>
      <c r="H90" s="35"/>
      <c r="I90" s="35"/>
      <c r="J90" s="35"/>
      <c r="K90" s="35"/>
    </row>
    <row r="91" spans="1:11" s="7" customFormat="1" ht="22.5" hidden="1" outlineLevel="3">
      <c r="A91" s="58" t="s">
        <v>51</v>
      </c>
      <c r="B91" s="60" t="s">
        <v>260</v>
      </c>
      <c r="C91" s="73"/>
      <c r="D91" s="73"/>
      <c r="E91" s="35"/>
      <c r="F91" s="35"/>
      <c r="G91" s="35"/>
      <c r="H91" s="35"/>
      <c r="I91" s="35"/>
      <c r="J91" s="35"/>
      <c r="K91" s="35"/>
    </row>
    <row r="92" spans="1:11" s="7" customFormat="1" ht="33.75" hidden="1" outlineLevel="5">
      <c r="A92" s="58" t="s">
        <v>13</v>
      </c>
      <c r="B92" s="60" t="s">
        <v>260</v>
      </c>
      <c r="C92" s="73"/>
      <c r="D92" s="73"/>
      <c r="E92" s="35"/>
      <c r="F92" s="35"/>
      <c r="G92" s="35"/>
      <c r="H92" s="35"/>
      <c r="I92" s="35"/>
      <c r="J92" s="35"/>
      <c r="K92" s="35"/>
    </row>
    <row r="93" spans="1:11" s="7" customFormat="1" ht="15.75" hidden="1" outlineLevel="6">
      <c r="A93" s="58" t="s">
        <v>15</v>
      </c>
      <c r="B93" s="60" t="s">
        <v>260</v>
      </c>
      <c r="C93" s="73"/>
      <c r="D93" s="73"/>
      <c r="E93" s="35"/>
      <c r="F93" s="35"/>
      <c r="G93" s="35"/>
      <c r="H93" s="35"/>
      <c r="I93" s="35"/>
      <c r="J93" s="35"/>
      <c r="K93" s="35"/>
    </row>
    <row r="94" spans="1:11" s="7" customFormat="1" ht="15.75" hidden="1" outlineLevel="7">
      <c r="A94" s="34" t="s">
        <v>17</v>
      </c>
      <c r="B94" s="63" t="s">
        <v>260</v>
      </c>
      <c r="C94" s="74"/>
      <c r="D94" s="74"/>
      <c r="E94" s="35"/>
      <c r="F94" s="35"/>
      <c r="G94" s="35"/>
      <c r="H94" s="35"/>
      <c r="I94" s="35"/>
      <c r="J94" s="35"/>
      <c r="K94" s="35"/>
    </row>
    <row r="95" spans="1:11" s="7" customFormat="1" ht="15.75" hidden="1" outlineLevel="7">
      <c r="A95" s="34" t="s">
        <v>22</v>
      </c>
      <c r="B95" s="63" t="s">
        <v>260</v>
      </c>
      <c r="C95" s="74"/>
      <c r="D95" s="74"/>
      <c r="E95" s="35"/>
      <c r="F95" s="35"/>
      <c r="G95" s="35"/>
      <c r="H95" s="35"/>
      <c r="I95" s="35"/>
      <c r="J95" s="35"/>
      <c r="K95" s="35"/>
    </row>
    <row r="96" spans="1:11" s="7" customFormat="1" ht="15.75" hidden="1" outlineLevel="5">
      <c r="A96" s="58" t="s">
        <v>24</v>
      </c>
      <c r="B96" s="60" t="s">
        <v>260</v>
      </c>
      <c r="C96" s="73"/>
      <c r="D96" s="73"/>
      <c r="E96" s="35"/>
      <c r="F96" s="35"/>
      <c r="G96" s="35"/>
      <c r="H96" s="35"/>
      <c r="I96" s="35"/>
      <c r="J96" s="35"/>
      <c r="K96" s="35"/>
    </row>
    <row r="97" spans="1:11" s="7" customFormat="1" ht="15.75" hidden="1" outlineLevel="6">
      <c r="A97" s="58" t="s">
        <v>26</v>
      </c>
      <c r="B97" s="60" t="s">
        <v>260</v>
      </c>
      <c r="C97" s="73"/>
      <c r="D97" s="73"/>
      <c r="E97" s="35"/>
      <c r="F97" s="35"/>
      <c r="G97" s="35"/>
      <c r="H97" s="35"/>
      <c r="I97" s="35"/>
      <c r="J97" s="35"/>
      <c r="K97" s="35"/>
    </row>
    <row r="98" spans="1:11" s="7" customFormat="1" ht="15.75" hidden="1" outlineLevel="7">
      <c r="A98" s="34" t="s">
        <v>28</v>
      </c>
      <c r="B98" s="63" t="s">
        <v>260</v>
      </c>
      <c r="C98" s="74"/>
      <c r="D98" s="74"/>
      <c r="E98" s="35"/>
      <c r="F98" s="35"/>
      <c r="G98" s="35"/>
      <c r="H98" s="35"/>
      <c r="I98" s="35"/>
      <c r="J98" s="35"/>
      <c r="K98" s="35"/>
    </row>
    <row r="99" spans="1:11" s="7" customFormat="1" ht="15.75" hidden="1" outlineLevel="7">
      <c r="A99" s="34" t="s">
        <v>30</v>
      </c>
      <c r="B99" s="63" t="s">
        <v>260</v>
      </c>
      <c r="C99" s="74"/>
      <c r="D99" s="74"/>
      <c r="E99" s="35"/>
      <c r="F99" s="35"/>
      <c r="G99" s="35"/>
      <c r="H99" s="35"/>
      <c r="I99" s="35"/>
      <c r="J99" s="35"/>
      <c r="K99" s="35"/>
    </row>
    <row r="100" spans="1:11" s="7" customFormat="1" ht="15.75" hidden="1" outlineLevel="3">
      <c r="A100" s="58" t="s">
        <v>21</v>
      </c>
      <c r="B100" s="60" t="s">
        <v>260</v>
      </c>
      <c r="C100" s="73"/>
      <c r="D100" s="73"/>
      <c r="E100" s="35"/>
      <c r="F100" s="35"/>
      <c r="G100" s="35"/>
      <c r="H100" s="35"/>
      <c r="I100" s="35"/>
      <c r="J100" s="35"/>
      <c r="K100" s="35"/>
    </row>
    <row r="101" spans="1:11" s="7" customFormat="1" ht="33.75" hidden="1" outlineLevel="5">
      <c r="A101" s="58" t="s">
        <v>13</v>
      </c>
      <c r="B101" s="60" t="s">
        <v>260</v>
      </c>
      <c r="C101" s="73"/>
      <c r="D101" s="73"/>
      <c r="E101" s="35"/>
      <c r="F101" s="35"/>
      <c r="G101" s="35"/>
      <c r="H101" s="35"/>
      <c r="I101" s="35"/>
      <c r="J101" s="35"/>
      <c r="K101" s="35"/>
    </row>
    <row r="102" spans="1:11" s="7" customFormat="1" ht="15.75" hidden="1" outlineLevel="6">
      <c r="A102" s="58" t="s">
        <v>15</v>
      </c>
      <c r="B102" s="60" t="s">
        <v>260</v>
      </c>
      <c r="C102" s="73"/>
      <c r="D102" s="73"/>
      <c r="E102" s="35"/>
      <c r="F102" s="35"/>
      <c r="G102" s="35"/>
      <c r="H102" s="35"/>
      <c r="I102" s="35"/>
      <c r="J102" s="35"/>
      <c r="K102" s="35"/>
    </row>
    <row r="103" spans="1:11" s="7" customFormat="1" ht="15.75" hidden="1" outlineLevel="7">
      <c r="A103" s="34" t="s">
        <v>17</v>
      </c>
      <c r="B103" s="63" t="s">
        <v>260</v>
      </c>
      <c r="C103" s="74"/>
      <c r="D103" s="74"/>
      <c r="E103" s="35"/>
      <c r="F103" s="35"/>
      <c r="G103" s="35"/>
      <c r="H103" s="35"/>
      <c r="I103" s="35"/>
      <c r="J103" s="35"/>
      <c r="K103" s="35"/>
    </row>
    <row r="104" spans="1:11" s="7" customFormat="1" ht="15.75" hidden="1" outlineLevel="7">
      <c r="A104" s="34" t="s">
        <v>22</v>
      </c>
      <c r="B104" s="63" t="s">
        <v>260</v>
      </c>
      <c r="C104" s="74"/>
      <c r="D104" s="74"/>
      <c r="E104" s="35"/>
      <c r="F104" s="35"/>
      <c r="G104" s="35"/>
      <c r="H104" s="35"/>
      <c r="I104" s="35"/>
      <c r="J104" s="35"/>
      <c r="K104" s="35"/>
    </row>
    <row r="105" spans="1:11" s="7" customFormat="1" ht="15.75" hidden="1" outlineLevel="5">
      <c r="A105" s="58" t="s">
        <v>24</v>
      </c>
      <c r="B105" s="60" t="s">
        <v>260</v>
      </c>
      <c r="C105" s="73"/>
      <c r="D105" s="73"/>
      <c r="E105" s="35"/>
      <c r="F105" s="35"/>
      <c r="G105" s="35"/>
      <c r="H105" s="35"/>
      <c r="I105" s="35"/>
      <c r="J105" s="35"/>
      <c r="K105" s="35"/>
    </row>
    <row r="106" spans="1:11" s="7" customFormat="1" ht="15.75" hidden="1" outlineLevel="6">
      <c r="A106" s="58" t="s">
        <v>26</v>
      </c>
      <c r="B106" s="60" t="s">
        <v>260</v>
      </c>
      <c r="C106" s="73"/>
      <c r="D106" s="73"/>
      <c r="E106" s="35"/>
      <c r="F106" s="35"/>
      <c r="G106" s="35"/>
      <c r="H106" s="35"/>
      <c r="I106" s="35"/>
      <c r="J106" s="35"/>
      <c r="K106" s="35"/>
    </row>
    <row r="107" spans="1:11" s="7" customFormat="1" ht="15.75" hidden="1" outlineLevel="7">
      <c r="A107" s="34" t="s">
        <v>28</v>
      </c>
      <c r="B107" s="63" t="s">
        <v>260</v>
      </c>
      <c r="C107" s="74"/>
      <c r="D107" s="74"/>
      <c r="E107" s="35"/>
      <c r="F107" s="35"/>
      <c r="G107" s="35"/>
      <c r="H107" s="35"/>
      <c r="I107" s="35"/>
      <c r="J107" s="35"/>
      <c r="K107" s="35"/>
    </row>
    <row r="108" spans="1:11" s="7" customFormat="1" ht="15.75" hidden="1" outlineLevel="7">
      <c r="A108" s="34" t="s">
        <v>30</v>
      </c>
      <c r="B108" s="63" t="s">
        <v>260</v>
      </c>
      <c r="C108" s="74"/>
      <c r="D108" s="74"/>
      <c r="E108" s="35"/>
      <c r="F108" s="35"/>
      <c r="G108" s="35"/>
      <c r="H108" s="35"/>
      <c r="I108" s="35"/>
      <c r="J108" s="35"/>
      <c r="K108" s="35"/>
    </row>
    <row r="109" spans="1:11" s="7" customFormat="1" ht="15.75" hidden="1" outlineLevel="5">
      <c r="A109" s="58" t="s">
        <v>43</v>
      </c>
      <c r="B109" s="60" t="s">
        <v>260</v>
      </c>
      <c r="C109" s="73"/>
      <c r="D109" s="73"/>
      <c r="E109" s="35"/>
      <c r="F109" s="35"/>
      <c r="G109" s="35"/>
      <c r="H109" s="35"/>
      <c r="I109" s="35"/>
      <c r="J109" s="35"/>
      <c r="K109" s="35"/>
    </row>
    <row r="110" spans="1:11" s="7" customFormat="1" ht="15.75" hidden="1" outlineLevel="6">
      <c r="A110" s="58" t="s">
        <v>45</v>
      </c>
      <c r="B110" s="60" t="s">
        <v>260</v>
      </c>
      <c r="C110" s="73"/>
      <c r="D110" s="73"/>
      <c r="E110" s="35"/>
      <c r="F110" s="35"/>
      <c r="G110" s="35"/>
      <c r="H110" s="35"/>
      <c r="I110" s="35"/>
      <c r="J110" s="35"/>
      <c r="K110" s="35"/>
    </row>
    <row r="111" spans="1:11" s="7" customFormat="1" ht="15.75" hidden="1" outlineLevel="7">
      <c r="A111" s="34" t="s">
        <v>47</v>
      </c>
      <c r="B111" s="63" t="s">
        <v>260</v>
      </c>
      <c r="C111" s="74"/>
      <c r="D111" s="74"/>
      <c r="E111" s="35"/>
      <c r="F111" s="35"/>
      <c r="G111" s="35"/>
      <c r="H111" s="35"/>
      <c r="I111" s="35"/>
      <c r="J111" s="35"/>
      <c r="K111" s="35"/>
    </row>
    <row r="112" spans="1:11" s="7" customFormat="1" ht="15.75" hidden="1" outlineLevel="3">
      <c r="A112" s="58" t="s">
        <v>75</v>
      </c>
      <c r="B112" s="60" t="s">
        <v>260</v>
      </c>
      <c r="C112" s="73"/>
      <c r="D112" s="73"/>
      <c r="E112" s="35"/>
      <c r="F112" s="35"/>
      <c r="G112" s="35"/>
      <c r="H112" s="35"/>
      <c r="I112" s="35"/>
      <c r="J112" s="35"/>
      <c r="K112" s="35"/>
    </row>
    <row r="113" spans="1:11" s="7" customFormat="1" ht="33.75" hidden="1" outlineLevel="5">
      <c r="A113" s="58" t="s">
        <v>13</v>
      </c>
      <c r="B113" s="60" t="s">
        <v>260</v>
      </c>
      <c r="C113" s="73"/>
      <c r="D113" s="73"/>
      <c r="E113" s="35"/>
      <c r="F113" s="35"/>
      <c r="G113" s="35"/>
      <c r="H113" s="35"/>
      <c r="I113" s="35"/>
      <c r="J113" s="35"/>
      <c r="K113" s="35"/>
    </row>
    <row r="114" spans="1:11" s="7" customFormat="1" ht="15.75" hidden="1" outlineLevel="6">
      <c r="A114" s="58" t="s">
        <v>76</v>
      </c>
      <c r="B114" s="60" t="s">
        <v>260</v>
      </c>
      <c r="C114" s="73"/>
      <c r="D114" s="73"/>
      <c r="E114" s="35"/>
      <c r="F114" s="35"/>
      <c r="G114" s="35"/>
      <c r="H114" s="35"/>
      <c r="I114" s="35"/>
      <c r="J114" s="35"/>
      <c r="K114" s="35"/>
    </row>
    <row r="115" spans="1:11" s="7" customFormat="1" ht="15.75" hidden="1" outlineLevel="7">
      <c r="A115" s="34" t="s">
        <v>17</v>
      </c>
      <c r="B115" s="63" t="s">
        <v>260</v>
      </c>
      <c r="C115" s="74"/>
      <c r="D115" s="74"/>
      <c r="E115" s="35"/>
      <c r="F115" s="35"/>
      <c r="G115" s="35"/>
      <c r="H115" s="35"/>
      <c r="I115" s="35"/>
      <c r="J115" s="35"/>
      <c r="K115" s="35"/>
    </row>
    <row r="116" spans="1:11" s="7" customFormat="1" ht="15.75" hidden="1" outlineLevel="7">
      <c r="A116" s="34" t="s">
        <v>22</v>
      </c>
      <c r="B116" s="63" t="s">
        <v>260</v>
      </c>
      <c r="C116" s="74"/>
      <c r="D116" s="74"/>
      <c r="E116" s="35"/>
      <c r="F116" s="35"/>
      <c r="G116" s="35"/>
      <c r="H116" s="35"/>
      <c r="I116" s="35"/>
      <c r="J116" s="35"/>
      <c r="K116" s="35"/>
    </row>
    <row r="117" spans="1:11" s="7" customFormat="1" ht="15.75" hidden="1" outlineLevel="5">
      <c r="A117" s="58" t="s">
        <v>24</v>
      </c>
      <c r="B117" s="60" t="s">
        <v>260</v>
      </c>
      <c r="C117" s="73"/>
      <c r="D117" s="73"/>
      <c r="E117" s="35"/>
      <c r="F117" s="35"/>
      <c r="G117" s="35"/>
      <c r="H117" s="35"/>
      <c r="I117" s="35"/>
      <c r="J117" s="35"/>
      <c r="K117" s="35"/>
    </row>
    <row r="118" spans="1:11" s="7" customFormat="1" ht="15.75" hidden="1" outlineLevel="6">
      <c r="A118" s="58" t="s">
        <v>26</v>
      </c>
      <c r="B118" s="60" t="s">
        <v>260</v>
      </c>
      <c r="C118" s="73"/>
      <c r="D118" s="73"/>
      <c r="E118" s="35"/>
      <c r="F118" s="35"/>
      <c r="G118" s="35"/>
      <c r="H118" s="35"/>
      <c r="I118" s="35"/>
      <c r="J118" s="35"/>
      <c r="K118" s="35"/>
    </row>
    <row r="119" spans="1:11" s="7" customFormat="1" ht="15.75" hidden="1" outlineLevel="7">
      <c r="A119" s="34" t="s">
        <v>28</v>
      </c>
      <c r="B119" s="63" t="s">
        <v>260</v>
      </c>
      <c r="C119" s="74"/>
      <c r="D119" s="74"/>
      <c r="E119" s="35"/>
      <c r="F119" s="35"/>
      <c r="G119" s="35"/>
      <c r="H119" s="35"/>
      <c r="I119" s="35"/>
      <c r="J119" s="35"/>
      <c r="K119" s="35"/>
    </row>
    <row r="120" spans="1:11" s="7" customFormat="1" ht="15.75" hidden="1" outlineLevel="7">
      <c r="A120" s="34" t="s">
        <v>30</v>
      </c>
      <c r="B120" s="63" t="s">
        <v>260</v>
      </c>
      <c r="C120" s="74"/>
      <c r="D120" s="74"/>
      <c r="E120" s="35"/>
      <c r="F120" s="35"/>
      <c r="G120" s="35"/>
      <c r="H120" s="35"/>
      <c r="I120" s="35"/>
      <c r="J120" s="35"/>
      <c r="K120" s="35"/>
    </row>
    <row r="121" spans="1:11" s="7" customFormat="1" ht="15.75" hidden="1" outlineLevel="5">
      <c r="A121" s="58" t="s">
        <v>43</v>
      </c>
      <c r="B121" s="60" t="s">
        <v>260</v>
      </c>
      <c r="C121" s="73"/>
      <c r="D121" s="73"/>
      <c r="E121" s="35"/>
      <c r="F121" s="35"/>
      <c r="G121" s="35"/>
      <c r="H121" s="35"/>
      <c r="I121" s="35"/>
      <c r="J121" s="35"/>
      <c r="K121" s="35"/>
    </row>
    <row r="122" spans="1:11" s="7" customFormat="1" ht="15.75" hidden="1" outlineLevel="6">
      <c r="A122" s="10" t="s">
        <v>45</v>
      </c>
      <c r="B122" s="12" t="s">
        <v>260</v>
      </c>
      <c r="C122" s="11"/>
      <c r="D122" s="11"/>
    </row>
    <row r="123" spans="1:11" s="7" customFormat="1" ht="15.75" hidden="1" outlineLevel="7">
      <c r="A123" s="13" t="s">
        <v>47</v>
      </c>
      <c r="B123" s="14" t="s">
        <v>260</v>
      </c>
      <c r="C123" s="15"/>
      <c r="D123" s="15"/>
    </row>
    <row r="124" spans="1:11" s="7" customFormat="1" ht="15.75" hidden="1" outlineLevel="2">
      <c r="A124" s="10" t="s">
        <v>114</v>
      </c>
      <c r="B124" s="12" t="s">
        <v>260</v>
      </c>
      <c r="C124" s="11"/>
      <c r="D124" s="11"/>
    </row>
    <row r="125" spans="1:11" s="7" customFormat="1" ht="47.25" hidden="1" outlineLevel="3">
      <c r="A125" s="10" t="s">
        <v>238</v>
      </c>
      <c r="B125" s="12" t="s">
        <v>260</v>
      </c>
      <c r="C125" s="11"/>
      <c r="D125" s="11"/>
    </row>
    <row r="126" spans="1:11" s="7" customFormat="1" ht="15.75" hidden="1" outlineLevel="5">
      <c r="A126" s="10" t="s">
        <v>24</v>
      </c>
      <c r="B126" s="12" t="s">
        <v>260</v>
      </c>
      <c r="C126" s="11"/>
      <c r="D126" s="11"/>
    </row>
    <row r="127" spans="1:11" s="7" customFormat="1" ht="15.75" hidden="1" outlineLevel="6">
      <c r="A127" s="10" t="s">
        <v>26</v>
      </c>
      <c r="B127" s="12" t="s">
        <v>260</v>
      </c>
      <c r="C127" s="11"/>
      <c r="D127" s="11"/>
    </row>
    <row r="128" spans="1:11" s="7" customFormat="1" ht="15.75" hidden="1" outlineLevel="7">
      <c r="A128" s="13" t="s">
        <v>30</v>
      </c>
      <c r="B128" s="14" t="s">
        <v>260</v>
      </c>
      <c r="C128" s="15"/>
      <c r="D128" s="15"/>
    </row>
    <row r="129" spans="1:4" s="7" customFormat="1" ht="15.75" hidden="1" collapsed="1">
      <c r="A129" s="10" t="s">
        <v>261</v>
      </c>
      <c r="B129" s="12" t="s">
        <v>262</v>
      </c>
      <c r="C129" s="11"/>
      <c r="D129" s="11"/>
    </row>
    <row r="130" spans="1:4" s="7" customFormat="1" ht="15.75" hidden="1" outlineLevel="1">
      <c r="A130" s="10" t="s">
        <v>263</v>
      </c>
      <c r="B130" s="12" t="s">
        <v>264</v>
      </c>
      <c r="C130" s="11"/>
      <c r="D130" s="11"/>
    </row>
    <row r="131" spans="1:4" s="7" customFormat="1" ht="15.75" hidden="1" outlineLevel="2">
      <c r="A131" s="10" t="s">
        <v>82</v>
      </c>
      <c r="B131" s="12" t="s">
        <v>264</v>
      </c>
      <c r="C131" s="11"/>
      <c r="D131" s="11"/>
    </row>
    <row r="132" spans="1:4" s="7" customFormat="1" ht="63" hidden="1" outlineLevel="3">
      <c r="A132" s="10" t="s">
        <v>265</v>
      </c>
      <c r="B132" s="12" t="s">
        <v>264</v>
      </c>
      <c r="C132" s="11"/>
      <c r="D132" s="11"/>
    </row>
    <row r="133" spans="1:4" s="7" customFormat="1" ht="63" hidden="1" outlineLevel="4">
      <c r="A133" s="10" t="s">
        <v>266</v>
      </c>
      <c r="B133" s="12" t="s">
        <v>264</v>
      </c>
      <c r="C133" s="11"/>
      <c r="D133" s="11"/>
    </row>
    <row r="134" spans="1:4" s="7" customFormat="1" ht="47.25" hidden="1" outlineLevel="5">
      <c r="A134" s="10" t="s">
        <v>13</v>
      </c>
      <c r="B134" s="12" t="s">
        <v>264</v>
      </c>
      <c r="C134" s="11"/>
      <c r="D134" s="11"/>
    </row>
    <row r="135" spans="1:4" s="7" customFormat="1" ht="15.75" hidden="1" outlineLevel="6">
      <c r="A135" s="10" t="s">
        <v>15</v>
      </c>
      <c r="B135" s="12" t="s">
        <v>264</v>
      </c>
      <c r="C135" s="11"/>
      <c r="D135" s="11"/>
    </row>
    <row r="136" spans="1:4" s="7" customFormat="1" ht="15.75" hidden="1" outlineLevel="7">
      <c r="A136" s="13" t="s">
        <v>17</v>
      </c>
      <c r="B136" s="14" t="s">
        <v>264</v>
      </c>
      <c r="C136" s="15"/>
      <c r="D136" s="15"/>
    </row>
    <row r="137" spans="1:4" s="7" customFormat="1" ht="15.75" hidden="1" outlineLevel="7">
      <c r="A137" s="13" t="s">
        <v>22</v>
      </c>
      <c r="B137" s="14" t="s">
        <v>264</v>
      </c>
      <c r="C137" s="15"/>
      <c r="D137" s="15"/>
    </row>
    <row r="138" spans="1:4" s="7" customFormat="1" ht="15.75" hidden="1" outlineLevel="5">
      <c r="A138" s="10" t="s">
        <v>24</v>
      </c>
      <c r="B138" s="12" t="s">
        <v>264</v>
      </c>
      <c r="C138" s="11"/>
      <c r="D138" s="11"/>
    </row>
    <row r="139" spans="1:4" s="7" customFormat="1" ht="15.75" hidden="1" outlineLevel="6">
      <c r="A139" s="10" t="s">
        <v>26</v>
      </c>
      <c r="B139" s="12" t="s">
        <v>264</v>
      </c>
      <c r="C139" s="11"/>
      <c r="D139" s="11"/>
    </row>
    <row r="140" spans="1:4" s="7" customFormat="1" ht="31.5" hidden="1" outlineLevel="7">
      <c r="A140" s="13" t="s">
        <v>28</v>
      </c>
      <c r="B140" s="14" t="s">
        <v>264</v>
      </c>
      <c r="C140" s="15"/>
      <c r="D140" s="15"/>
    </row>
    <row r="141" spans="1:4" s="7" customFormat="1" ht="15.75" hidden="1" outlineLevel="7">
      <c r="A141" s="13" t="s">
        <v>30</v>
      </c>
      <c r="B141" s="14" t="s">
        <v>264</v>
      </c>
      <c r="C141" s="15"/>
      <c r="D141" s="15"/>
    </row>
    <row r="142" spans="1:4" s="7" customFormat="1" ht="15.75" hidden="1" outlineLevel="5">
      <c r="A142" s="10" t="s">
        <v>43</v>
      </c>
      <c r="B142" s="12" t="s">
        <v>264</v>
      </c>
      <c r="C142" s="11"/>
      <c r="D142" s="11"/>
    </row>
    <row r="143" spans="1:4" s="7" customFormat="1" ht="15.75" hidden="1" outlineLevel="6">
      <c r="A143" s="10" t="s">
        <v>45</v>
      </c>
      <c r="B143" s="12" t="s">
        <v>264</v>
      </c>
      <c r="C143" s="11"/>
      <c r="D143" s="11"/>
    </row>
    <row r="144" spans="1:4" s="7" customFormat="1" ht="15.75" hidden="1" outlineLevel="7">
      <c r="A144" s="13" t="s">
        <v>47</v>
      </c>
      <c r="B144" s="14" t="s">
        <v>264</v>
      </c>
      <c r="C144" s="15"/>
      <c r="D144" s="15"/>
    </row>
    <row r="145" spans="1:4" s="7" customFormat="1" ht="63" hidden="1" outlineLevel="4">
      <c r="A145" s="10" t="s">
        <v>267</v>
      </c>
      <c r="B145" s="12" t="s">
        <v>264</v>
      </c>
      <c r="C145" s="11"/>
      <c r="D145" s="11"/>
    </row>
    <row r="146" spans="1:4" s="7" customFormat="1" ht="47.25" hidden="1" outlineLevel="5">
      <c r="A146" s="10" t="s">
        <v>13</v>
      </c>
      <c r="B146" s="12" t="s">
        <v>264</v>
      </c>
      <c r="C146" s="11"/>
      <c r="D146" s="11"/>
    </row>
    <row r="147" spans="1:4" s="7" customFormat="1" ht="15.75" hidden="1" outlineLevel="6">
      <c r="A147" s="10" t="s">
        <v>15</v>
      </c>
      <c r="B147" s="12" t="s">
        <v>264</v>
      </c>
      <c r="C147" s="11"/>
      <c r="D147" s="11"/>
    </row>
    <row r="148" spans="1:4" s="7" customFormat="1" ht="15.75" hidden="1" outlineLevel="7">
      <c r="A148" s="13" t="s">
        <v>17</v>
      </c>
      <c r="B148" s="14" t="s">
        <v>264</v>
      </c>
      <c r="C148" s="15"/>
      <c r="D148" s="15"/>
    </row>
    <row r="149" spans="1:4" s="7" customFormat="1" ht="15.75" hidden="1" outlineLevel="7">
      <c r="A149" s="13" t="s">
        <v>22</v>
      </c>
      <c r="B149" s="14" t="s">
        <v>264</v>
      </c>
      <c r="C149" s="15"/>
      <c r="D149" s="15"/>
    </row>
    <row r="150" spans="1:4" s="7" customFormat="1" ht="15.75" hidden="1" outlineLevel="5">
      <c r="A150" s="10" t="s">
        <v>24</v>
      </c>
      <c r="B150" s="12" t="s">
        <v>264</v>
      </c>
      <c r="C150" s="11"/>
      <c r="D150" s="11"/>
    </row>
    <row r="151" spans="1:4" s="7" customFormat="1" ht="15.75" hidden="1" outlineLevel="6">
      <c r="A151" s="10" t="s">
        <v>26</v>
      </c>
      <c r="B151" s="12" t="s">
        <v>264</v>
      </c>
      <c r="C151" s="11"/>
      <c r="D151" s="11"/>
    </row>
    <row r="152" spans="1:4" s="7" customFormat="1" ht="31.5" hidden="1" outlineLevel="7">
      <c r="A152" s="13" t="s">
        <v>28</v>
      </c>
      <c r="B152" s="14" t="s">
        <v>264</v>
      </c>
      <c r="C152" s="15"/>
      <c r="D152" s="15"/>
    </row>
    <row r="153" spans="1:4" s="7" customFormat="1" ht="15.75" hidden="1" outlineLevel="7">
      <c r="A153" s="13" t="s">
        <v>30</v>
      </c>
      <c r="B153" s="14" t="s">
        <v>264</v>
      </c>
      <c r="C153" s="15"/>
      <c r="D153" s="15"/>
    </row>
    <row r="154" spans="1:4" s="7" customFormat="1" ht="15.75" hidden="1" outlineLevel="5">
      <c r="A154" s="10" t="s">
        <v>43</v>
      </c>
      <c r="B154" s="12" t="s">
        <v>264</v>
      </c>
      <c r="C154" s="11"/>
      <c r="D154" s="11"/>
    </row>
    <row r="155" spans="1:4" s="7" customFormat="1" ht="15.75" hidden="1" outlineLevel="6">
      <c r="A155" s="10" t="s">
        <v>45</v>
      </c>
      <c r="B155" s="12" t="s">
        <v>264</v>
      </c>
      <c r="C155" s="11"/>
      <c r="D155" s="11"/>
    </row>
    <row r="156" spans="1:4" s="7" customFormat="1" ht="15.75" hidden="1" outlineLevel="7">
      <c r="A156" s="13" t="s">
        <v>47</v>
      </c>
      <c r="B156" s="14" t="s">
        <v>264</v>
      </c>
      <c r="C156" s="15"/>
      <c r="D156" s="15"/>
    </row>
    <row r="157" spans="1:4" s="7" customFormat="1" ht="47.25" hidden="1" outlineLevel="2">
      <c r="A157" s="10" t="s">
        <v>10</v>
      </c>
      <c r="B157" s="12" t="s">
        <v>264</v>
      </c>
      <c r="C157" s="11"/>
      <c r="D157" s="11"/>
    </row>
    <row r="158" spans="1:4" s="7" customFormat="1" ht="15.75" hidden="1" outlineLevel="3">
      <c r="A158" s="10" t="s">
        <v>21</v>
      </c>
      <c r="B158" s="12" t="s">
        <v>264</v>
      </c>
      <c r="C158" s="11"/>
      <c r="D158" s="11"/>
    </row>
    <row r="159" spans="1:4" s="7" customFormat="1" ht="47.25" hidden="1" outlineLevel="5">
      <c r="A159" s="10" t="s">
        <v>13</v>
      </c>
      <c r="B159" s="12" t="s">
        <v>264</v>
      </c>
      <c r="C159" s="11"/>
      <c r="D159" s="11"/>
    </row>
    <row r="160" spans="1:4" s="7" customFormat="1" ht="15.75" hidden="1" outlineLevel="6">
      <c r="A160" s="10" t="s">
        <v>15</v>
      </c>
      <c r="B160" s="12" t="s">
        <v>264</v>
      </c>
      <c r="C160" s="11"/>
      <c r="D160" s="11"/>
    </row>
    <row r="161" spans="1:4" s="7" customFormat="1" ht="15.75" hidden="1" outlineLevel="7">
      <c r="A161" s="13" t="s">
        <v>17</v>
      </c>
      <c r="B161" s="14" t="s">
        <v>264</v>
      </c>
      <c r="C161" s="15"/>
      <c r="D161" s="15"/>
    </row>
    <row r="162" spans="1:4" s="7" customFormat="1" ht="15.75" hidden="1" outlineLevel="7">
      <c r="A162" s="13" t="s">
        <v>22</v>
      </c>
      <c r="B162" s="14" t="s">
        <v>264</v>
      </c>
      <c r="C162" s="15"/>
      <c r="D162" s="15"/>
    </row>
    <row r="163" spans="1:4" s="7" customFormat="1" ht="15.75" hidden="1" outlineLevel="5">
      <c r="A163" s="10" t="s">
        <v>24</v>
      </c>
      <c r="B163" s="12" t="s">
        <v>264</v>
      </c>
      <c r="C163" s="11"/>
      <c r="D163" s="11"/>
    </row>
    <row r="164" spans="1:4" s="7" customFormat="1" ht="15.75" hidden="1" outlineLevel="6">
      <c r="A164" s="10" t="s">
        <v>26</v>
      </c>
      <c r="B164" s="12" t="s">
        <v>264</v>
      </c>
      <c r="C164" s="11"/>
      <c r="D164" s="11"/>
    </row>
    <row r="165" spans="1:4" s="7" customFormat="1" ht="31.5" hidden="1" outlineLevel="7">
      <c r="A165" s="13" t="s">
        <v>28</v>
      </c>
      <c r="B165" s="14" t="s">
        <v>264</v>
      </c>
      <c r="C165" s="15"/>
      <c r="D165" s="15"/>
    </row>
    <row r="166" spans="1:4" s="7" customFormat="1" ht="15.75" hidden="1" outlineLevel="7">
      <c r="A166" s="13" t="s">
        <v>30</v>
      </c>
      <c r="B166" s="14" t="s">
        <v>264</v>
      </c>
      <c r="C166" s="15"/>
      <c r="D166" s="15"/>
    </row>
    <row r="167" spans="1:4" s="7" customFormat="1" ht="15.75" hidden="1" outlineLevel="5">
      <c r="A167" s="10" t="s">
        <v>43</v>
      </c>
      <c r="B167" s="12" t="s">
        <v>264</v>
      </c>
      <c r="C167" s="11"/>
      <c r="D167" s="11"/>
    </row>
    <row r="168" spans="1:4" s="7" customFormat="1" ht="15.75" hidden="1" outlineLevel="6">
      <c r="A168" s="10" t="s">
        <v>45</v>
      </c>
      <c r="B168" s="12" t="s">
        <v>264</v>
      </c>
      <c r="C168" s="11"/>
      <c r="D168" s="11"/>
    </row>
    <row r="169" spans="1:4" s="7" customFormat="1" ht="15.75" hidden="1" outlineLevel="7">
      <c r="A169" s="13" t="s">
        <v>47</v>
      </c>
      <c r="B169" s="14" t="s">
        <v>264</v>
      </c>
      <c r="C169" s="15"/>
      <c r="D169" s="15"/>
    </row>
    <row r="170" spans="1:4" s="7" customFormat="1" ht="15.75" hidden="1" outlineLevel="2">
      <c r="A170" s="10" t="s">
        <v>268</v>
      </c>
      <c r="B170" s="12" t="s">
        <v>264</v>
      </c>
      <c r="C170" s="11"/>
      <c r="D170" s="11"/>
    </row>
    <row r="171" spans="1:4" s="7" customFormat="1" ht="15.75" hidden="1" outlineLevel="3">
      <c r="A171" s="10" t="s">
        <v>269</v>
      </c>
      <c r="B171" s="12" t="s">
        <v>264</v>
      </c>
      <c r="C171" s="11"/>
      <c r="D171" s="11"/>
    </row>
    <row r="172" spans="1:4" s="7" customFormat="1" ht="15.75" hidden="1" outlineLevel="5">
      <c r="A172" s="10" t="s">
        <v>24</v>
      </c>
      <c r="B172" s="12" t="s">
        <v>264</v>
      </c>
      <c r="C172" s="11"/>
      <c r="D172" s="11"/>
    </row>
    <row r="173" spans="1:4" s="7" customFormat="1" ht="15.75" hidden="1" outlineLevel="6">
      <c r="A173" s="10" t="s">
        <v>26</v>
      </c>
      <c r="B173" s="12" t="s">
        <v>264</v>
      </c>
      <c r="C173" s="11"/>
      <c r="D173" s="11"/>
    </row>
    <row r="174" spans="1:4" s="7" customFormat="1" ht="15.75" hidden="1" outlineLevel="7">
      <c r="A174" s="13" t="s">
        <v>30</v>
      </c>
      <c r="B174" s="14" t="s">
        <v>264</v>
      </c>
      <c r="C174" s="15"/>
      <c r="D174" s="15"/>
    </row>
    <row r="175" spans="1:4" s="7" customFormat="1" ht="31.5" hidden="1" outlineLevel="3">
      <c r="A175" s="10" t="s">
        <v>270</v>
      </c>
      <c r="B175" s="12" t="s">
        <v>264</v>
      </c>
      <c r="C175" s="11"/>
      <c r="D175" s="11"/>
    </row>
    <row r="176" spans="1:4" s="7" customFormat="1" ht="15.75" hidden="1" outlineLevel="5">
      <c r="A176" s="10" t="s">
        <v>24</v>
      </c>
      <c r="B176" s="12" t="s">
        <v>264</v>
      </c>
      <c r="C176" s="11"/>
      <c r="D176" s="11"/>
    </row>
    <row r="177" spans="1:4" s="7" customFormat="1" ht="15.75" hidden="1" outlineLevel="6">
      <c r="A177" s="10" t="s">
        <v>26</v>
      </c>
      <c r="B177" s="12" t="s">
        <v>264</v>
      </c>
      <c r="C177" s="11"/>
      <c r="D177" s="11"/>
    </row>
    <row r="178" spans="1:4" s="7" customFormat="1" ht="15.75" hidden="1" outlineLevel="7">
      <c r="A178" s="13" t="s">
        <v>30</v>
      </c>
      <c r="B178" s="14" t="s">
        <v>264</v>
      </c>
      <c r="C178" s="15"/>
      <c r="D178" s="15"/>
    </row>
    <row r="179" spans="1:4" s="7" customFormat="1" ht="15.75" hidden="1" outlineLevel="1">
      <c r="A179" s="10" t="s">
        <v>271</v>
      </c>
      <c r="B179" s="12" t="s">
        <v>272</v>
      </c>
      <c r="C179" s="11"/>
      <c r="D179" s="11"/>
    </row>
    <row r="180" spans="1:4" s="7" customFormat="1" ht="31.5" hidden="1" outlineLevel="2">
      <c r="A180" s="10" t="s">
        <v>273</v>
      </c>
      <c r="B180" s="12" t="s">
        <v>272</v>
      </c>
      <c r="C180" s="11"/>
      <c r="D180" s="11"/>
    </row>
    <row r="181" spans="1:4" s="7" customFormat="1" ht="15.75" hidden="1" outlineLevel="5">
      <c r="A181" s="10" t="s">
        <v>24</v>
      </c>
      <c r="B181" s="12" t="s">
        <v>272</v>
      </c>
      <c r="C181" s="11"/>
      <c r="D181" s="11"/>
    </row>
    <row r="182" spans="1:4" s="7" customFormat="1" ht="15.75" hidden="1" outlineLevel="6">
      <c r="A182" s="10" t="s">
        <v>26</v>
      </c>
      <c r="B182" s="12" t="s">
        <v>272</v>
      </c>
      <c r="C182" s="11"/>
      <c r="D182" s="11"/>
    </row>
    <row r="183" spans="1:4" s="7" customFormat="1" ht="15.75" hidden="1" outlineLevel="7">
      <c r="A183" s="13" t="s">
        <v>30</v>
      </c>
      <c r="B183" s="14" t="s">
        <v>272</v>
      </c>
      <c r="C183" s="15"/>
      <c r="D183" s="15"/>
    </row>
    <row r="184" spans="1:4" s="7" customFormat="1" ht="15.75" hidden="1" outlineLevel="2">
      <c r="A184" s="10" t="s">
        <v>274</v>
      </c>
      <c r="B184" s="12" t="s">
        <v>272</v>
      </c>
      <c r="C184" s="11"/>
      <c r="D184" s="11"/>
    </row>
    <row r="185" spans="1:4" s="7" customFormat="1" ht="15.75" hidden="1" outlineLevel="3">
      <c r="A185" s="10" t="s">
        <v>275</v>
      </c>
      <c r="B185" s="12" t="s">
        <v>272</v>
      </c>
      <c r="C185" s="11"/>
      <c r="D185" s="11"/>
    </row>
    <row r="186" spans="1:4" s="7" customFormat="1" ht="15.75" hidden="1" outlineLevel="5">
      <c r="A186" s="10" t="s">
        <v>24</v>
      </c>
      <c r="B186" s="12" t="s">
        <v>272</v>
      </c>
      <c r="C186" s="11"/>
      <c r="D186" s="11"/>
    </row>
    <row r="187" spans="1:4" s="7" customFormat="1" ht="15.75" hidden="1" outlineLevel="6">
      <c r="A187" s="10" t="s">
        <v>26</v>
      </c>
      <c r="B187" s="12" t="s">
        <v>272</v>
      </c>
      <c r="C187" s="11"/>
      <c r="D187" s="11"/>
    </row>
    <row r="188" spans="1:4" s="7" customFormat="1" ht="15.75" hidden="1" outlineLevel="7">
      <c r="A188" s="13" t="s">
        <v>30</v>
      </c>
      <c r="B188" s="14" t="s">
        <v>272</v>
      </c>
      <c r="C188" s="15"/>
      <c r="D188" s="15"/>
    </row>
    <row r="189" spans="1:4" s="7" customFormat="1" ht="15.75" hidden="1" outlineLevel="2">
      <c r="A189" s="10" t="s">
        <v>114</v>
      </c>
      <c r="B189" s="12" t="s">
        <v>272</v>
      </c>
      <c r="C189" s="11"/>
      <c r="D189" s="11"/>
    </row>
    <row r="190" spans="1:4" s="7" customFormat="1" ht="31.5" hidden="1" outlineLevel="3">
      <c r="A190" s="10" t="s">
        <v>175</v>
      </c>
      <c r="B190" s="12" t="s">
        <v>272</v>
      </c>
      <c r="C190" s="11"/>
      <c r="D190" s="11"/>
    </row>
    <row r="191" spans="1:4" s="7" customFormat="1" ht="31.5" hidden="1" outlineLevel="4">
      <c r="A191" s="10" t="s">
        <v>176</v>
      </c>
      <c r="B191" s="12" t="s">
        <v>272</v>
      </c>
      <c r="C191" s="11"/>
      <c r="D191" s="11"/>
    </row>
    <row r="192" spans="1:4" s="7" customFormat="1" ht="15.75" hidden="1" outlineLevel="5">
      <c r="A192" s="10" t="s">
        <v>24</v>
      </c>
      <c r="B192" s="12" t="s">
        <v>272</v>
      </c>
      <c r="C192" s="11"/>
      <c r="D192" s="11"/>
    </row>
    <row r="193" spans="1:4" s="7" customFormat="1" ht="15.75" hidden="1" outlineLevel="6">
      <c r="A193" s="10" t="s">
        <v>26</v>
      </c>
      <c r="B193" s="12" t="s">
        <v>272</v>
      </c>
      <c r="C193" s="11"/>
      <c r="D193" s="11"/>
    </row>
    <row r="194" spans="1:4" s="7" customFormat="1" ht="15.75" hidden="1" outlineLevel="7">
      <c r="A194" s="13" t="s">
        <v>30</v>
      </c>
      <c r="B194" s="14" t="s">
        <v>272</v>
      </c>
      <c r="C194" s="15"/>
      <c r="D194" s="15"/>
    </row>
    <row r="195" spans="1:4" s="7" customFormat="1" ht="31.5" hidden="1" outlineLevel="4">
      <c r="A195" s="10" t="s">
        <v>276</v>
      </c>
      <c r="B195" s="12" t="s">
        <v>272</v>
      </c>
      <c r="C195" s="11"/>
      <c r="D195" s="11"/>
    </row>
    <row r="196" spans="1:4" s="7" customFormat="1" ht="15.75" hidden="1" outlineLevel="5">
      <c r="A196" s="10" t="s">
        <v>24</v>
      </c>
      <c r="B196" s="12" t="s">
        <v>272</v>
      </c>
      <c r="C196" s="11"/>
      <c r="D196" s="11"/>
    </row>
    <row r="197" spans="1:4" s="7" customFormat="1" ht="15.75" hidden="1" outlineLevel="6">
      <c r="A197" s="10" t="s">
        <v>26</v>
      </c>
      <c r="B197" s="12" t="s">
        <v>272</v>
      </c>
      <c r="C197" s="11"/>
      <c r="D197" s="11"/>
    </row>
    <row r="198" spans="1:4" s="7" customFormat="1" ht="15.75" hidden="1" outlineLevel="7">
      <c r="A198" s="13" t="s">
        <v>30</v>
      </c>
      <c r="B198" s="14" t="s">
        <v>272</v>
      </c>
      <c r="C198" s="15"/>
      <c r="D198" s="15"/>
    </row>
    <row r="199" spans="1:4" s="7" customFormat="1" ht="15.75" hidden="1" outlineLevel="5">
      <c r="A199" s="10" t="s">
        <v>96</v>
      </c>
      <c r="B199" s="12" t="s">
        <v>272</v>
      </c>
      <c r="C199" s="11"/>
      <c r="D199" s="11"/>
    </row>
    <row r="200" spans="1:4" s="7" customFormat="1" ht="15.75" hidden="1" outlineLevel="6">
      <c r="A200" s="10" t="s">
        <v>177</v>
      </c>
      <c r="B200" s="12" t="s">
        <v>272</v>
      </c>
      <c r="C200" s="11"/>
      <c r="D200" s="11"/>
    </row>
    <row r="201" spans="1:4" s="7" customFormat="1" ht="31.5" hidden="1" outlineLevel="7">
      <c r="A201" s="13" t="s">
        <v>178</v>
      </c>
      <c r="B201" s="14" t="s">
        <v>272</v>
      </c>
      <c r="C201" s="15"/>
      <c r="D201" s="15"/>
    </row>
    <row r="202" spans="1:4" s="7" customFormat="1" ht="15.75" outlineLevel="7">
      <c r="A202" s="58" t="s">
        <v>261</v>
      </c>
      <c r="B202" s="60" t="s">
        <v>262</v>
      </c>
      <c r="C202" s="73">
        <v>0</v>
      </c>
      <c r="D202" s="73">
        <v>0</v>
      </c>
    </row>
    <row r="203" spans="1:4" s="7" customFormat="1" ht="15.75" outlineLevel="7">
      <c r="A203" s="58" t="s">
        <v>271</v>
      </c>
      <c r="B203" s="60" t="s">
        <v>272</v>
      </c>
      <c r="C203" s="73">
        <v>0</v>
      </c>
      <c r="D203" s="73">
        <v>0</v>
      </c>
    </row>
    <row r="204" spans="1:4" s="7" customFormat="1" ht="15.75">
      <c r="A204" s="58" t="s">
        <v>277</v>
      </c>
      <c r="B204" s="60" t="s">
        <v>278</v>
      </c>
      <c r="C204" s="73">
        <f>C471</f>
        <v>100</v>
      </c>
      <c r="D204" s="73">
        <f>D471</f>
        <v>100</v>
      </c>
    </row>
    <row r="205" spans="1:4" s="7" customFormat="1" ht="15.75" hidden="1" outlineLevel="1">
      <c r="A205" s="58" t="s">
        <v>279</v>
      </c>
      <c r="B205" s="60" t="s">
        <v>280</v>
      </c>
      <c r="C205" s="73"/>
      <c r="D205" s="73"/>
    </row>
    <row r="206" spans="1:4" s="7" customFormat="1" ht="15.75" hidden="1" outlineLevel="2">
      <c r="A206" s="58" t="s">
        <v>114</v>
      </c>
      <c r="B206" s="60" t="s">
        <v>280</v>
      </c>
      <c r="C206" s="73"/>
      <c r="D206" s="73"/>
    </row>
    <row r="207" spans="1:4" s="7" customFormat="1" ht="22.5" hidden="1" outlineLevel="3">
      <c r="A207" s="58" t="s">
        <v>281</v>
      </c>
      <c r="B207" s="60" t="s">
        <v>280</v>
      </c>
      <c r="C207" s="73"/>
      <c r="D207" s="73"/>
    </row>
    <row r="208" spans="1:4" s="7" customFormat="1" ht="15.75" hidden="1" outlineLevel="5">
      <c r="A208" s="58" t="s">
        <v>24</v>
      </c>
      <c r="B208" s="60" t="s">
        <v>280</v>
      </c>
      <c r="C208" s="73"/>
      <c r="D208" s="73"/>
    </row>
    <row r="209" spans="1:4" s="7" customFormat="1" ht="15.75" hidden="1" outlineLevel="6">
      <c r="A209" s="58" t="s">
        <v>26</v>
      </c>
      <c r="B209" s="60" t="s">
        <v>280</v>
      </c>
      <c r="C209" s="73"/>
      <c r="D209" s="73"/>
    </row>
    <row r="210" spans="1:4" s="7" customFormat="1" ht="15.75" hidden="1" outlineLevel="7">
      <c r="A210" s="34" t="s">
        <v>30</v>
      </c>
      <c r="B210" s="63" t="s">
        <v>280</v>
      </c>
      <c r="C210" s="74"/>
      <c r="D210" s="74"/>
    </row>
    <row r="211" spans="1:4" s="7" customFormat="1" ht="15.75" hidden="1" outlineLevel="5">
      <c r="A211" s="58" t="s">
        <v>96</v>
      </c>
      <c r="B211" s="60" t="s">
        <v>280</v>
      </c>
      <c r="C211" s="73"/>
      <c r="D211" s="73"/>
    </row>
    <row r="212" spans="1:4" s="7" customFormat="1" ht="15.75" hidden="1" outlineLevel="6">
      <c r="A212" s="58" t="s">
        <v>177</v>
      </c>
      <c r="B212" s="60" t="s">
        <v>280</v>
      </c>
      <c r="C212" s="73"/>
      <c r="D212" s="73"/>
    </row>
    <row r="213" spans="1:4" s="7" customFormat="1" ht="22.5" hidden="1" outlineLevel="7">
      <c r="A213" s="34" t="s">
        <v>213</v>
      </c>
      <c r="B213" s="63" t="s">
        <v>280</v>
      </c>
      <c r="C213" s="74"/>
      <c r="D213" s="74"/>
    </row>
    <row r="214" spans="1:4" s="7" customFormat="1" ht="22.5" hidden="1" outlineLevel="7">
      <c r="A214" s="34" t="s">
        <v>178</v>
      </c>
      <c r="B214" s="63" t="s">
        <v>280</v>
      </c>
      <c r="C214" s="74"/>
      <c r="D214" s="74"/>
    </row>
    <row r="215" spans="1:4" s="7" customFormat="1" ht="22.5" hidden="1" outlineLevel="3">
      <c r="A215" s="58" t="s">
        <v>216</v>
      </c>
      <c r="B215" s="60" t="s">
        <v>280</v>
      </c>
      <c r="C215" s="73"/>
      <c r="D215" s="73"/>
    </row>
    <row r="216" spans="1:4" s="7" customFormat="1" ht="15.75" hidden="1" outlineLevel="5">
      <c r="A216" s="58" t="s">
        <v>96</v>
      </c>
      <c r="B216" s="60" t="s">
        <v>280</v>
      </c>
      <c r="C216" s="73"/>
      <c r="D216" s="73"/>
    </row>
    <row r="217" spans="1:4" s="7" customFormat="1" ht="15.75" hidden="1" outlineLevel="6">
      <c r="A217" s="58" t="s">
        <v>177</v>
      </c>
      <c r="B217" s="60" t="s">
        <v>280</v>
      </c>
      <c r="C217" s="73"/>
      <c r="D217" s="73"/>
    </row>
    <row r="218" spans="1:4" s="7" customFormat="1" ht="22.5" hidden="1" outlineLevel="7">
      <c r="A218" s="34" t="s">
        <v>178</v>
      </c>
      <c r="B218" s="63" t="s">
        <v>280</v>
      </c>
      <c r="C218" s="74"/>
      <c r="D218" s="74"/>
    </row>
    <row r="219" spans="1:4" s="7" customFormat="1" ht="15.75" hidden="1" outlineLevel="1">
      <c r="A219" s="58" t="s">
        <v>282</v>
      </c>
      <c r="B219" s="60" t="s">
        <v>283</v>
      </c>
      <c r="C219" s="73"/>
      <c r="D219" s="73"/>
    </row>
    <row r="220" spans="1:4" s="7" customFormat="1" ht="22.5" hidden="1" outlineLevel="2">
      <c r="A220" s="58" t="s">
        <v>10</v>
      </c>
      <c r="B220" s="60" t="s">
        <v>283</v>
      </c>
      <c r="C220" s="73"/>
      <c r="D220" s="73"/>
    </row>
    <row r="221" spans="1:4" s="7" customFormat="1" ht="33.75" hidden="1" outlineLevel="3">
      <c r="A221" s="58" t="s">
        <v>284</v>
      </c>
      <c r="B221" s="60" t="s">
        <v>283</v>
      </c>
      <c r="C221" s="73"/>
      <c r="D221" s="73"/>
    </row>
    <row r="222" spans="1:4" s="7" customFormat="1" ht="15.75" hidden="1" outlineLevel="5">
      <c r="A222" s="58" t="s">
        <v>96</v>
      </c>
      <c r="B222" s="60" t="s">
        <v>283</v>
      </c>
      <c r="C222" s="73"/>
      <c r="D222" s="73"/>
    </row>
    <row r="223" spans="1:4" s="7" customFormat="1" ht="15.75" hidden="1" outlineLevel="6">
      <c r="A223" s="58" t="s">
        <v>97</v>
      </c>
      <c r="B223" s="60" t="s">
        <v>283</v>
      </c>
      <c r="C223" s="73"/>
      <c r="D223" s="73"/>
    </row>
    <row r="224" spans="1:4" s="7" customFormat="1" ht="15.75" hidden="1" outlineLevel="7">
      <c r="A224" s="34" t="s">
        <v>97</v>
      </c>
      <c r="B224" s="63" t="s">
        <v>283</v>
      </c>
      <c r="C224" s="74"/>
      <c r="D224" s="74"/>
    </row>
    <row r="225" spans="1:4" s="7" customFormat="1" ht="15.75" hidden="1" outlineLevel="2">
      <c r="A225" s="58" t="s">
        <v>285</v>
      </c>
      <c r="B225" s="60" t="s">
        <v>283</v>
      </c>
      <c r="C225" s="73"/>
      <c r="D225" s="73"/>
    </row>
    <row r="226" spans="1:4" s="7" customFormat="1" ht="15.75" hidden="1" outlineLevel="3">
      <c r="A226" s="58" t="s">
        <v>75</v>
      </c>
      <c r="B226" s="60" t="s">
        <v>283</v>
      </c>
      <c r="C226" s="73"/>
      <c r="D226" s="73"/>
    </row>
    <row r="227" spans="1:4" s="7" customFormat="1" ht="33.75" hidden="1" outlineLevel="5">
      <c r="A227" s="58" t="s">
        <v>13</v>
      </c>
      <c r="B227" s="60" t="s">
        <v>283</v>
      </c>
      <c r="C227" s="73"/>
      <c r="D227" s="73"/>
    </row>
    <row r="228" spans="1:4" s="7" customFormat="1" ht="15.75" hidden="1" outlineLevel="6">
      <c r="A228" s="58" t="s">
        <v>76</v>
      </c>
      <c r="B228" s="60" t="s">
        <v>283</v>
      </c>
      <c r="C228" s="73"/>
      <c r="D228" s="73"/>
    </row>
    <row r="229" spans="1:4" s="7" customFormat="1" ht="15.75" hidden="1" outlineLevel="7">
      <c r="A229" s="34" t="s">
        <v>17</v>
      </c>
      <c r="B229" s="63" t="s">
        <v>283</v>
      </c>
      <c r="C229" s="74"/>
      <c r="D229" s="74"/>
    </row>
    <row r="230" spans="1:4" s="7" customFormat="1" ht="15.75" hidden="1" outlineLevel="7">
      <c r="A230" s="34" t="s">
        <v>22</v>
      </c>
      <c r="B230" s="63" t="s">
        <v>283</v>
      </c>
      <c r="C230" s="74"/>
      <c r="D230" s="74"/>
    </row>
    <row r="231" spans="1:4" s="7" customFormat="1" ht="15.75" hidden="1" outlineLevel="5">
      <c r="A231" s="58" t="s">
        <v>24</v>
      </c>
      <c r="B231" s="60" t="s">
        <v>283</v>
      </c>
      <c r="C231" s="73"/>
      <c r="D231" s="73"/>
    </row>
    <row r="232" spans="1:4" s="7" customFormat="1" ht="15.75" hidden="1" outlineLevel="6">
      <c r="A232" s="58" t="s">
        <v>26</v>
      </c>
      <c r="B232" s="60" t="s">
        <v>283</v>
      </c>
      <c r="C232" s="73"/>
      <c r="D232" s="73"/>
    </row>
    <row r="233" spans="1:4" s="7" customFormat="1" ht="15.75" hidden="1" outlineLevel="7">
      <c r="A233" s="34" t="s">
        <v>28</v>
      </c>
      <c r="B233" s="63" t="s">
        <v>283</v>
      </c>
      <c r="C233" s="74"/>
      <c r="D233" s="74"/>
    </row>
    <row r="234" spans="1:4" s="7" customFormat="1" ht="15.75" hidden="1" outlineLevel="7">
      <c r="A234" s="34" t="s">
        <v>85</v>
      </c>
      <c r="B234" s="63" t="s">
        <v>283</v>
      </c>
      <c r="C234" s="74"/>
      <c r="D234" s="74"/>
    </row>
    <row r="235" spans="1:4" s="7" customFormat="1" ht="15.75" hidden="1" outlineLevel="7">
      <c r="A235" s="34" t="s">
        <v>30</v>
      </c>
      <c r="B235" s="63" t="s">
        <v>283</v>
      </c>
      <c r="C235" s="74"/>
      <c r="D235" s="74"/>
    </row>
    <row r="236" spans="1:4" s="7" customFormat="1" ht="15.75" hidden="1" outlineLevel="5">
      <c r="A236" s="58" t="s">
        <v>32</v>
      </c>
      <c r="B236" s="60" t="s">
        <v>283</v>
      </c>
      <c r="C236" s="73"/>
      <c r="D236" s="73"/>
    </row>
    <row r="237" spans="1:4" s="7" customFormat="1" ht="15.75" hidden="1" outlineLevel="6">
      <c r="A237" s="58" t="s">
        <v>286</v>
      </c>
      <c r="B237" s="60" t="s">
        <v>283</v>
      </c>
      <c r="C237" s="73"/>
      <c r="D237" s="73"/>
    </row>
    <row r="238" spans="1:4" s="7" customFormat="1" ht="22.5" hidden="1" outlineLevel="7">
      <c r="A238" s="34" t="s">
        <v>287</v>
      </c>
      <c r="B238" s="63" t="s">
        <v>283</v>
      </c>
      <c r="C238" s="74"/>
      <c r="D238" s="74"/>
    </row>
    <row r="239" spans="1:4" s="7" customFormat="1" ht="15.75" hidden="1" outlineLevel="6">
      <c r="A239" s="58" t="s">
        <v>64</v>
      </c>
      <c r="B239" s="60" t="s">
        <v>283</v>
      </c>
      <c r="C239" s="73"/>
      <c r="D239" s="73"/>
    </row>
    <row r="240" spans="1:4" s="7" customFormat="1" ht="15.75" hidden="1" outlineLevel="7">
      <c r="A240" s="34" t="s">
        <v>64</v>
      </c>
      <c r="B240" s="63" t="s">
        <v>283</v>
      </c>
      <c r="C240" s="74"/>
      <c r="D240" s="74"/>
    </row>
    <row r="241" spans="1:4" s="7" customFormat="1" ht="15.75" hidden="1" outlineLevel="5">
      <c r="A241" s="58" t="s">
        <v>43</v>
      </c>
      <c r="B241" s="60" t="s">
        <v>283</v>
      </c>
      <c r="C241" s="73"/>
      <c r="D241" s="73"/>
    </row>
    <row r="242" spans="1:4" s="7" customFormat="1" ht="15.75" hidden="1" outlineLevel="6">
      <c r="A242" s="58" t="s">
        <v>45</v>
      </c>
      <c r="B242" s="60" t="s">
        <v>283</v>
      </c>
      <c r="C242" s="73"/>
      <c r="D242" s="73"/>
    </row>
    <row r="243" spans="1:4" s="7" customFormat="1" ht="15.75" hidden="1" outlineLevel="7">
      <c r="A243" s="34" t="s">
        <v>52</v>
      </c>
      <c r="B243" s="63" t="s">
        <v>283</v>
      </c>
      <c r="C243" s="74"/>
      <c r="D243" s="74"/>
    </row>
    <row r="244" spans="1:4" s="7" customFormat="1" ht="15.75" hidden="1" outlineLevel="7">
      <c r="A244" s="34" t="s">
        <v>47</v>
      </c>
      <c r="B244" s="63" t="s">
        <v>283</v>
      </c>
      <c r="C244" s="74"/>
      <c r="D244" s="74"/>
    </row>
    <row r="245" spans="1:4" s="7" customFormat="1" ht="15.75" hidden="1" outlineLevel="2">
      <c r="A245" s="58" t="s">
        <v>288</v>
      </c>
      <c r="B245" s="60" t="s">
        <v>283</v>
      </c>
      <c r="C245" s="73"/>
      <c r="D245" s="73"/>
    </row>
    <row r="246" spans="1:4" s="7" customFormat="1" ht="15.75" hidden="1" outlineLevel="3">
      <c r="A246" s="58" t="s">
        <v>75</v>
      </c>
      <c r="B246" s="60" t="s">
        <v>283</v>
      </c>
      <c r="C246" s="73"/>
      <c r="D246" s="73"/>
    </row>
    <row r="247" spans="1:4" s="7" customFormat="1" ht="33.75" hidden="1" outlineLevel="5">
      <c r="A247" s="58" t="s">
        <v>13</v>
      </c>
      <c r="B247" s="60" t="s">
        <v>283</v>
      </c>
      <c r="C247" s="73"/>
      <c r="D247" s="73"/>
    </row>
    <row r="248" spans="1:4" s="7" customFormat="1" ht="15.75" hidden="1" outlineLevel="6">
      <c r="A248" s="58" t="s">
        <v>76</v>
      </c>
      <c r="B248" s="60" t="s">
        <v>283</v>
      </c>
      <c r="C248" s="73"/>
      <c r="D248" s="73"/>
    </row>
    <row r="249" spans="1:4" s="7" customFormat="1" ht="15.75" hidden="1" outlineLevel="7">
      <c r="A249" s="34" t="s">
        <v>17</v>
      </c>
      <c r="B249" s="63" t="s">
        <v>283</v>
      </c>
      <c r="C249" s="74"/>
      <c r="D249" s="74"/>
    </row>
    <row r="250" spans="1:4" s="7" customFormat="1" ht="15.75" hidden="1" outlineLevel="7">
      <c r="A250" s="34" t="s">
        <v>22</v>
      </c>
      <c r="B250" s="63" t="s">
        <v>283</v>
      </c>
      <c r="C250" s="74"/>
      <c r="D250" s="74"/>
    </row>
    <row r="251" spans="1:4" s="7" customFormat="1" ht="15.75" hidden="1" outlineLevel="5">
      <c r="A251" s="58" t="s">
        <v>24</v>
      </c>
      <c r="B251" s="60" t="s">
        <v>283</v>
      </c>
      <c r="C251" s="73"/>
      <c r="D251" s="73"/>
    </row>
    <row r="252" spans="1:4" s="7" customFormat="1" ht="15.75" hidden="1" outlineLevel="6">
      <c r="A252" s="58" t="s">
        <v>26</v>
      </c>
      <c r="B252" s="60" t="s">
        <v>283</v>
      </c>
      <c r="C252" s="73"/>
      <c r="D252" s="73"/>
    </row>
    <row r="253" spans="1:4" s="7" customFormat="1" ht="15.75" hidden="1" outlineLevel="7">
      <c r="A253" s="34" t="s">
        <v>28</v>
      </c>
      <c r="B253" s="63" t="s">
        <v>283</v>
      </c>
      <c r="C253" s="74"/>
      <c r="D253" s="74"/>
    </row>
    <row r="254" spans="1:4" s="7" customFormat="1" ht="15.75" hidden="1" outlineLevel="7">
      <c r="A254" s="34" t="s">
        <v>30</v>
      </c>
      <c r="B254" s="63" t="s">
        <v>283</v>
      </c>
      <c r="C254" s="74"/>
      <c r="D254" s="74"/>
    </row>
    <row r="255" spans="1:4" s="7" customFormat="1" ht="15.75" hidden="1" outlineLevel="5">
      <c r="A255" s="58" t="s">
        <v>32</v>
      </c>
      <c r="B255" s="60" t="s">
        <v>283</v>
      </c>
      <c r="C255" s="73"/>
      <c r="D255" s="73"/>
    </row>
    <row r="256" spans="1:4" s="7" customFormat="1" ht="15.75" hidden="1" outlineLevel="6">
      <c r="A256" s="58" t="s">
        <v>286</v>
      </c>
      <c r="B256" s="60" t="s">
        <v>283</v>
      </c>
      <c r="C256" s="73"/>
      <c r="D256" s="73"/>
    </row>
    <row r="257" spans="1:4" s="7" customFormat="1" ht="22.5" hidden="1" outlineLevel="7">
      <c r="A257" s="34" t="s">
        <v>287</v>
      </c>
      <c r="B257" s="63" t="s">
        <v>283</v>
      </c>
      <c r="C257" s="74"/>
      <c r="D257" s="74"/>
    </row>
    <row r="258" spans="1:4" s="7" customFormat="1" ht="15.75" hidden="1" outlineLevel="6">
      <c r="A258" s="58" t="s">
        <v>64</v>
      </c>
      <c r="B258" s="60" t="s">
        <v>283</v>
      </c>
      <c r="C258" s="73"/>
      <c r="D258" s="73"/>
    </row>
    <row r="259" spans="1:4" s="7" customFormat="1" ht="15.75" hidden="1" outlineLevel="7">
      <c r="A259" s="34" t="s">
        <v>64</v>
      </c>
      <c r="B259" s="63" t="s">
        <v>283</v>
      </c>
      <c r="C259" s="74"/>
      <c r="D259" s="74"/>
    </row>
    <row r="260" spans="1:4" s="7" customFormat="1" ht="22.5" hidden="1" outlineLevel="5">
      <c r="A260" s="58" t="s">
        <v>101</v>
      </c>
      <c r="B260" s="60" t="s">
        <v>283</v>
      </c>
      <c r="C260" s="73"/>
      <c r="D260" s="73"/>
    </row>
    <row r="261" spans="1:4" s="7" customFormat="1" ht="15.75" hidden="1" outlineLevel="6">
      <c r="A261" s="58" t="s">
        <v>132</v>
      </c>
      <c r="B261" s="60" t="s">
        <v>283</v>
      </c>
      <c r="C261" s="73"/>
      <c r="D261" s="73"/>
    </row>
    <row r="262" spans="1:4" s="7" customFormat="1" ht="22.5" hidden="1" outlineLevel="7">
      <c r="A262" s="34" t="s">
        <v>133</v>
      </c>
      <c r="B262" s="63" t="s">
        <v>283</v>
      </c>
      <c r="C262" s="74"/>
      <c r="D262" s="74"/>
    </row>
    <row r="263" spans="1:4" s="7" customFormat="1" ht="15.75" hidden="1" outlineLevel="7">
      <c r="A263" s="34" t="s">
        <v>134</v>
      </c>
      <c r="B263" s="63" t="s">
        <v>283</v>
      </c>
      <c r="C263" s="74"/>
      <c r="D263" s="74"/>
    </row>
    <row r="264" spans="1:4" s="7" customFormat="1" ht="15.75" hidden="1" outlineLevel="5">
      <c r="A264" s="58" t="s">
        <v>43</v>
      </c>
      <c r="B264" s="60" t="s">
        <v>283</v>
      </c>
      <c r="C264" s="73"/>
      <c r="D264" s="73"/>
    </row>
    <row r="265" spans="1:4" s="7" customFormat="1" ht="15.75" hidden="1" outlineLevel="6">
      <c r="A265" s="58" t="s">
        <v>110</v>
      </c>
      <c r="B265" s="60" t="s">
        <v>283</v>
      </c>
      <c r="C265" s="73"/>
      <c r="D265" s="73"/>
    </row>
    <row r="266" spans="1:4" s="7" customFormat="1" ht="45" hidden="1" outlineLevel="7">
      <c r="A266" s="82" t="s">
        <v>111</v>
      </c>
      <c r="B266" s="63" t="s">
        <v>283</v>
      </c>
      <c r="C266" s="74"/>
      <c r="D266" s="74"/>
    </row>
    <row r="267" spans="1:4" s="7" customFormat="1" ht="15.75" hidden="1" outlineLevel="6">
      <c r="A267" s="58" t="s">
        <v>45</v>
      </c>
      <c r="B267" s="60" t="s">
        <v>283</v>
      </c>
      <c r="C267" s="73"/>
      <c r="D267" s="73"/>
    </row>
    <row r="268" spans="1:4" s="7" customFormat="1" ht="15.75" hidden="1" outlineLevel="7">
      <c r="A268" s="34" t="s">
        <v>52</v>
      </c>
      <c r="B268" s="63" t="s">
        <v>283</v>
      </c>
      <c r="C268" s="74"/>
      <c r="D268" s="74"/>
    </row>
    <row r="269" spans="1:4" s="7" customFormat="1" ht="15.75" hidden="1" outlineLevel="7">
      <c r="A269" s="34" t="s">
        <v>47</v>
      </c>
      <c r="B269" s="63" t="s">
        <v>283</v>
      </c>
      <c r="C269" s="74"/>
      <c r="D269" s="74"/>
    </row>
    <row r="270" spans="1:4" s="7" customFormat="1" ht="15.75" hidden="1" outlineLevel="2">
      <c r="A270" s="58" t="s">
        <v>289</v>
      </c>
      <c r="B270" s="60" t="s">
        <v>283</v>
      </c>
      <c r="C270" s="73"/>
      <c r="D270" s="73"/>
    </row>
    <row r="271" spans="1:4" s="7" customFormat="1" ht="15.75" hidden="1" outlineLevel="3">
      <c r="A271" s="58" t="s">
        <v>75</v>
      </c>
      <c r="B271" s="60" t="s">
        <v>283</v>
      </c>
      <c r="C271" s="73"/>
      <c r="D271" s="73"/>
    </row>
    <row r="272" spans="1:4" s="7" customFormat="1" ht="33.75" hidden="1" outlineLevel="5">
      <c r="A272" s="58" t="s">
        <v>13</v>
      </c>
      <c r="B272" s="60" t="s">
        <v>283</v>
      </c>
      <c r="C272" s="73"/>
      <c r="D272" s="73"/>
    </row>
    <row r="273" spans="1:4" s="7" customFormat="1" ht="15.75" hidden="1" outlineLevel="6">
      <c r="A273" s="58" t="s">
        <v>76</v>
      </c>
      <c r="B273" s="60" t="s">
        <v>283</v>
      </c>
      <c r="C273" s="73"/>
      <c r="D273" s="73"/>
    </row>
    <row r="274" spans="1:4" s="7" customFormat="1" ht="15.75" hidden="1" outlineLevel="7">
      <c r="A274" s="34" t="s">
        <v>17</v>
      </c>
      <c r="B274" s="63" t="s">
        <v>283</v>
      </c>
      <c r="C274" s="74"/>
      <c r="D274" s="74"/>
    </row>
    <row r="275" spans="1:4" s="7" customFormat="1" ht="15.75" hidden="1" outlineLevel="7">
      <c r="A275" s="34" t="s">
        <v>22</v>
      </c>
      <c r="B275" s="63" t="s">
        <v>283</v>
      </c>
      <c r="C275" s="74"/>
      <c r="D275" s="74"/>
    </row>
    <row r="276" spans="1:4" s="7" customFormat="1" ht="15.75" hidden="1" outlineLevel="5">
      <c r="A276" s="58" t="s">
        <v>24</v>
      </c>
      <c r="B276" s="60" t="s">
        <v>283</v>
      </c>
      <c r="C276" s="73"/>
      <c r="D276" s="73"/>
    </row>
    <row r="277" spans="1:4" s="7" customFormat="1" ht="15.75" hidden="1" outlineLevel="6">
      <c r="A277" s="58" t="s">
        <v>26</v>
      </c>
      <c r="B277" s="60" t="s">
        <v>283</v>
      </c>
      <c r="C277" s="73"/>
      <c r="D277" s="73"/>
    </row>
    <row r="278" spans="1:4" s="7" customFormat="1" ht="15.75" hidden="1" outlineLevel="7">
      <c r="A278" s="34" t="s">
        <v>28</v>
      </c>
      <c r="B278" s="63" t="s">
        <v>283</v>
      </c>
      <c r="C278" s="74"/>
      <c r="D278" s="74"/>
    </row>
    <row r="279" spans="1:4" s="7" customFormat="1" ht="15.75" hidden="1" outlineLevel="7">
      <c r="A279" s="34" t="s">
        <v>85</v>
      </c>
      <c r="B279" s="63" t="s">
        <v>283</v>
      </c>
      <c r="C279" s="74"/>
      <c r="D279" s="74"/>
    </row>
    <row r="280" spans="1:4" s="7" customFormat="1" ht="15.75" hidden="1" outlineLevel="7">
      <c r="A280" s="34" t="s">
        <v>30</v>
      </c>
      <c r="B280" s="63" t="s">
        <v>283</v>
      </c>
      <c r="C280" s="74"/>
      <c r="D280" s="74"/>
    </row>
    <row r="281" spans="1:4" s="7" customFormat="1" ht="15.75" hidden="1" outlineLevel="5">
      <c r="A281" s="58" t="s">
        <v>32</v>
      </c>
      <c r="B281" s="60" t="s">
        <v>283</v>
      </c>
      <c r="C281" s="73"/>
      <c r="D281" s="73"/>
    </row>
    <row r="282" spans="1:4" s="7" customFormat="1" ht="15.75" hidden="1" outlineLevel="6">
      <c r="A282" s="58" t="s">
        <v>286</v>
      </c>
      <c r="B282" s="60" t="s">
        <v>283</v>
      </c>
      <c r="C282" s="73"/>
      <c r="D282" s="73"/>
    </row>
    <row r="283" spans="1:4" s="7" customFormat="1" ht="22.5" hidden="1" outlineLevel="7">
      <c r="A283" s="34" t="s">
        <v>287</v>
      </c>
      <c r="B283" s="63" t="s">
        <v>283</v>
      </c>
      <c r="C283" s="74"/>
      <c r="D283" s="74"/>
    </row>
    <row r="284" spans="1:4" s="7" customFormat="1" ht="15.75" hidden="1" outlineLevel="6">
      <c r="A284" s="58" t="s">
        <v>64</v>
      </c>
      <c r="B284" s="60" t="s">
        <v>283</v>
      </c>
      <c r="C284" s="73"/>
      <c r="D284" s="73"/>
    </row>
    <row r="285" spans="1:4" s="7" customFormat="1" ht="15.75" hidden="1" outlineLevel="7">
      <c r="A285" s="34" t="s">
        <v>64</v>
      </c>
      <c r="B285" s="63" t="s">
        <v>283</v>
      </c>
      <c r="C285" s="74"/>
      <c r="D285" s="74"/>
    </row>
    <row r="286" spans="1:4" s="7" customFormat="1" ht="22.5" hidden="1" outlineLevel="5">
      <c r="A286" s="58" t="s">
        <v>101</v>
      </c>
      <c r="B286" s="60" t="s">
        <v>283</v>
      </c>
      <c r="C286" s="73"/>
      <c r="D286" s="73"/>
    </row>
    <row r="287" spans="1:4" s="7" customFormat="1" ht="15.75" hidden="1" outlineLevel="6">
      <c r="A287" s="58" t="s">
        <v>132</v>
      </c>
      <c r="B287" s="60" t="s">
        <v>283</v>
      </c>
      <c r="C287" s="73"/>
      <c r="D287" s="73"/>
    </row>
    <row r="288" spans="1:4" s="7" customFormat="1" ht="22.5" hidden="1" outlineLevel="7">
      <c r="A288" s="34" t="s">
        <v>133</v>
      </c>
      <c r="B288" s="63" t="s">
        <v>283</v>
      </c>
      <c r="C288" s="74"/>
      <c r="D288" s="74"/>
    </row>
    <row r="289" spans="1:4" s="7" customFormat="1" ht="15.75" hidden="1" outlineLevel="7">
      <c r="A289" s="34" t="s">
        <v>134</v>
      </c>
      <c r="B289" s="63" t="s">
        <v>283</v>
      </c>
      <c r="C289" s="74"/>
      <c r="D289" s="74"/>
    </row>
    <row r="290" spans="1:4" s="7" customFormat="1" ht="15.75" hidden="1" outlineLevel="5">
      <c r="A290" s="58" t="s">
        <v>43</v>
      </c>
      <c r="B290" s="60" t="s">
        <v>283</v>
      </c>
      <c r="C290" s="73"/>
      <c r="D290" s="73"/>
    </row>
    <row r="291" spans="1:4" s="7" customFormat="1" ht="15.75" hidden="1" outlineLevel="6">
      <c r="A291" s="58" t="s">
        <v>45</v>
      </c>
      <c r="B291" s="60" t="s">
        <v>283</v>
      </c>
      <c r="C291" s="73"/>
      <c r="D291" s="73"/>
    </row>
    <row r="292" spans="1:4" s="7" customFormat="1" ht="15.75" hidden="1" outlineLevel="7">
      <c r="A292" s="34" t="s">
        <v>52</v>
      </c>
      <c r="B292" s="63" t="s">
        <v>283</v>
      </c>
      <c r="C292" s="74"/>
      <c r="D292" s="74"/>
    </row>
    <row r="293" spans="1:4" s="7" customFormat="1" ht="15.75" hidden="1" outlineLevel="7">
      <c r="A293" s="34" t="s">
        <v>47</v>
      </c>
      <c r="B293" s="63" t="s">
        <v>283</v>
      </c>
      <c r="C293" s="74"/>
      <c r="D293" s="74"/>
    </row>
    <row r="294" spans="1:4" s="7" customFormat="1" ht="15.75" hidden="1" outlineLevel="2">
      <c r="A294" s="58" t="s">
        <v>290</v>
      </c>
      <c r="B294" s="60" t="s">
        <v>283</v>
      </c>
      <c r="C294" s="73"/>
      <c r="D294" s="73"/>
    </row>
    <row r="295" spans="1:4" s="7" customFormat="1" ht="15.75" hidden="1" outlineLevel="3">
      <c r="A295" s="58" t="s">
        <v>75</v>
      </c>
      <c r="B295" s="60" t="s">
        <v>283</v>
      </c>
      <c r="C295" s="73"/>
      <c r="D295" s="73"/>
    </row>
    <row r="296" spans="1:4" s="7" customFormat="1" ht="33.75" hidden="1" outlineLevel="5">
      <c r="A296" s="58" t="s">
        <v>13</v>
      </c>
      <c r="B296" s="60" t="s">
        <v>283</v>
      </c>
      <c r="C296" s="73"/>
      <c r="D296" s="73"/>
    </row>
    <row r="297" spans="1:4" s="7" customFormat="1" ht="15.75" hidden="1" outlineLevel="6">
      <c r="A297" s="58" t="s">
        <v>76</v>
      </c>
      <c r="B297" s="60" t="s">
        <v>283</v>
      </c>
      <c r="C297" s="73"/>
      <c r="D297" s="73"/>
    </row>
    <row r="298" spans="1:4" s="7" customFormat="1" ht="15.75" hidden="1" outlineLevel="7">
      <c r="A298" s="34" t="s">
        <v>17</v>
      </c>
      <c r="B298" s="63" t="s">
        <v>283</v>
      </c>
      <c r="C298" s="74"/>
      <c r="D298" s="74"/>
    </row>
    <row r="299" spans="1:4" s="7" customFormat="1" ht="15.75" hidden="1" outlineLevel="7">
      <c r="A299" s="34" t="s">
        <v>22</v>
      </c>
      <c r="B299" s="63" t="s">
        <v>283</v>
      </c>
      <c r="C299" s="74"/>
      <c r="D299" s="74"/>
    </row>
    <row r="300" spans="1:4" s="7" customFormat="1" ht="15.75" hidden="1" outlineLevel="5">
      <c r="A300" s="58" t="s">
        <v>24</v>
      </c>
      <c r="B300" s="60" t="s">
        <v>283</v>
      </c>
      <c r="C300" s="73"/>
      <c r="D300" s="73"/>
    </row>
    <row r="301" spans="1:4" s="7" customFormat="1" ht="15.75" hidden="1" outlineLevel="6">
      <c r="A301" s="58" t="s">
        <v>26</v>
      </c>
      <c r="B301" s="60" t="s">
        <v>283</v>
      </c>
      <c r="C301" s="73"/>
      <c r="D301" s="73"/>
    </row>
    <row r="302" spans="1:4" s="7" customFormat="1" ht="15.75" hidden="1" outlineLevel="7">
      <c r="A302" s="34" t="s">
        <v>28</v>
      </c>
      <c r="B302" s="63" t="s">
        <v>283</v>
      </c>
      <c r="C302" s="74"/>
      <c r="D302" s="74"/>
    </row>
    <row r="303" spans="1:4" s="7" customFormat="1" ht="15.75" hidden="1" outlineLevel="7">
      <c r="A303" s="34" t="s">
        <v>85</v>
      </c>
      <c r="B303" s="63" t="s">
        <v>283</v>
      </c>
      <c r="C303" s="74"/>
      <c r="D303" s="74"/>
    </row>
    <row r="304" spans="1:4" s="7" customFormat="1" ht="15.75" hidden="1" outlineLevel="7">
      <c r="A304" s="34" t="s">
        <v>30</v>
      </c>
      <c r="B304" s="63" t="s">
        <v>283</v>
      </c>
      <c r="C304" s="74"/>
      <c r="D304" s="74"/>
    </row>
    <row r="305" spans="1:4" s="7" customFormat="1" ht="15.75" hidden="1" outlineLevel="5">
      <c r="A305" s="58" t="s">
        <v>32</v>
      </c>
      <c r="B305" s="60" t="s">
        <v>283</v>
      </c>
      <c r="C305" s="73"/>
      <c r="D305" s="73"/>
    </row>
    <row r="306" spans="1:4" s="7" customFormat="1" ht="15.75" hidden="1" outlineLevel="6">
      <c r="A306" s="58" t="s">
        <v>286</v>
      </c>
      <c r="B306" s="60" t="s">
        <v>283</v>
      </c>
      <c r="C306" s="73"/>
      <c r="D306" s="73"/>
    </row>
    <row r="307" spans="1:4" s="7" customFormat="1" ht="22.5" hidden="1" outlineLevel="7">
      <c r="A307" s="34" t="s">
        <v>287</v>
      </c>
      <c r="B307" s="63" t="s">
        <v>283</v>
      </c>
      <c r="C307" s="74"/>
      <c r="D307" s="74"/>
    </row>
    <row r="308" spans="1:4" s="7" customFormat="1" ht="15.75" hidden="1" outlineLevel="6">
      <c r="A308" s="58" t="s">
        <v>64</v>
      </c>
      <c r="B308" s="60" t="s">
        <v>283</v>
      </c>
      <c r="C308" s="73"/>
      <c r="D308" s="73"/>
    </row>
    <row r="309" spans="1:4" s="7" customFormat="1" ht="15.75" hidden="1" outlineLevel="7">
      <c r="A309" s="34" t="s">
        <v>64</v>
      </c>
      <c r="B309" s="63" t="s">
        <v>283</v>
      </c>
      <c r="C309" s="74"/>
      <c r="D309" s="74"/>
    </row>
    <row r="310" spans="1:4" s="7" customFormat="1" ht="22.5" hidden="1" outlineLevel="5">
      <c r="A310" s="58" t="s">
        <v>101</v>
      </c>
      <c r="B310" s="60" t="s">
        <v>283</v>
      </c>
      <c r="C310" s="73"/>
      <c r="D310" s="73"/>
    </row>
    <row r="311" spans="1:4" s="7" customFormat="1" ht="15.75" hidden="1" outlineLevel="6">
      <c r="A311" s="58" t="s">
        <v>132</v>
      </c>
      <c r="B311" s="60" t="s">
        <v>283</v>
      </c>
      <c r="C311" s="73"/>
      <c r="D311" s="73"/>
    </row>
    <row r="312" spans="1:4" s="7" customFormat="1" ht="22.5" hidden="1" outlineLevel="7">
      <c r="A312" s="34" t="s">
        <v>133</v>
      </c>
      <c r="B312" s="63" t="s">
        <v>283</v>
      </c>
      <c r="C312" s="74"/>
      <c r="D312" s="74"/>
    </row>
    <row r="313" spans="1:4" s="7" customFormat="1" ht="15.75" hidden="1" outlineLevel="7">
      <c r="A313" s="34" t="s">
        <v>134</v>
      </c>
      <c r="B313" s="63" t="s">
        <v>283</v>
      </c>
      <c r="C313" s="74"/>
      <c r="D313" s="74"/>
    </row>
    <row r="314" spans="1:4" s="7" customFormat="1" ht="15.75" hidden="1" outlineLevel="5">
      <c r="A314" s="58" t="s">
        <v>43</v>
      </c>
      <c r="B314" s="60" t="s">
        <v>283</v>
      </c>
      <c r="C314" s="73"/>
      <c r="D314" s="73"/>
    </row>
    <row r="315" spans="1:4" s="7" customFormat="1" ht="15.75" hidden="1" outlineLevel="6">
      <c r="A315" s="58" t="s">
        <v>110</v>
      </c>
      <c r="B315" s="60" t="s">
        <v>283</v>
      </c>
      <c r="C315" s="73"/>
      <c r="D315" s="73"/>
    </row>
    <row r="316" spans="1:4" s="7" customFormat="1" ht="45" hidden="1" outlineLevel="7">
      <c r="A316" s="82" t="s">
        <v>111</v>
      </c>
      <c r="B316" s="63" t="s">
        <v>283</v>
      </c>
      <c r="C316" s="74"/>
      <c r="D316" s="74"/>
    </row>
    <row r="317" spans="1:4" s="7" customFormat="1" ht="15.75" hidden="1" outlineLevel="6">
      <c r="A317" s="58" t="s">
        <v>45</v>
      </c>
      <c r="B317" s="60" t="s">
        <v>283</v>
      </c>
      <c r="C317" s="73"/>
      <c r="D317" s="73"/>
    </row>
    <row r="318" spans="1:4" s="7" customFormat="1" ht="15.75" hidden="1" outlineLevel="7">
      <c r="A318" s="34" t="s">
        <v>52</v>
      </c>
      <c r="B318" s="63" t="s">
        <v>283</v>
      </c>
      <c r="C318" s="74"/>
      <c r="D318" s="74"/>
    </row>
    <row r="319" spans="1:4" s="7" customFormat="1" ht="15.75" hidden="1" outlineLevel="7">
      <c r="A319" s="34" t="s">
        <v>47</v>
      </c>
      <c r="B319" s="63" t="s">
        <v>283</v>
      </c>
      <c r="C319" s="74"/>
      <c r="D319" s="74"/>
    </row>
    <row r="320" spans="1:4" s="7" customFormat="1" ht="15.75" hidden="1" outlineLevel="2">
      <c r="A320" s="58" t="s">
        <v>291</v>
      </c>
      <c r="B320" s="60" t="s">
        <v>283</v>
      </c>
      <c r="C320" s="73"/>
      <c r="D320" s="73"/>
    </row>
    <row r="321" spans="1:4" s="7" customFormat="1" ht="15.75" hidden="1" outlineLevel="3">
      <c r="A321" s="58" t="s">
        <v>292</v>
      </c>
      <c r="B321" s="60" t="s">
        <v>283</v>
      </c>
      <c r="C321" s="73"/>
      <c r="D321" s="73"/>
    </row>
    <row r="322" spans="1:4" s="7" customFormat="1" ht="15.75" hidden="1" outlineLevel="4">
      <c r="A322" s="58" t="s">
        <v>293</v>
      </c>
      <c r="B322" s="60" t="s">
        <v>283</v>
      </c>
      <c r="C322" s="73"/>
      <c r="D322" s="73"/>
    </row>
    <row r="323" spans="1:4" s="7" customFormat="1" ht="15.75" hidden="1" outlineLevel="5">
      <c r="A323" s="58" t="s">
        <v>24</v>
      </c>
      <c r="B323" s="60" t="s">
        <v>283</v>
      </c>
      <c r="C323" s="73"/>
      <c r="D323" s="73"/>
    </row>
    <row r="324" spans="1:4" s="7" customFormat="1" ht="15.75" hidden="1" outlineLevel="6">
      <c r="A324" s="58" t="s">
        <v>26</v>
      </c>
      <c r="B324" s="60" t="s">
        <v>283</v>
      </c>
      <c r="C324" s="73"/>
      <c r="D324" s="73"/>
    </row>
    <row r="325" spans="1:4" s="7" customFormat="1" ht="15.75" hidden="1" outlineLevel="7">
      <c r="A325" s="34" t="s">
        <v>28</v>
      </c>
      <c r="B325" s="63" t="s">
        <v>283</v>
      </c>
      <c r="C325" s="74"/>
      <c r="D325" s="74"/>
    </row>
    <row r="326" spans="1:4" s="7" customFormat="1" ht="22.5" hidden="1" outlineLevel="5">
      <c r="A326" s="58" t="s">
        <v>101</v>
      </c>
      <c r="B326" s="60" t="s">
        <v>283</v>
      </c>
      <c r="C326" s="73"/>
      <c r="D326" s="73"/>
    </row>
    <row r="327" spans="1:4" s="7" customFormat="1" ht="15.75" hidden="1" outlineLevel="6">
      <c r="A327" s="58" t="s">
        <v>102</v>
      </c>
      <c r="B327" s="60" t="s">
        <v>283</v>
      </c>
      <c r="C327" s="73"/>
      <c r="D327" s="73"/>
    </row>
    <row r="328" spans="1:4" s="7" customFormat="1" ht="22.5" hidden="1" outlineLevel="7">
      <c r="A328" s="34" t="s">
        <v>103</v>
      </c>
      <c r="B328" s="63" t="s">
        <v>283</v>
      </c>
      <c r="C328" s="74"/>
      <c r="D328" s="74"/>
    </row>
    <row r="329" spans="1:4" s="7" customFormat="1" ht="22.5" hidden="1" outlineLevel="3">
      <c r="A329" s="58" t="s">
        <v>294</v>
      </c>
      <c r="B329" s="60" t="s">
        <v>283</v>
      </c>
      <c r="C329" s="73"/>
      <c r="D329" s="73"/>
    </row>
    <row r="330" spans="1:4" s="7" customFormat="1" ht="22.5" hidden="1" outlineLevel="4">
      <c r="A330" s="58" t="s">
        <v>295</v>
      </c>
      <c r="B330" s="60" t="s">
        <v>283</v>
      </c>
      <c r="C330" s="73"/>
      <c r="D330" s="73"/>
    </row>
    <row r="331" spans="1:4" s="7" customFormat="1" ht="15.75" hidden="1" outlineLevel="5">
      <c r="A331" s="58" t="s">
        <v>24</v>
      </c>
      <c r="B331" s="60" t="s">
        <v>283</v>
      </c>
      <c r="C331" s="73"/>
      <c r="D331" s="73"/>
    </row>
    <row r="332" spans="1:4" s="7" customFormat="1" ht="15.75" hidden="1" outlineLevel="6">
      <c r="A332" s="58" t="s">
        <v>26</v>
      </c>
      <c r="B332" s="60" t="s">
        <v>283</v>
      </c>
      <c r="C332" s="73"/>
      <c r="D332" s="73"/>
    </row>
    <row r="333" spans="1:4" s="7" customFormat="1" ht="15.75" hidden="1" outlineLevel="7">
      <c r="A333" s="34" t="s">
        <v>85</v>
      </c>
      <c r="B333" s="63" t="s">
        <v>283</v>
      </c>
      <c r="C333" s="74"/>
      <c r="D333" s="74"/>
    </row>
    <row r="334" spans="1:4" s="7" customFormat="1" ht="15.75" hidden="1" outlineLevel="3">
      <c r="A334" s="58" t="s">
        <v>296</v>
      </c>
      <c r="B334" s="60" t="s">
        <v>283</v>
      </c>
      <c r="C334" s="73"/>
      <c r="D334" s="73"/>
    </row>
    <row r="335" spans="1:4" s="7" customFormat="1" ht="15.75" hidden="1" outlineLevel="4">
      <c r="A335" s="58" t="s">
        <v>297</v>
      </c>
      <c r="B335" s="60" t="s">
        <v>283</v>
      </c>
      <c r="C335" s="73"/>
      <c r="D335" s="73"/>
    </row>
    <row r="336" spans="1:4" s="7" customFormat="1" ht="15.75" hidden="1" outlineLevel="5">
      <c r="A336" s="58" t="s">
        <v>24</v>
      </c>
      <c r="B336" s="60" t="s">
        <v>283</v>
      </c>
      <c r="C336" s="73"/>
      <c r="D336" s="73"/>
    </row>
    <row r="337" spans="1:4" s="7" customFormat="1" ht="15.75" hidden="1" outlineLevel="6">
      <c r="A337" s="58" t="s">
        <v>26</v>
      </c>
      <c r="B337" s="60" t="s">
        <v>283</v>
      </c>
      <c r="C337" s="73"/>
      <c r="D337" s="73"/>
    </row>
    <row r="338" spans="1:4" s="7" customFormat="1" ht="15.75" hidden="1" outlineLevel="7">
      <c r="A338" s="34" t="s">
        <v>28</v>
      </c>
      <c r="B338" s="63" t="s">
        <v>283</v>
      </c>
      <c r="C338" s="74"/>
      <c r="D338" s="74"/>
    </row>
    <row r="339" spans="1:4" s="7" customFormat="1" ht="15.75" hidden="1" outlineLevel="7">
      <c r="A339" s="34" t="s">
        <v>85</v>
      </c>
      <c r="B339" s="63" t="s">
        <v>283</v>
      </c>
      <c r="C339" s="74"/>
      <c r="D339" s="74"/>
    </row>
    <row r="340" spans="1:4" s="7" customFormat="1" ht="15.75" hidden="1" outlineLevel="7">
      <c r="A340" s="34" t="s">
        <v>30</v>
      </c>
      <c r="B340" s="63" t="s">
        <v>283</v>
      </c>
      <c r="C340" s="74"/>
      <c r="D340" s="74"/>
    </row>
    <row r="341" spans="1:4" s="7" customFormat="1" ht="22.5" hidden="1" outlineLevel="5">
      <c r="A341" s="58" t="s">
        <v>101</v>
      </c>
      <c r="B341" s="60" t="s">
        <v>283</v>
      </c>
      <c r="C341" s="73"/>
      <c r="D341" s="73"/>
    </row>
    <row r="342" spans="1:4" s="7" customFormat="1" ht="15.75" hidden="1" outlineLevel="6">
      <c r="A342" s="58" t="s">
        <v>132</v>
      </c>
      <c r="B342" s="60" t="s">
        <v>283</v>
      </c>
      <c r="C342" s="73"/>
      <c r="D342" s="73"/>
    </row>
    <row r="343" spans="1:4" s="7" customFormat="1" ht="15.75" hidden="1" outlineLevel="7">
      <c r="A343" s="34" t="s">
        <v>134</v>
      </c>
      <c r="B343" s="63" t="s">
        <v>283</v>
      </c>
      <c r="C343" s="74"/>
      <c r="D343" s="74"/>
    </row>
    <row r="344" spans="1:4" s="7" customFormat="1" ht="15.75" hidden="1" outlineLevel="2">
      <c r="A344" s="58" t="s">
        <v>298</v>
      </c>
      <c r="B344" s="60" t="s">
        <v>283</v>
      </c>
      <c r="C344" s="73"/>
      <c r="D344" s="73"/>
    </row>
    <row r="345" spans="1:4" s="7" customFormat="1" ht="15.75" hidden="1" outlineLevel="3">
      <c r="A345" s="58" t="s">
        <v>299</v>
      </c>
      <c r="B345" s="60" t="s">
        <v>283</v>
      </c>
      <c r="C345" s="73"/>
      <c r="D345" s="73"/>
    </row>
    <row r="346" spans="1:4" s="7" customFormat="1" ht="15.75" hidden="1" outlineLevel="4">
      <c r="A346" s="58" t="s">
        <v>300</v>
      </c>
      <c r="B346" s="60" t="s">
        <v>283</v>
      </c>
      <c r="C346" s="73"/>
      <c r="D346" s="73"/>
    </row>
    <row r="347" spans="1:4" s="7" customFormat="1" ht="15.75" hidden="1" outlineLevel="5">
      <c r="A347" s="58" t="s">
        <v>32</v>
      </c>
      <c r="B347" s="60" t="s">
        <v>283</v>
      </c>
      <c r="C347" s="73"/>
      <c r="D347" s="73"/>
    </row>
    <row r="348" spans="1:4" s="7" customFormat="1" ht="15.75" hidden="1" outlineLevel="6">
      <c r="A348" s="58" t="s">
        <v>33</v>
      </c>
      <c r="B348" s="60" t="s">
        <v>283</v>
      </c>
      <c r="C348" s="73"/>
      <c r="D348" s="73"/>
    </row>
    <row r="349" spans="1:4" s="7" customFormat="1" ht="15.75" hidden="1" outlineLevel="7">
      <c r="A349" s="34" t="s">
        <v>33</v>
      </c>
      <c r="B349" s="63" t="s">
        <v>283</v>
      </c>
      <c r="C349" s="74"/>
      <c r="D349" s="74"/>
    </row>
    <row r="350" spans="1:4" s="7" customFormat="1" ht="15.75" hidden="1" outlineLevel="2">
      <c r="A350" s="58" t="s">
        <v>114</v>
      </c>
      <c r="B350" s="60" t="s">
        <v>283</v>
      </c>
      <c r="C350" s="73"/>
      <c r="D350" s="73"/>
    </row>
    <row r="351" spans="1:4" s="7" customFormat="1" ht="22.5" hidden="1" outlineLevel="3">
      <c r="A351" s="58" t="s">
        <v>301</v>
      </c>
      <c r="B351" s="60" t="s">
        <v>283</v>
      </c>
      <c r="C351" s="73"/>
      <c r="D351" s="73"/>
    </row>
    <row r="352" spans="1:4" s="7" customFormat="1" ht="15.75" hidden="1" outlineLevel="5">
      <c r="A352" s="58" t="s">
        <v>181</v>
      </c>
      <c r="B352" s="60" t="s">
        <v>283</v>
      </c>
      <c r="C352" s="73"/>
      <c r="D352" s="73"/>
    </row>
    <row r="353" spans="1:4" s="7" customFormat="1" ht="22.5" hidden="1" outlineLevel="6">
      <c r="A353" s="58" t="s">
        <v>182</v>
      </c>
      <c r="B353" s="60" t="s">
        <v>283</v>
      </c>
      <c r="C353" s="73"/>
      <c r="D353" s="73"/>
    </row>
    <row r="354" spans="1:4" s="7" customFormat="1" ht="22.5" hidden="1" outlineLevel="7">
      <c r="A354" s="34" t="s">
        <v>183</v>
      </c>
      <c r="B354" s="63" t="s">
        <v>283</v>
      </c>
      <c r="C354" s="74"/>
      <c r="D354" s="74"/>
    </row>
    <row r="355" spans="1:4" s="7" customFormat="1" ht="22.5" hidden="1" outlineLevel="3">
      <c r="A355" s="58" t="s">
        <v>302</v>
      </c>
      <c r="B355" s="60" t="s">
        <v>283</v>
      </c>
      <c r="C355" s="73"/>
      <c r="D355" s="73"/>
    </row>
    <row r="356" spans="1:4" s="7" customFormat="1" ht="15.75" hidden="1" outlineLevel="5">
      <c r="A356" s="58" t="s">
        <v>181</v>
      </c>
      <c r="B356" s="60" t="s">
        <v>283</v>
      </c>
      <c r="C356" s="73"/>
      <c r="D356" s="73"/>
    </row>
    <row r="357" spans="1:4" s="7" customFormat="1" ht="22.5" hidden="1" outlineLevel="6">
      <c r="A357" s="58" t="s">
        <v>182</v>
      </c>
      <c r="B357" s="60" t="s">
        <v>283</v>
      </c>
      <c r="C357" s="73"/>
      <c r="D357" s="73"/>
    </row>
    <row r="358" spans="1:4" s="7" customFormat="1" ht="22.5" hidden="1" outlineLevel="7">
      <c r="A358" s="34" t="s">
        <v>183</v>
      </c>
      <c r="B358" s="63" t="s">
        <v>283</v>
      </c>
      <c r="C358" s="74"/>
      <c r="D358" s="74"/>
    </row>
    <row r="359" spans="1:4" s="7" customFormat="1" ht="22.5" hidden="1" outlineLevel="3">
      <c r="A359" s="58" t="s">
        <v>303</v>
      </c>
      <c r="B359" s="60" t="s">
        <v>283</v>
      </c>
      <c r="C359" s="73"/>
      <c r="D359" s="73"/>
    </row>
    <row r="360" spans="1:4" s="7" customFormat="1" ht="15.75" hidden="1" outlineLevel="5">
      <c r="A360" s="58" t="s">
        <v>24</v>
      </c>
      <c r="B360" s="60" t="s">
        <v>283</v>
      </c>
      <c r="C360" s="73"/>
      <c r="D360" s="73"/>
    </row>
    <row r="361" spans="1:4" s="7" customFormat="1" ht="15.75" hidden="1" outlineLevel="6">
      <c r="A361" s="58" t="s">
        <v>26</v>
      </c>
      <c r="B361" s="60" t="s">
        <v>283</v>
      </c>
      <c r="C361" s="73"/>
      <c r="D361" s="73"/>
    </row>
    <row r="362" spans="1:4" s="7" customFormat="1" ht="15.75" hidden="1" outlineLevel="7">
      <c r="A362" s="34" t="s">
        <v>85</v>
      </c>
      <c r="B362" s="63" t="s">
        <v>283</v>
      </c>
      <c r="C362" s="74"/>
      <c r="D362" s="74"/>
    </row>
    <row r="363" spans="1:4" s="7" customFormat="1" ht="15.75" hidden="1" outlineLevel="7">
      <c r="A363" s="34" t="s">
        <v>30</v>
      </c>
      <c r="B363" s="63" t="s">
        <v>283</v>
      </c>
      <c r="C363" s="74"/>
      <c r="D363" s="74"/>
    </row>
    <row r="364" spans="1:4" s="7" customFormat="1" ht="33.75" hidden="1" outlineLevel="3">
      <c r="A364" s="58" t="s">
        <v>304</v>
      </c>
      <c r="B364" s="60" t="s">
        <v>283</v>
      </c>
      <c r="C364" s="73"/>
      <c r="D364" s="73"/>
    </row>
    <row r="365" spans="1:4" s="7" customFormat="1" ht="15.75" hidden="1" outlineLevel="5">
      <c r="A365" s="58" t="s">
        <v>181</v>
      </c>
      <c r="B365" s="60" t="s">
        <v>283</v>
      </c>
      <c r="C365" s="73"/>
      <c r="D365" s="73"/>
    </row>
    <row r="366" spans="1:4" s="7" customFormat="1" ht="22.5" hidden="1" outlineLevel="6">
      <c r="A366" s="58" t="s">
        <v>182</v>
      </c>
      <c r="B366" s="60" t="s">
        <v>283</v>
      </c>
      <c r="C366" s="73"/>
      <c r="D366" s="73"/>
    </row>
    <row r="367" spans="1:4" s="7" customFormat="1" ht="22.5" hidden="1" outlineLevel="7">
      <c r="A367" s="34" t="s">
        <v>183</v>
      </c>
      <c r="B367" s="63" t="s">
        <v>283</v>
      </c>
      <c r="C367" s="74"/>
      <c r="D367" s="74"/>
    </row>
    <row r="368" spans="1:4" s="7" customFormat="1" ht="33.75" hidden="1" outlineLevel="3">
      <c r="A368" s="58" t="s">
        <v>236</v>
      </c>
      <c r="B368" s="60" t="s">
        <v>283</v>
      </c>
      <c r="C368" s="73"/>
      <c r="D368" s="73"/>
    </row>
    <row r="369" spans="1:4" s="7" customFormat="1" ht="15.75" hidden="1" outlineLevel="5">
      <c r="A369" s="58" t="s">
        <v>181</v>
      </c>
      <c r="B369" s="60" t="s">
        <v>283</v>
      </c>
      <c r="C369" s="73"/>
      <c r="D369" s="73"/>
    </row>
    <row r="370" spans="1:4" s="7" customFormat="1" ht="22.5" hidden="1" outlineLevel="6">
      <c r="A370" s="58" t="s">
        <v>182</v>
      </c>
      <c r="B370" s="60" t="s">
        <v>283</v>
      </c>
      <c r="C370" s="73"/>
      <c r="D370" s="73"/>
    </row>
    <row r="371" spans="1:4" s="7" customFormat="1" ht="22.5" hidden="1" outlineLevel="7">
      <c r="A371" s="34" t="s">
        <v>183</v>
      </c>
      <c r="B371" s="63" t="s">
        <v>283</v>
      </c>
      <c r="C371" s="74"/>
      <c r="D371" s="74"/>
    </row>
    <row r="372" spans="1:4" s="7" customFormat="1" ht="33.75" hidden="1" outlineLevel="3">
      <c r="A372" s="58" t="s">
        <v>305</v>
      </c>
      <c r="B372" s="60" t="s">
        <v>283</v>
      </c>
      <c r="C372" s="73"/>
      <c r="D372" s="73"/>
    </row>
    <row r="373" spans="1:4" s="7" customFormat="1" ht="15.75" hidden="1" outlineLevel="5">
      <c r="A373" s="58" t="s">
        <v>24</v>
      </c>
      <c r="B373" s="60" t="s">
        <v>283</v>
      </c>
      <c r="C373" s="73"/>
      <c r="D373" s="73"/>
    </row>
    <row r="374" spans="1:4" s="7" customFormat="1" ht="15.75" hidden="1" outlineLevel="6">
      <c r="A374" s="58" t="s">
        <v>26</v>
      </c>
      <c r="B374" s="60" t="s">
        <v>283</v>
      </c>
      <c r="C374" s="73"/>
      <c r="D374" s="73"/>
    </row>
    <row r="375" spans="1:4" s="7" customFormat="1" ht="15.75" hidden="1" outlineLevel="7">
      <c r="A375" s="34" t="s">
        <v>28</v>
      </c>
      <c r="B375" s="63" t="s">
        <v>283</v>
      </c>
      <c r="C375" s="74"/>
      <c r="D375" s="74"/>
    </row>
    <row r="376" spans="1:4" s="7" customFormat="1" ht="22.5" hidden="1" outlineLevel="3">
      <c r="A376" s="58" t="s">
        <v>306</v>
      </c>
      <c r="B376" s="60" t="s">
        <v>283</v>
      </c>
      <c r="C376" s="73"/>
      <c r="D376" s="73"/>
    </row>
    <row r="377" spans="1:4" s="7" customFormat="1" ht="15.75" hidden="1" outlineLevel="5">
      <c r="A377" s="58" t="s">
        <v>24</v>
      </c>
      <c r="B377" s="60" t="s">
        <v>283</v>
      </c>
      <c r="C377" s="73"/>
      <c r="D377" s="73"/>
    </row>
    <row r="378" spans="1:4" s="7" customFormat="1" ht="15.75" hidden="1" outlineLevel="6">
      <c r="A378" s="58" t="s">
        <v>26</v>
      </c>
      <c r="B378" s="60" t="s">
        <v>283</v>
      </c>
      <c r="C378" s="73"/>
      <c r="D378" s="73"/>
    </row>
    <row r="379" spans="1:4" s="7" customFormat="1" ht="15.75" hidden="1" outlineLevel="7">
      <c r="A379" s="34" t="s">
        <v>30</v>
      </c>
      <c r="B379" s="63" t="s">
        <v>283</v>
      </c>
      <c r="C379" s="74"/>
      <c r="D379" s="74"/>
    </row>
    <row r="380" spans="1:4" s="7" customFormat="1" ht="15.75" hidden="1" outlineLevel="1">
      <c r="A380" s="58" t="s">
        <v>307</v>
      </c>
      <c r="B380" s="60" t="s">
        <v>308</v>
      </c>
      <c r="C380" s="73"/>
      <c r="D380" s="73"/>
    </row>
    <row r="381" spans="1:4" s="7" customFormat="1" ht="15.75" hidden="1" outlineLevel="2">
      <c r="A381" s="58" t="s">
        <v>309</v>
      </c>
      <c r="B381" s="60" t="s">
        <v>308</v>
      </c>
      <c r="C381" s="73"/>
      <c r="D381" s="73"/>
    </row>
    <row r="382" spans="1:4" s="7" customFormat="1" ht="15.75" hidden="1" outlineLevel="3">
      <c r="A382" s="58" t="s">
        <v>75</v>
      </c>
      <c r="B382" s="60" t="s">
        <v>308</v>
      </c>
      <c r="C382" s="73"/>
      <c r="D382" s="73"/>
    </row>
    <row r="383" spans="1:4" s="7" customFormat="1" ht="15.75" hidden="1" outlineLevel="5">
      <c r="A383" s="58" t="s">
        <v>32</v>
      </c>
      <c r="B383" s="60" t="s">
        <v>308</v>
      </c>
      <c r="C383" s="73"/>
      <c r="D383" s="73"/>
    </row>
    <row r="384" spans="1:4" s="7" customFormat="1" ht="15.75" hidden="1" outlineLevel="6">
      <c r="A384" s="58" t="s">
        <v>286</v>
      </c>
      <c r="B384" s="60" t="s">
        <v>308</v>
      </c>
      <c r="C384" s="73"/>
      <c r="D384" s="73"/>
    </row>
    <row r="385" spans="1:4" s="7" customFormat="1" ht="22.5" hidden="1" outlineLevel="7">
      <c r="A385" s="34" t="s">
        <v>287</v>
      </c>
      <c r="B385" s="63" t="s">
        <v>308</v>
      </c>
      <c r="C385" s="74"/>
      <c r="D385" s="74"/>
    </row>
    <row r="386" spans="1:4" s="7" customFormat="1" ht="15.75" hidden="1" outlineLevel="6">
      <c r="A386" s="58" t="s">
        <v>310</v>
      </c>
      <c r="B386" s="60" t="s">
        <v>308</v>
      </c>
      <c r="C386" s="73"/>
      <c r="D386" s="73"/>
    </row>
    <row r="387" spans="1:4" s="7" customFormat="1" ht="15.75" hidden="1" outlineLevel="7">
      <c r="A387" s="34" t="s">
        <v>310</v>
      </c>
      <c r="B387" s="63" t="s">
        <v>308</v>
      </c>
      <c r="C387" s="74"/>
      <c r="D387" s="74"/>
    </row>
    <row r="388" spans="1:4" s="7" customFormat="1" ht="15.75" hidden="1" outlineLevel="6">
      <c r="A388" s="58" t="s">
        <v>64</v>
      </c>
      <c r="B388" s="60" t="s">
        <v>308</v>
      </c>
      <c r="C388" s="73"/>
      <c r="D388" s="73"/>
    </row>
    <row r="389" spans="1:4" s="7" customFormat="1" ht="15.75" hidden="1" outlineLevel="7">
      <c r="A389" s="34" t="s">
        <v>64</v>
      </c>
      <c r="B389" s="63" t="s">
        <v>308</v>
      </c>
      <c r="C389" s="74"/>
      <c r="D389" s="74"/>
    </row>
    <row r="390" spans="1:4" s="7" customFormat="1" ht="22.5" hidden="1" outlineLevel="5">
      <c r="A390" s="58" t="s">
        <v>101</v>
      </c>
      <c r="B390" s="60" t="s">
        <v>308</v>
      </c>
      <c r="C390" s="73"/>
      <c r="D390" s="73"/>
    </row>
    <row r="391" spans="1:4" s="7" customFormat="1" ht="15.75" hidden="1" outlineLevel="6">
      <c r="A391" s="58" t="s">
        <v>132</v>
      </c>
      <c r="B391" s="60" t="s">
        <v>308</v>
      </c>
      <c r="C391" s="73"/>
      <c r="D391" s="73"/>
    </row>
    <row r="392" spans="1:4" s="7" customFormat="1" ht="22.5" hidden="1" outlineLevel="7">
      <c r="A392" s="34" t="s">
        <v>133</v>
      </c>
      <c r="B392" s="63" t="s">
        <v>308</v>
      </c>
      <c r="C392" s="74"/>
      <c r="D392" s="74"/>
    </row>
    <row r="393" spans="1:4" s="7" customFormat="1" ht="15.75" hidden="1" outlineLevel="7">
      <c r="A393" s="34" t="s">
        <v>134</v>
      </c>
      <c r="B393" s="63" t="s">
        <v>308</v>
      </c>
      <c r="C393" s="74"/>
      <c r="D393" s="74"/>
    </row>
    <row r="394" spans="1:4" s="7" customFormat="1" ht="15.75" hidden="1" outlineLevel="6">
      <c r="A394" s="58" t="s">
        <v>102</v>
      </c>
      <c r="B394" s="60" t="s">
        <v>308</v>
      </c>
      <c r="C394" s="73"/>
      <c r="D394" s="73"/>
    </row>
    <row r="395" spans="1:4" s="7" customFormat="1" ht="22.5" hidden="1" outlineLevel="7">
      <c r="A395" s="34" t="s">
        <v>103</v>
      </c>
      <c r="B395" s="63" t="s">
        <v>308</v>
      </c>
      <c r="C395" s="74"/>
      <c r="D395" s="74"/>
    </row>
    <row r="396" spans="1:4" s="7" customFormat="1" ht="15.75" hidden="1" outlineLevel="7">
      <c r="A396" s="34" t="s">
        <v>311</v>
      </c>
      <c r="B396" s="63" t="s">
        <v>308</v>
      </c>
      <c r="C396" s="74"/>
      <c r="D396" s="74"/>
    </row>
    <row r="397" spans="1:4" s="7" customFormat="1" ht="15.75" hidden="1" outlineLevel="2">
      <c r="A397" s="58" t="s">
        <v>291</v>
      </c>
      <c r="B397" s="60" t="s">
        <v>308</v>
      </c>
      <c r="C397" s="73"/>
      <c r="D397" s="73"/>
    </row>
    <row r="398" spans="1:4" s="7" customFormat="1" ht="15.75" hidden="1" outlineLevel="3">
      <c r="A398" s="58" t="s">
        <v>312</v>
      </c>
      <c r="B398" s="60" t="s">
        <v>308</v>
      </c>
      <c r="C398" s="73"/>
      <c r="D398" s="73"/>
    </row>
    <row r="399" spans="1:4" s="7" customFormat="1" ht="15.75" hidden="1" outlineLevel="5">
      <c r="A399" s="58" t="s">
        <v>24</v>
      </c>
      <c r="B399" s="60" t="s">
        <v>308</v>
      </c>
      <c r="C399" s="73"/>
      <c r="D399" s="73"/>
    </row>
    <row r="400" spans="1:4" s="7" customFormat="1" ht="15.75" hidden="1" outlineLevel="6">
      <c r="A400" s="58" t="s">
        <v>26</v>
      </c>
      <c r="B400" s="60" t="s">
        <v>308</v>
      </c>
      <c r="C400" s="73"/>
      <c r="D400" s="73"/>
    </row>
    <row r="401" spans="1:4" s="7" customFormat="1" ht="15.75" hidden="1" outlineLevel="7">
      <c r="A401" s="34" t="s">
        <v>30</v>
      </c>
      <c r="B401" s="63" t="s">
        <v>308</v>
      </c>
      <c r="C401" s="74"/>
      <c r="D401" s="74"/>
    </row>
    <row r="402" spans="1:4" s="7" customFormat="1" ht="22.5" hidden="1" outlineLevel="5">
      <c r="A402" s="58" t="s">
        <v>101</v>
      </c>
      <c r="B402" s="60" t="s">
        <v>308</v>
      </c>
      <c r="C402" s="73"/>
      <c r="D402" s="73"/>
    </row>
    <row r="403" spans="1:4" s="7" customFormat="1" ht="15.75" hidden="1" outlineLevel="6">
      <c r="A403" s="58" t="s">
        <v>132</v>
      </c>
      <c r="B403" s="60" t="s">
        <v>308</v>
      </c>
      <c r="C403" s="73"/>
      <c r="D403" s="73"/>
    </row>
    <row r="404" spans="1:4" s="7" customFormat="1" ht="15.75" hidden="1" outlineLevel="7">
      <c r="A404" s="34" t="s">
        <v>134</v>
      </c>
      <c r="B404" s="63" t="s">
        <v>308</v>
      </c>
      <c r="C404" s="74"/>
      <c r="D404" s="74"/>
    </row>
    <row r="405" spans="1:4" s="7" customFormat="1" ht="15.75" hidden="1" outlineLevel="6">
      <c r="A405" s="58" t="s">
        <v>102</v>
      </c>
      <c r="B405" s="60" t="s">
        <v>308</v>
      </c>
      <c r="C405" s="73"/>
      <c r="D405" s="73"/>
    </row>
    <row r="406" spans="1:4" s="7" customFormat="1" ht="15.75" hidden="1" outlineLevel="7">
      <c r="A406" s="34" t="s">
        <v>311</v>
      </c>
      <c r="B406" s="63" t="s">
        <v>308</v>
      </c>
      <c r="C406" s="74"/>
      <c r="D406" s="74"/>
    </row>
    <row r="407" spans="1:4" s="7" customFormat="1" ht="15.75" hidden="1" outlineLevel="1">
      <c r="A407" s="58" t="s">
        <v>313</v>
      </c>
      <c r="B407" s="60" t="s">
        <v>314</v>
      </c>
      <c r="C407" s="73"/>
      <c r="D407" s="73"/>
    </row>
    <row r="408" spans="1:4" s="7" customFormat="1" ht="15.75" hidden="1" outlineLevel="2">
      <c r="A408" s="58" t="s">
        <v>315</v>
      </c>
      <c r="B408" s="60" t="s">
        <v>314</v>
      </c>
      <c r="C408" s="73"/>
      <c r="D408" s="73"/>
    </row>
    <row r="409" spans="1:4" s="7" customFormat="1" ht="15.75" hidden="1" outlineLevel="3">
      <c r="A409" s="58" t="s">
        <v>75</v>
      </c>
      <c r="B409" s="60" t="s">
        <v>314</v>
      </c>
      <c r="C409" s="73"/>
      <c r="D409" s="73"/>
    </row>
    <row r="410" spans="1:4" s="7" customFormat="1" ht="15.75" hidden="1" outlineLevel="5">
      <c r="A410" s="58" t="s">
        <v>32</v>
      </c>
      <c r="B410" s="60" t="s">
        <v>314</v>
      </c>
      <c r="C410" s="73"/>
      <c r="D410" s="73"/>
    </row>
    <row r="411" spans="1:4" s="7" customFormat="1" ht="15.75" hidden="1" outlineLevel="6">
      <c r="A411" s="58" t="s">
        <v>286</v>
      </c>
      <c r="B411" s="60" t="s">
        <v>314</v>
      </c>
      <c r="C411" s="73"/>
      <c r="D411" s="73"/>
    </row>
    <row r="412" spans="1:4" s="7" customFormat="1" ht="22.5" hidden="1" outlineLevel="7">
      <c r="A412" s="34" t="s">
        <v>287</v>
      </c>
      <c r="B412" s="63" t="s">
        <v>314</v>
      </c>
      <c r="C412" s="74"/>
      <c r="D412" s="74"/>
    </row>
    <row r="413" spans="1:4" s="7" customFormat="1" ht="15.75" hidden="1" outlineLevel="6">
      <c r="A413" s="58" t="s">
        <v>310</v>
      </c>
      <c r="B413" s="60" t="s">
        <v>314</v>
      </c>
      <c r="C413" s="73"/>
      <c r="D413" s="73"/>
    </row>
    <row r="414" spans="1:4" s="7" customFormat="1" ht="15.75" hidden="1" outlineLevel="7">
      <c r="A414" s="34" t="s">
        <v>310</v>
      </c>
      <c r="B414" s="63" t="s">
        <v>314</v>
      </c>
      <c r="C414" s="74"/>
      <c r="D414" s="74"/>
    </row>
    <row r="415" spans="1:4" s="7" customFormat="1" ht="15.75" hidden="1" outlineLevel="6">
      <c r="A415" s="58" t="s">
        <v>64</v>
      </c>
      <c r="B415" s="60" t="s">
        <v>314</v>
      </c>
      <c r="C415" s="73"/>
      <c r="D415" s="73"/>
    </row>
    <row r="416" spans="1:4" s="7" customFormat="1" ht="15.75" hidden="1" outlineLevel="7">
      <c r="A416" s="34" t="s">
        <v>64</v>
      </c>
      <c r="B416" s="63" t="s">
        <v>314</v>
      </c>
      <c r="C416" s="74"/>
      <c r="D416" s="74"/>
    </row>
    <row r="417" spans="1:4" s="7" customFormat="1" ht="22.5" hidden="1" outlineLevel="5">
      <c r="A417" s="58" t="s">
        <v>101</v>
      </c>
      <c r="B417" s="60" t="s">
        <v>314</v>
      </c>
      <c r="C417" s="73"/>
      <c r="D417" s="73"/>
    </row>
    <row r="418" spans="1:4" s="7" customFormat="1" ht="15.75" hidden="1" outlineLevel="6">
      <c r="A418" s="58" t="s">
        <v>132</v>
      </c>
      <c r="B418" s="60" t="s">
        <v>314</v>
      </c>
      <c r="C418" s="73"/>
      <c r="D418" s="73"/>
    </row>
    <row r="419" spans="1:4" s="7" customFormat="1" ht="22.5" hidden="1" outlineLevel="7">
      <c r="A419" s="34" t="s">
        <v>133</v>
      </c>
      <c r="B419" s="63" t="s">
        <v>314</v>
      </c>
      <c r="C419" s="74"/>
      <c r="D419" s="74"/>
    </row>
    <row r="420" spans="1:4" s="7" customFormat="1" ht="15.75" hidden="1" outlineLevel="7">
      <c r="A420" s="34" t="s">
        <v>134</v>
      </c>
      <c r="B420" s="63" t="s">
        <v>314</v>
      </c>
      <c r="C420" s="74"/>
      <c r="D420" s="74"/>
    </row>
    <row r="421" spans="1:4" s="7" customFormat="1" ht="15.75" hidden="1" outlineLevel="6">
      <c r="A421" s="58" t="s">
        <v>102</v>
      </c>
      <c r="B421" s="60" t="s">
        <v>314</v>
      </c>
      <c r="C421" s="73"/>
      <c r="D421" s="73"/>
    </row>
    <row r="422" spans="1:4" s="7" customFormat="1" ht="22.5" hidden="1" outlineLevel="7">
      <c r="A422" s="34" t="s">
        <v>103</v>
      </c>
      <c r="B422" s="63" t="s">
        <v>314</v>
      </c>
      <c r="C422" s="74"/>
      <c r="D422" s="74"/>
    </row>
    <row r="423" spans="1:4" s="7" customFormat="1" ht="15.75" hidden="1" outlineLevel="7">
      <c r="A423" s="34" t="s">
        <v>311</v>
      </c>
      <c r="B423" s="63" t="s">
        <v>314</v>
      </c>
      <c r="C423" s="74"/>
      <c r="D423" s="74"/>
    </row>
    <row r="424" spans="1:4" s="7" customFormat="1" ht="15.75" hidden="1" outlineLevel="1">
      <c r="A424" s="58" t="s">
        <v>316</v>
      </c>
      <c r="B424" s="60" t="s">
        <v>317</v>
      </c>
      <c r="C424" s="73"/>
      <c r="D424" s="73"/>
    </row>
    <row r="425" spans="1:4" s="7" customFormat="1" ht="15.75" hidden="1" outlineLevel="2">
      <c r="A425" s="58" t="s">
        <v>318</v>
      </c>
      <c r="B425" s="60" t="s">
        <v>317</v>
      </c>
      <c r="C425" s="73"/>
      <c r="D425" s="73"/>
    </row>
    <row r="426" spans="1:4" s="7" customFormat="1" ht="15.75" hidden="1" outlineLevel="3">
      <c r="A426" s="58" t="s">
        <v>75</v>
      </c>
      <c r="B426" s="60" t="s">
        <v>317</v>
      </c>
      <c r="C426" s="73"/>
      <c r="D426" s="73"/>
    </row>
    <row r="427" spans="1:4" s="7" customFormat="1" ht="15.75" hidden="1" outlineLevel="5">
      <c r="A427" s="58" t="s">
        <v>32</v>
      </c>
      <c r="B427" s="60" t="s">
        <v>317</v>
      </c>
      <c r="C427" s="73"/>
      <c r="D427" s="73"/>
    </row>
    <row r="428" spans="1:4" s="7" customFormat="1" ht="15.75" hidden="1" outlineLevel="6">
      <c r="A428" s="58" t="s">
        <v>286</v>
      </c>
      <c r="B428" s="60" t="s">
        <v>317</v>
      </c>
      <c r="C428" s="73"/>
      <c r="D428" s="73"/>
    </row>
    <row r="429" spans="1:4" s="7" customFormat="1" ht="22.5" hidden="1" outlineLevel="7">
      <c r="A429" s="34" t="s">
        <v>287</v>
      </c>
      <c r="B429" s="63" t="s">
        <v>317</v>
      </c>
      <c r="C429" s="74"/>
      <c r="D429" s="74"/>
    </row>
    <row r="430" spans="1:4" s="7" customFormat="1" ht="15.75" hidden="1" outlineLevel="6">
      <c r="A430" s="58" t="s">
        <v>64</v>
      </c>
      <c r="B430" s="60" t="s">
        <v>317</v>
      </c>
      <c r="C430" s="73"/>
      <c r="D430" s="73"/>
    </row>
    <row r="431" spans="1:4" s="7" customFormat="1" ht="15.75" hidden="1" outlineLevel="7">
      <c r="A431" s="34" t="s">
        <v>64</v>
      </c>
      <c r="B431" s="63" t="s">
        <v>317</v>
      </c>
      <c r="C431" s="74"/>
      <c r="D431" s="74"/>
    </row>
    <row r="432" spans="1:4" s="7" customFormat="1" ht="22.5" hidden="1" outlineLevel="5">
      <c r="A432" s="58" t="s">
        <v>101</v>
      </c>
      <c r="B432" s="60" t="s">
        <v>317</v>
      </c>
      <c r="C432" s="73"/>
      <c r="D432" s="73"/>
    </row>
    <row r="433" spans="1:4" s="7" customFormat="1" ht="15.75" hidden="1" outlineLevel="6">
      <c r="A433" s="58" t="s">
        <v>102</v>
      </c>
      <c r="B433" s="60" t="s">
        <v>317</v>
      </c>
      <c r="C433" s="73"/>
      <c r="D433" s="73"/>
    </row>
    <row r="434" spans="1:4" s="7" customFormat="1" ht="22.5" hidden="1" outlineLevel="7">
      <c r="A434" s="34" t="s">
        <v>103</v>
      </c>
      <c r="B434" s="63" t="s">
        <v>317</v>
      </c>
      <c r="C434" s="74"/>
      <c r="D434" s="74"/>
    </row>
    <row r="435" spans="1:4" s="7" customFormat="1" ht="15.75" hidden="1" outlineLevel="7">
      <c r="A435" s="34" t="s">
        <v>311</v>
      </c>
      <c r="B435" s="63" t="s">
        <v>317</v>
      </c>
      <c r="C435" s="74"/>
      <c r="D435" s="74"/>
    </row>
    <row r="436" spans="1:4" s="7" customFormat="1" ht="15.75" hidden="1" outlineLevel="2">
      <c r="A436" s="58" t="s">
        <v>319</v>
      </c>
      <c r="B436" s="60" t="s">
        <v>317</v>
      </c>
      <c r="C436" s="73"/>
      <c r="D436" s="73"/>
    </row>
    <row r="437" spans="1:4" s="7" customFormat="1" ht="15.75" hidden="1" outlineLevel="3">
      <c r="A437" s="58" t="s">
        <v>75</v>
      </c>
      <c r="B437" s="60" t="s">
        <v>317</v>
      </c>
      <c r="C437" s="73"/>
      <c r="D437" s="73"/>
    </row>
    <row r="438" spans="1:4" s="7" customFormat="1" ht="15.75" hidden="1" outlineLevel="5">
      <c r="A438" s="58" t="s">
        <v>32</v>
      </c>
      <c r="B438" s="60" t="s">
        <v>317</v>
      </c>
      <c r="C438" s="73"/>
      <c r="D438" s="73"/>
    </row>
    <row r="439" spans="1:4" s="7" customFormat="1" ht="15.75" hidden="1" outlineLevel="6">
      <c r="A439" s="58" t="s">
        <v>286</v>
      </c>
      <c r="B439" s="60" t="s">
        <v>317</v>
      </c>
      <c r="C439" s="73"/>
      <c r="D439" s="73"/>
    </row>
    <row r="440" spans="1:4" s="7" customFormat="1" ht="22.5" hidden="1" outlineLevel="7">
      <c r="A440" s="34" t="s">
        <v>287</v>
      </c>
      <c r="B440" s="63" t="s">
        <v>317</v>
      </c>
      <c r="C440" s="74"/>
      <c r="D440" s="74"/>
    </row>
    <row r="441" spans="1:4" s="7" customFormat="1" ht="15.75" hidden="1" outlineLevel="6">
      <c r="A441" s="58" t="s">
        <v>64</v>
      </c>
      <c r="B441" s="60" t="s">
        <v>317</v>
      </c>
      <c r="C441" s="73"/>
      <c r="D441" s="73"/>
    </row>
    <row r="442" spans="1:4" s="7" customFormat="1" ht="15.75" hidden="1" outlineLevel="7">
      <c r="A442" s="34" t="s">
        <v>64</v>
      </c>
      <c r="B442" s="63" t="s">
        <v>317</v>
      </c>
      <c r="C442" s="74"/>
      <c r="D442" s="74"/>
    </row>
    <row r="443" spans="1:4" s="7" customFormat="1" ht="22.5" hidden="1" outlineLevel="5">
      <c r="A443" s="58" t="s">
        <v>101</v>
      </c>
      <c r="B443" s="60" t="s">
        <v>317</v>
      </c>
      <c r="C443" s="73"/>
      <c r="D443" s="73"/>
    </row>
    <row r="444" spans="1:4" s="7" customFormat="1" ht="15.75" hidden="1" outlineLevel="6">
      <c r="A444" s="58" t="s">
        <v>132</v>
      </c>
      <c r="B444" s="60" t="s">
        <v>317</v>
      </c>
      <c r="C444" s="73"/>
      <c r="D444" s="73"/>
    </row>
    <row r="445" spans="1:4" s="7" customFormat="1" ht="22.5" hidden="1" outlineLevel="7">
      <c r="A445" s="34" t="s">
        <v>133</v>
      </c>
      <c r="B445" s="63" t="s">
        <v>317</v>
      </c>
      <c r="C445" s="74"/>
      <c r="D445" s="74"/>
    </row>
    <row r="446" spans="1:4" s="7" customFormat="1" ht="15.75" hidden="1" outlineLevel="7">
      <c r="A446" s="34" t="s">
        <v>134</v>
      </c>
      <c r="B446" s="63" t="s">
        <v>317</v>
      </c>
      <c r="C446" s="74"/>
      <c r="D446" s="74"/>
    </row>
    <row r="447" spans="1:4" s="7" customFormat="1" ht="15.75" hidden="1" outlineLevel="6">
      <c r="A447" s="58" t="s">
        <v>102</v>
      </c>
      <c r="B447" s="60" t="s">
        <v>317</v>
      </c>
      <c r="C447" s="73"/>
      <c r="D447" s="73"/>
    </row>
    <row r="448" spans="1:4" s="7" customFormat="1" ht="22.5" hidden="1" outlineLevel="7">
      <c r="A448" s="34" t="s">
        <v>103</v>
      </c>
      <c r="B448" s="63" t="s">
        <v>317</v>
      </c>
      <c r="C448" s="74"/>
      <c r="D448" s="74"/>
    </row>
    <row r="449" spans="1:4" s="7" customFormat="1" ht="15.75" hidden="1" outlineLevel="7">
      <c r="A449" s="34" t="s">
        <v>311</v>
      </c>
      <c r="B449" s="63" t="s">
        <v>317</v>
      </c>
      <c r="C449" s="74"/>
      <c r="D449" s="74"/>
    </row>
    <row r="450" spans="1:4" s="7" customFormat="1" ht="15.75" hidden="1" outlineLevel="2">
      <c r="A450" s="58" t="s">
        <v>320</v>
      </c>
      <c r="B450" s="60" t="s">
        <v>317</v>
      </c>
      <c r="C450" s="73"/>
      <c r="D450" s="73"/>
    </row>
    <row r="451" spans="1:4" s="7" customFormat="1" ht="22.5" hidden="1" outlineLevel="3">
      <c r="A451" s="58" t="s">
        <v>321</v>
      </c>
      <c r="B451" s="60" t="s">
        <v>317</v>
      </c>
      <c r="C451" s="73"/>
      <c r="D451" s="73"/>
    </row>
    <row r="452" spans="1:4" s="7" customFormat="1" ht="33.75" hidden="1" outlineLevel="5">
      <c r="A452" s="58" t="s">
        <v>13</v>
      </c>
      <c r="B452" s="60" t="s">
        <v>317</v>
      </c>
      <c r="C452" s="73"/>
      <c r="D452" s="73"/>
    </row>
    <row r="453" spans="1:4" s="7" customFormat="1" ht="15.75" hidden="1" outlineLevel="6">
      <c r="A453" s="58" t="s">
        <v>15</v>
      </c>
      <c r="B453" s="60" t="s">
        <v>317</v>
      </c>
      <c r="C453" s="73"/>
      <c r="D453" s="73"/>
    </row>
    <row r="454" spans="1:4" s="7" customFormat="1" ht="15.75" hidden="1" outlineLevel="7">
      <c r="A454" s="34" t="s">
        <v>22</v>
      </c>
      <c r="B454" s="63" t="s">
        <v>317</v>
      </c>
      <c r="C454" s="74"/>
      <c r="D454" s="74"/>
    </row>
    <row r="455" spans="1:4" s="7" customFormat="1" ht="15.75" hidden="1" outlineLevel="5">
      <c r="A455" s="58" t="s">
        <v>24</v>
      </c>
      <c r="B455" s="60" t="s">
        <v>317</v>
      </c>
      <c r="C455" s="73"/>
      <c r="D455" s="73"/>
    </row>
    <row r="456" spans="1:4" s="7" customFormat="1" ht="15.75" hidden="1" outlineLevel="6">
      <c r="A456" s="58" t="s">
        <v>26</v>
      </c>
      <c r="B456" s="60" t="s">
        <v>317</v>
      </c>
      <c r="C456" s="73"/>
      <c r="D456" s="73"/>
    </row>
    <row r="457" spans="1:4" s="7" customFormat="1" ht="15.75" hidden="1" outlineLevel="7">
      <c r="A457" s="34" t="s">
        <v>30</v>
      </c>
      <c r="B457" s="63" t="s">
        <v>317</v>
      </c>
      <c r="C457" s="74"/>
      <c r="D457" s="74"/>
    </row>
    <row r="458" spans="1:4" s="7" customFormat="1" ht="22.5" hidden="1" outlineLevel="3">
      <c r="A458" s="58" t="s">
        <v>322</v>
      </c>
      <c r="B458" s="60" t="s">
        <v>317</v>
      </c>
      <c r="C458" s="73"/>
      <c r="D458" s="73"/>
    </row>
    <row r="459" spans="1:4" s="7" customFormat="1" ht="15.75" hidden="1" outlineLevel="5">
      <c r="A459" s="58" t="s">
        <v>24</v>
      </c>
      <c r="B459" s="60" t="s">
        <v>317</v>
      </c>
      <c r="C459" s="73"/>
      <c r="D459" s="73"/>
    </row>
    <row r="460" spans="1:4" s="7" customFormat="1" ht="15.75" hidden="1" outlineLevel="6">
      <c r="A460" s="58" t="s">
        <v>26</v>
      </c>
      <c r="B460" s="60" t="s">
        <v>317</v>
      </c>
      <c r="C460" s="73"/>
      <c r="D460" s="73"/>
    </row>
    <row r="461" spans="1:4" s="7" customFormat="1" ht="15.75" hidden="1" outlineLevel="7">
      <c r="A461" s="34" t="s">
        <v>30</v>
      </c>
      <c r="B461" s="63" t="s">
        <v>317</v>
      </c>
      <c r="C461" s="74"/>
      <c r="D461" s="74"/>
    </row>
    <row r="462" spans="1:4" s="7" customFormat="1" ht="22.5" hidden="1" outlineLevel="5">
      <c r="A462" s="58" t="s">
        <v>101</v>
      </c>
      <c r="B462" s="60" t="s">
        <v>317</v>
      </c>
      <c r="C462" s="73"/>
      <c r="D462" s="73"/>
    </row>
    <row r="463" spans="1:4" s="7" customFormat="1" ht="15.75" hidden="1" outlineLevel="6">
      <c r="A463" s="58" t="s">
        <v>132</v>
      </c>
      <c r="B463" s="60" t="s">
        <v>317</v>
      </c>
      <c r="C463" s="73"/>
      <c r="D463" s="73"/>
    </row>
    <row r="464" spans="1:4" s="7" customFormat="1" ht="15.75" hidden="1" outlineLevel="7">
      <c r="A464" s="34" t="s">
        <v>134</v>
      </c>
      <c r="B464" s="63" t="s">
        <v>317</v>
      </c>
      <c r="C464" s="74"/>
      <c r="D464" s="74"/>
    </row>
    <row r="465" spans="1:4" s="7" customFormat="1" ht="15.75" hidden="1" outlineLevel="2">
      <c r="A465" s="58" t="s">
        <v>291</v>
      </c>
      <c r="B465" s="60" t="s">
        <v>317</v>
      </c>
      <c r="C465" s="73"/>
      <c r="D465" s="73"/>
    </row>
    <row r="466" spans="1:4" s="7" customFormat="1" ht="22.5" hidden="1" outlineLevel="3">
      <c r="A466" s="58" t="s">
        <v>323</v>
      </c>
      <c r="B466" s="60" t="s">
        <v>317</v>
      </c>
      <c r="C466" s="73"/>
      <c r="D466" s="73"/>
    </row>
    <row r="467" spans="1:4" s="7" customFormat="1" ht="22.5" hidden="1" outlineLevel="4">
      <c r="A467" s="58" t="s">
        <v>324</v>
      </c>
      <c r="B467" s="60" t="s">
        <v>317</v>
      </c>
      <c r="C467" s="73"/>
      <c r="D467" s="73"/>
    </row>
    <row r="468" spans="1:4" s="7" customFormat="1" ht="15.75" hidden="1" outlineLevel="5">
      <c r="A468" s="58" t="s">
        <v>24</v>
      </c>
      <c r="B468" s="60" t="s">
        <v>317</v>
      </c>
      <c r="C468" s="73"/>
      <c r="D468" s="73"/>
    </row>
    <row r="469" spans="1:4" s="7" customFormat="1" ht="15.75" hidden="1" outlineLevel="6">
      <c r="A469" s="58" t="s">
        <v>26</v>
      </c>
      <c r="B469" s="60" t="s">
        <v>317</v>
      </c>
      <c r="C469" s="73"/>
      <c r="D469" s="73"/>
    </row>
    <row r="470" spans="1:4" s="7" customFormat="1" ht="15.75" hidden="1" outlineLevel="7">
      <c r="A470" s="34" t="s">
        <v>30</v>
      </c>
      <c r="B470" s="63" t="s">
        <v>317</v>
      </c>
      <c r="C470" s="74"/>
      <c r="D470" s="74"/>
    </row>
    <row r="471" spans="1:4" s="7" customFormat="1" ht="15.75" outlineLevel="1" collapsed="1">
      <c r="A471" s="58" t="s">
        <v>325</v>
      </c>
      <c r="B471" s="60" t="s">
        <v>326</v>
      </c>
      <c r="C471" s="73">
        <f>прил.8!F1349</f>
        <v>100</v>
      </c>
      <c r="D471" s="73">
        <f>прил.8!G1349</f>
        <v>100</v>
      </c>
    </row>
    <row r="472" spans="1:4" s="7" customFormat="1" ht="15.75" hidden="1" outlineLevel="2">
      <c r="A472" s="58" t="s">
        <v>327</v>
      </c>
      <c r="B472" s="60" t="s">
        <v>326</v>
      </c>
      <c r="C472" s="73"/>
      <c r="D472" s="73"/>
    </row>
    <row r="473" spans="1:4" s="7" customFormat="1" ht="15.75" hidden="1" outlineLevel="3">
      <c r="A473" s="58" t="s">
        <v>312</v>
      </c>
      <c r="B473" s="60" t="s">
        <v>326</v>
      </c>
      <c r="C473" s="73"/>
      <c r="D473" s="73"/>
    </row>
    <row r="474" spans="1:4" s="7" customFormat="1" ht="15.75" hidden="1" outlineLevel="5">
      <c r="A474" s="58" t="s">
        <v>24</v>
      </c>
      <c r="B474" s="60" t="s">
        <v>326</v>
      </c>
      <c r="C474" s="73"/>
      <c r="D474" s="73"/>
    </row>
    <row r="475" spans="1:4" s="7" customFormat="1" ht="15.75" hidden="1" outlineLevel="6">
      <c r="A475" s="58" t="s">
        <v>26</v>
      </c>
      <c r="B475" s="60" t="s">
        <v>326</v>
      </c>
      <c r="C475" s="73"/>
      <c r="D475" s="73"/>
    </row>
    <row r="476" spans="1:4" s="7" customFormat="1" ht="15.75" hidden="1" outlineLevel="7">
      <c r="A476" s="34" t="s">
        <v>28</v>
      </c>
      <c r="B476" s="63" t="s">
        <v>326</v>
      </c>
      <c r="C476" s="74"/>
      <c r="D476" s="74"/>
    </row>
    <row r="477" spans="1:4" s="7" customFormat="1" ht="15.75" hidden="1" outlineLevel="7">
      <c r="A477" s="34" t="s">
        <v>30</v>
      </c>
      <c r="B477" s="63" t="s">
        <v>326</v>
      </c>
      <c r="C477" s="74"/>
      <c r="D477" s="74"/>
    </row>
    <row r="478" spans="1:4" s="7" customFormat="1" ht="22.5" hidden="1" outlineLevel="5">
      <c r="A478" s="58" t="s">
        <v>101</v>
      </c>
      <c r="B478" s="60" t="s">
        <v>326</v>
      </c>
      <c r="C478" s="73"/>
      <c r="D478" s="73"/>
    </row>
    <row r="479" spans="1:4" s="7" customFormat="1" ht="15.75" hidden="1" outlineLevel="6">
      <c r="A479" s="58" t="s">
        <v>102</v>
      </c>
      <c r="B479" s="60" t="s">
        <v>326</v>
      </c>
      <c r="C479" s="73"/>
      <c r="D479" s="73"/>
    </row>
    <row r="480" spans="1:4" s="7" customFormat="1" ht="15.75" hidden="1" outlineLevel="7">
      <c r="A480" s="34" t="s">
        <v>311</v>
      </c>
      <c r="B480" s="63" t="s">
        <v>326</v>
      </c>
      <c r="C480" s="74"/>
      <c r="D480" s="74"/>
    </row>
    <row r="481" spans="1:4" s="7" customFormat="1" ht="15.75" hidden="1" outlineLevel="6">
      <c r="A481" s="58" t="s">
        <v>109</v>
      </c>
      <c r="B481" s="60" t="s">
        <v>326</v>
      </c>
      <c r="C481" s="73"/>
      <c r="D481" s="73"/>
    </row>
    <row r="482" spans="1:4" s="7" customFormat="1" ht="15.75" hidden="1" outlineLevel="7">
      <c r="A482" s="34" t="s">
        <v>109</v>
      </c>
      <c r="B482" s="63" t="s">
        <v>326</v>
      </c>
      <c r="C482" s="74"/>
      <c r="D482" s="74"/>
    </row>
    <row r="483" spans="1:4" s="7" customFormat="1" ht="15.75" hidden="1" outlineLevel="3">
      <c r="A483" s="58" t="s">
        <v>75</v>
      </c>
      <c r="B483" s="60" t="s">
        <v>326</v>
      </c>
      <c r="C483" s="73"/>
      <c r="D483" s="73"/>
    </row>
    <row r="484" spans="1:4" s="7" customFormat="1" ht="33.75" hidden="1" outlineLevel="5">
      <c r="A484" s="58" t="s">
        <v>13</v>
      </c>
      <c r="B484" s="60" t="s">
        <v>326</v>
      </c>
      <c r="C484" s="73"/>
      <c r="D484" s="73"/>
    </row>
    <row r="485" spans="1:4" s="7" customFormat="1" ht="15.75" hidden="1" outlineLevel="6">
      <c r="A485" s="58" t="s">
        <v>76</v>
      </c>
      <c r="B485" s="60" t="s">
        <v>326</v>
      </c>
      <c r="C485" s="73"/>
      <c r="D485" s="73"/>
    </row>
    <row r="486" spans="1:4" s="7" customFormat="1" ht="15.75" hidden="1" outlineLevel="7">
      <c r="A486" s="34" t="s">
        <v>17</v>
      </c>
      <c r="B486" s="63" t="s">
        <v>326</v>
      </c>
      <c r="C486" s="74"/>
      <c r="D486" s="74"/>
    </row>
    <row r="487" spans="1:4" s="7" customFormat="1" ht="15.75" hidden="1" outlineLevel="7">
      <c r="A487" s="34" t="s">
        <v>22</v>
      </c>
      <c r="B487" s="63" t="s">
        <v>326</v>
      </c>
      <c r="C487" s="74"/>
      <c r="D487" s="74"/>
    </row>
    <row r="488" spans="1:4" s="7" customFormat="1" ht="15.75" hidden="1" outlineLevel="5">
      <c r="A488" s="58" t="s">
        <v>24</v>
      </c>
      <c r="B488" s="60" t="s">
        <v>326</v>
      </c>
      <c r="C488" s="73"/>
      <c r="D488" s="73"/>
    </row>
    <row r="489" spans="1:4" s="7" customFormat="1" ht="15.75" hidden="1" outlineLevel="6">
      <c r="A489" s="58" t="s">
        <v>26</v>
      </c>
      <c r="B489" s="60" t="s">
        <v>326</v>
      </c>
      <c r="C489" s="73"/>
      <c r="D489" s="73"/>
    </row>
    <row r="490" spans="1:4" s="7" customFormat="1" ht="15.75" hidden="1" outlineLevel="7">
      <c r="A490" s="34" t="s">
        <v>28</v>
      </c>
      <c r="B490" s="63" t="s">
        <v>326</v>
      </c>
      <c r="C490" s="74"/>
      <c r="D490" s="74"/>
    </row>
    <row r="491" spans="1:4" s="7" customFormat="1" ht="15.75" hidden="1" outlineLevel="7">
      <c r="A491" s="34" t="s">
        <v>85</v>
      </c>
      <c r="B491" s="63" t="s">
        <v>326</v>
      </c>
      <c r="C491" s="74"/>
      <c r="D491" s="74"/>
    </row>
    <row r="492" spans="1:4" s="7" customFormat="1" ht="15.75" hidden="1" outlineLevel="7">
      <c r="A492" s="34" t="s">
        <v>30</v>
      </c>
      <c r="B492" s="63" t="s">
        <v>326</v>
      </c>
      <c r="C492" s="74"/>
      <c r="D492" s="74"/>
    </row>
    <row r="493" spans="1:4" s="7" customFormat="1" ht="15.75" hidden="1" outlineLevel="5">
      <c r="A493" s="58" t="s">
        <v>43</v>
      </c>
      <c r="B493" s="60" t="s">
        <v>326</v>
      </c>
      <c r="C493" s="73"/>
      <c r="D493" s="73"/>
    </row>
    <row r="494" spans="1:4" s="7" customFormat="1" ht="15.75" hidden="1" outlineLevel="6">
      <c r="A494" s="58" t="s">
        <v>45</v>
      </c>
      <c r="B494" s="60" t="s">
        <v>326</v>
      </c>
      <c r="C494" s="73"/>
      <c r="D494" s="73"/>
    </row>
    <row r="495" spans="1:4" s="7" customFormat="1" ht="15.75" hidden="1" outlineLevel="7">
      <c r="A495" s="34" t="s">
        <v>52</v>
      </c>
      <c r="B495" s="63" t="s">
        <v>326</v>
      </c>
      <c r="C495" s="74"/>
      <c r="D495" s="74"/>
    </row>
    <row r="496" spans="1:4" s="7" customFormat="1" ht="15.75" hidden="1" outlineLevel="7">
      <c r="A496" s="34" t="s">
        <v>47</v>
      </c>
      <c r="B496" s="63" t="s">
        <v>326</v>
      </c>
      <c r="C496" s="74"/>
      <c r="D496" s="74"/>
    </row>
    <row r="497" spans="1:4" s="7" customFormat="1" ht="15.75" hidden="1" outlineLevel="2">
      <c r="A497" s="58" t="s">
        <v>328</v>
      </c>
      <c r="B497" s="60" t="s">
        <v>326</v>
      </c>
      <c r="C497" s="73"/>
      <c r="D497" s="73"/>
    </row>
    <row r="498" spans="1:4" s="7" customFormat="1" ht="15.75" hidden="1" outlineLevel="3">
      <c r="A498" s="58" t="s">
        <v>329</v>
      </c>
      <c r="B498" s="60" t="s">
        <v>326</v>
      </c>
      <c r="C498" s="73"/>
      <c r="D498" s="73"/>
    </row>
    <row r="499" spans="1:4" s="7" customFormat="1" ht="15.75" hidden="1" outlineLevel="4">
      <c r="A499" s="58" t="s">
        <v>330</v>
      </c>
      <c r="B499" s="60" t="s">
        <v>326</v>
      </c>
      <c r="C499" s="73"/>
      <c r="D499" s="73"/>
    </row>
    <row r="500" spans="1:4" s="7" customFormat="1" ht="15.75" hidden="1" outlineLevel="5">
      <c r="A500" s="58" t="s">
        <v>24</v>
      </c>
      <c r="B500" s="60" t="s">
        <v>326</v>
      </c>
      <c r="C500" s="73"/>
      <c r="D500" s="73"/>
    </row>
    <row r="501" spans="1:4" s="7" customFormat="1" ht="15.75" hidden="1" outlineLevel="6">
      <c r="A501" s="58" t="s">
        <v>26</v>
      </c>
      <c r="B501" s="60" t="s">
        <v>326</v>
      </c>
      <c r="C501" s="73"/>
      <c r="D501" s="73"/>
    </row>
    <row r="502" spans="1:4" s="7" customFormat="1" ht="15.75" hidden="1" outlineLevel="7">
      <c r="A502" s="34" t="s">
        <v>30</v>
      </c>
      <c r="B502" s="63" t="s">
        <v>326</v>
      </c>
      <c r="C502" s="74"/>
      <c r="D502" s="74"/>
    </row>
    <row r="503" spans="1:4" s="7" customFormat="1" ht="15.75" hidden="1" outlineLevel="5">
      <c r="A503" s="58" t="s">
        <v>32</v>
      </c>
      <c r="B503" s="60" t="s">
        <v>326</v>
      </c>
      <c r="C503" s="73"/>
      <c r="D503" s="73"/>
    </row>
    <row r="504" spans="1:4" s="7" customFormat="1" ht="15.75" hidden="1" outlineLevel="6">
      <c r="A504" s="58" t="s">
        <v>286</v>
      </c>
      <c r="B504" s="60" t="s">
        <v>326</v>
      </c>
      <c r="C504" s="73"/>
      <c r="D504" s="73"/>
    </row>
    <row r="505" spans="1:4" s="7" customFormat="1" ht="15.75" hidden="1" outlineLevel="7">
      <c r="A505" s="34" t="s">
        <v>331</v>
      </c>
      <c r="B505" s="63" t="s">
        <v>326</v>
      </c>
      <c r="C505" s="74"/>
      <c r="D505" s="74"/>
    </row>
    <row r="506" spans="1:4" s="7" customFormat="1" ht="22.5" hidden="1" outlineLevel="5">
      <c r="A506" s="58" t="s">
        <v>101</v>
      </c>
      <c r="B506" s="60" t="s">
        <v>326</v>
      </c>
      <c r="C506" s="73"/>
      <c r="D506" s="73"/>
    </row>
    <row r="507" spans="1:4" s="7" customFormat="1" ht="15.75" hidden="1" outlineLevel="6">
      <c r="A507" s="58" t="s">
        <v>102</v>
      </c>
      <c r="B507" s="60" t="s">
        <v>326</v>
      </c>
      <c r="C507" s="73"/>
      <c r="D507" s="73"/>
    </row>
    <row r="508" spans="1:4" s="7" customFormat="1" ht="22.5" hidden="1" outlineLevel="7">
      <c r="A508" s="34" t="s">
        <v>103</v>
      </c>
      <c r="B508" s="63" t="s">
        <v>326</v>
      </c>
      <c r="C508" s="74"/>
      <c r="D508" s="74"/>
    </row>
    <row r="509" spans="1:4" s="7" customFormat="1" ht="15.75" hidden="1" outlineLevel="2">
      <c r="A509" s="58" t="s">
        <v>114</v>
      </c>
      <c r="B509" s="60" t="s">
        <v>326</v>
      </c>
      <c r="C509" s="73"/>
      <c r="D509" s="73"/>
    </row>
    <row r="510" spans="1:4" s="7" customFormat="1" ht="22.5" hidden="1" outlineLevel="3">
      <c r="A510" s="58" t="s">
        <v>332</v>
      </c>
      <c r="B510" s="60" t="s">
        <v>326</v>
      </c>
      <c r="C510" s="73"/>
      <c r="D510" s="73"/>
    </row>
    <row r="511" spans="1:4" s="7" customFormat="1" ht="15.75" hidden="1" outlineLevel="5">
      <c r="A511" s="58" t="s">
        <v>24</v>
      </c>
      <c r="B511" s="60" t="s">
        <v>326</v>
      </c>
      <c r="C511" s="73"/>
      <c r="D511" s="73"/>
    </row>
    <row r="512" spans="1:4" s="7" customFormat="1" ht="15.75" hidden="1" outlineLevel="6">
      <c r="A512" s="58" t="s">
        <v>26</v>
      </c>
      <c r="B512" s="60" t="s">
        <v>326</v>
      </c>
      <c r="C512" s="73"/>
      <c r="D512" s="73"/>
    </row>
    <row r="513" spans="1:4" s="7" customFormat="1" ht="15.75" hidden="1" outlineLevel="7">
      <c r="A513" s="34" t="s">
        <v>28</v>
      </c>
      <c r="B513" s="63" t="s">
        <v>326</v>
      </c>
      <c r="C513" s="74"/>
      <c r="D513" s="74"/>
    </row>
    <row r="514" spans="1:4" s="7" customFormat="1" ht="15.75" hidden="1" outlineLevel="7">
      <c r="A514" s="34" t="s">
        <v>30</v>
      </c>
      <c r="B514" s="63" t="s">
        <v>326</v>
      </c>
      <c r="C514" s="74"/>
      <c r="D514" s="74"/>
    </row>
    <row r="515" spans="1:4" s="7" customFormat="1" ht="22.5" hidden="1" outlineLevel="5">
      <c r="A515" s="58" t="s">
        <v>101</v>
      </c>
      <c r="B515" s="60" t="s">
        <v>326</v>
      </c>
      <c r="C515" s="73"/>
      <c r="D515" s="73"/>
    </row>
    <row r="516" spans="1:4" s="7" customFormat="1" ht="15.75" hidden="1" outlineLevel="6">
      <c r="A516" s="58" t="s">
        <v>132</v>
      </c>
      <c r="B516" s="60" t="s">
        <v>326</v>
      </c>
      <c r="C516" s="73"/>
      <c r="D516" s="73"/>
    </row>
    <row r="517" spans="1:4" s="7" customFormat="1" ht="15.75" hidden="1" outlineLevel="7">
      <c r="A517" s="34" t="s">
        <v>134</v>
      </c>
      <c r="B517" s="63" t="s">
        <v>326</v>
      </c>
      <c r="C517" s="74"/>
      <c r="D517" s="74"/>
    </row>
    <row r="518" spans="1:4" s="7" customFormat="1" ht="22.5" hidden="1" outlineLevel="3">
      <c r="A518" s="58" t="s">
        <v>135</v>
      </c>
      <c r="B518" s="60" t="s">
        <v>326</v>
      </c>
      <c r="C518" s="73"/>
      <c r="D518" s="73"/>
    </row>
    <row r="519" spans="1:4" s="7" customFormat="1" ht="15.75" hidden="1" outlineLevel="5">
      <c r="A519" s="58" t="s">
        <v>24</v>
      </c>
      <c r="B519" s="60" t="s">
        <v>326</v>
      </c>
      <c r="C519" s="73"/>
      <c r="D519" s="73"/>
    </row>
    <row r="520" spans="1:4" s="7" customFormat="1" ht="15.75" hidden="1" outlineLevel="6">
      <c r="A520" s="58" t="s">
        <v>26</v>
      </c>
      <c r="B520" s="60" t="s">
        <v>326</v>
      </c>
      <c r="C520" s="73"/>
      <c r="D520" s="73"/>
    </row>
    <row r="521" spans="1:4" s="7" customFormat="1" ht="15.75" hidden="1" outlineLevel="7">
      <c r="A521" s="34" t="s">
        <v>30</v>
      </c>
      <c r="B521" s="63" t="s">
        <v>326</v>
      </c>
      <c r="C521" s="74"/>
      <c r="D521" s="74"/>
    </row>
    <row r="522" spans="1:4" s="7" customFormat="1" ht="22.5" hidden="1" outlineLevel="3">
      <c r="A522" s="58" t="s">
        <v>333</v>
      </c>
      <c r="B522" s="60" t="s">
        <v>326</v>
      </c>
      <c r="C522" s="73"/>
      <c r="D522" s="73"/>
    </row>
    <row r="523" spans="1:4" s="7" customFormat="1" ht="22.5" hidden="1" outlineLevel="4">
      <c r="A523" s="58" t="s">
        <v>334</v>
      </c>
      <c r="B523" s="60" t="s">
        <v>326</v>
      </c>
      <c r="C523" s="73"/>
      <c r="D523" s="73"/>
    </row>
    <row r="524" spans="1:4" s="7" customFormat="1" ht="15.75" hidden="1" outlineLevel="5">
      <c r="A524" s="58" t="s">
        <v>24</v>
      </c>
      <c r="B524" s="60" t="s">
        <v>326</v>
      </c>
      <c r="C524" s="73"/>
      <c r="D524" s="73"/>
    </row>
    <row r="525" spans="1:4" s="7" customFormat="1" ht="15.75" hidden="1" outlineLevel="6">
      <c r="A525" s="58" t="s">
        <v>26</v>
      </c>
      <c r="B525" s="60" t="s">
        <v>326</v>
      </c>
      <c r="C525" s="73"/>
      <c r="D525" s="73"/>
    </row>
    <row r="526" spans="1:4" s="7" customFormat="1" ht="15.75" hidden="1" outlineLevel="7">
      <c r="A526" s="34" t="s">
        <v>28</v>
      </c>
      <c r="B526" s="63" t="s">
        <v>326</v>
      </c>
      <c r="C526" s="74"/>
      <c r="D526" s="74"/>
    </row>
    <row r="527" spans="1:4" s="7" customFormat="1" ht="15.75" hidden="1" outlineLevel="7">
      <c r="A527" s="34" t="s">
        <v>30</v>
      </c>
      <c r="B527" s="63" t="s">
        <v>326</v>
      </c>
      <c r="C527" s="74"/>
      <c r="D527" s="74"/>
    </row>
    <row r="528" spans="1:4" s="7" customFormat="1" ht="22.5" hidden="1" outlineLevel="5">
      <c r="A528" s="58" t="s">
        <v>101</v>
      </c>
      <c r="B528" s="60" t="s">
        <v>326</v>
      </c>
      <c r="C528" s="73"/>
      <c r="D528" s="73"/>
    </row>
    <row r="529" spans="1:4" s="7" customFormat="1" ht="15.75" hidden="1" outlineLevel="6">
      <c r="A529" s="58" t="s">
        <v>132</v>
      </c>
      <c r="B529" s="60" t="s">
        <v>326</v>
      </c>
      <c r="C529" s="73"/>
      <c r="D529" s="73"/>
    </row>
    <row r="530" spans="1:4" s="7" customFormat="1" ht="15.75" hidden="1" outlineLevel="7">
      <c r="A530" s="34" t="s">
        <v>134</v>
      </c>
      <c r="B530" s="63" t="s">
        <v>326</v>
      </c>
      <c r="C530" s="74"/>
      <c r="D530" s="74"/>
    </row>
    <row r="531" spans="1:4" s="7" customFormat="1" ht="15.75" hidden="1" outlineLevel="6">
      <c r="A531" s="58" t="s">
        <v>102</v>
      </c>
      <c r="B531" s="60" t="s">
        <v>326</v>
      </c>
      <c r="C531" s="73"/>
      <c r="D531" s="73"/>
    </row>
    <row r="532" spans="1:4" s="7" customFormat="1" ht="15.75" hidden="1" outlineLevel="7">
      <c r="A532" s="34" t="s">
        <v>311</v>
      </c>
      <c r="B532" s="63" t="s">
        <v>326</v>
      </c>
      <c r="C532" s="74"/>
      <c r="D532" s="74"/>
    </row>
    <row r="533" spans="1:4" s="7" customFormat="1" ht="15.75" hidden="1" outlineLevel="6">
      <c r="A533" s="58" t="s">
        <v>109</v>
      </c>
      <c r="B533" s="60" t="s">
        <v>326</v>
      </c>
      <c r="C533" s="73"/>
      <c r="D533" s="73"/>
    </row>
    <row r="534" spans="1:4" s="7" customFormat="1" ht="15.75" hidden="1" outlineLevel="7">
      <c r="A534" s="34" t="s">
        <v>109</v>
      </c>
      <c r="B534" s="63" t="s">
        <v>326</v>
      </c>
      <c r="C534" s="74"/>
      <c r="D534" s="74"/>
    </row>
    <row r="535" spans="1:4" s="7" customFormat="1" ht="22.5" hidden="1" outlineLevel="4">
      <c r="A535" s="58" t="s">
        <v>335</v>
      </c>
      <c r="B535" s="60" t="s">
        <v>326</v>
      </c>
      <c r="C535" s="73"/>
      <c r="D535" s="73"/>
    </row>
    <row r="536" spans="1:4" s="7" customFormat="1" ht="15.75" hidden="1" outlineLevel="5">
      <c r="A536" s="58" t="s">
        <v>24</v>
      </c>
      <c r="B536" s="60" t="s">
        <v>326</v>
      </c>
      <c r="C536" s="73"/>
      <c r="D536" s="73"/>
    </row>
    <row r="537" spans="1:4" s="7" customFormat="1" ht="15.75" hidden="1" outlineLevel="6">
      <c r="A537" s="58" t="s">
        <v>26</v>
      </c>
      <c r="B537" s="60" t="s">
        <v>326</v>
      </c>
      <c r="C537" s="73"/>
      <c r="D537" s="73"/>
    </row>
    <row r="538" spans="1:4" s="7" customFormat="1" ht="15.75" hidden="1" outlineLevel="7">
      <c r="A538" s="34" t="s">
        <v>28</v>
      </c>
      <c r="B538" s="63" t="s">
        <v>326</v>
      </c>
      <c r="C538" s="74"/>
      <c r="D538" s="74"/>
    </row>
    <row r="539" spans="1:4" s="7" customFormat="1" ht="15.75" hidden="1" outlineLevel="7">
      <c r="A539" s="34" t="s">
        <v>30</v>
      </c>
      <c r="B539" s="63" t="s">
        <v>326</v>
      </c>
      <c r="C539" s="74"/>
      <c r="D539" s="74"/>
    </row>
    <row r="540" spans="1:4" s="7" customFormat="1" ht="22.5" hidden="1" outlineLevel="5">
      <c r="A540" s="58" t="s">
        <v>101</v>
      </c>
      <c r="B540" s="60" t="s">
        <v>326</v>
      </c>
      <c r="C540" s="73"/>
      <c r="D540" s="73"/>
    </row>
    <row r="541" spans="1:4" s="7" customFormat="1" ht="15.75" hidden="1" outlineLevel="6">
      <c r="A541" s="58" t="s">
        <v>109</v>
      </c>
      <c r="B541" s="60" t="s">
        <v>326</v>
      </c>
      <c r="C541" s="73"/>
      <c r="D541" s="73"/>
    </row>
    <row r="542" spans="1:4" s="7" customFormat="1" ht="15.75" hidden="1" outlineLevel="7">
      <c r="A542" s="34" t="s">
        <v>109</v>
      </c>
      <c r="B542" s="63" t="s">
        <v>326</v>
      </c>
      <c r="C542" s="74"/>
      <c r="D542" s="74"/>
    </row>
    <row r="543" spans="1:4" s="7" customFormat="1" ht="33.75" hidden="1" outlineLevel="3">
      <c r="A543" s="58" t="s">
        <v>304</v>
      </c>
      <c r="B543" s="60" t="s">
        <v>326</v>
      </c>
      <c r="C543" s="73"/>
      <c r="D543" s="73"/>
    </row>
    <row r="544" spans="1:4" s="7" customFormat="1" ht="15.75" hidden="1" outlineLevel="5">
      <c r="A544" s="58" t="s">
        <v>24</v>
      </c>
      <c r="B544" s="60" t="s">
        <v>326</v>
      </c>
      <c r="C544" s="73"/>
      <c r="D544" s="73"/>
    </row>
    <row r="545" spans="1:4" s="7" customFormat="1" ht="15.75" hidden="1" outlineLevel="6">
      <c r="A545" s="58" t="s">
        <v>26</v>
      </c>
      <c r="B545" s="60" t="s">
        <v>326</v>
      </c>
      <c r="C545" s="73"/>
      <c r="D545" s="73"/>
    </row>
    <row r="546" spans="1:4" s="7" customFormat="1" ht="15.75" hidden="1" outlineLevel="7">
      <c r="A546" s="34" t="s">
        <v>30</v>
      </c>
      <c r="B546" s="63" t="s">
        <v>326</v>
      </c>
      <c r="C546" s="74"/>
      <c r="D546" s="74"/>
    </row>
    <row r="547" spans="1:4" s="7" customFormat="1" ht="22.5" hidden="1" outlineLevel="3">
      <c r="A547" s="58" t="s">
        <v>336</v>
      </c>
      <c r="B547" s="60" t="s">
        <v>326</v>
      </c>
      <c r="C547" s="73"/>
      <c r="D547" s="73"/>
    </row>
    <row r="548" spans="1:4" s="7" customFormat="1" ht="33.75" hidden="1" outlineLevel="5">
      <c r="A548" s="58" t="s">
        <v>13</v>
      </c>
      <c r="B548" s="60" t="s">
        <v>326</v>
      </c>
      <c r="C548" s="73"/>
      <c r="D548" s="73"/>
    </row>
    <row r="549" spans="1:4" s="7" customFormat="1" ht="15.75" hidden="1" outlineLevel="6">
      <c r="A549" s="58" t="s">
        <v>76</v>
      </c>
      <c r="B549" s="60" t="s">
        <v>326</v>
      </c>
      <c r="C549" s="73"/>
      <c r="D549" s="73"/>
    </row>
    <row r="550" spans="1:4" s="7" customFormat="1" ht="15.75" hidden="1" outlineLevel="7">
      <c r="A550" s="34" t="s">
        <v>17</v>
      </c>
      <c r="B550" s="63" t="s">
        <v>326</v>
      </c>
      <c r="C550" s="74"/>
      <c r="D550" s="74"/>
    </row>
    <row r="551" spans="1:4" s="7" customFormat="1" ht="15.75" hidden="1" outlineLevel="5">
      <c r="A551" s="58" t="s">
        <v>24</v>
      </c>
      <c r="B551" s="60" t="s">
        <v>326</v>
      </c>
      <c r="C551" s="73"/>
      <c r="D551" s="73"/>
    </row>
    <row r="552" spans="1:4" s="7" customFormat="1" ht="15.75" hidden="1" outlineLevel="6">
      <c r="A552" s="58" t="s">
        <v>26</v>
      </c>
      <c r="B552" s="60" t="s">
        <v>326</v>
      </c>
      <c r="C552" s="73"/>
      <c r="D552" s="73"/>
    </row>
    <row r="553" spans="1:4" s="7" customFormat="1" ht="15.75" hidden="1" outlineLevel="7">
      <c r="A553" s="34" t="s">
        <v>85</v>
      </c>
      <c r="B553" s="63" t="s">
        <v>326</v>
      </c>
      <c r="C553" s="74"/>
      <c r="D553" s="74"/>
    </row>
    <row r="554" spans="1:4" s="7" customFormat="1" ht="15.75" hidden="1" outlineLevel="7">
      <c r="A554" s="34" t="s">
        <v>30</v>
      </c>
      <c r="B554" s="63" t="s">
        <v>326</v>
      </c>
      <c r="C554" s="74"/>
      <c r="D554" s="74"/>
    </row>
    <row r="555" spans="1:4" s="7" customFormat="1" ht="15.75" hidden="1" outlineLevel="5">
      <c r="A555" s="58" t="s">
        <v>32</v>
      </c>
      <c r="B555" s="60" t="s">
        <v>326</v>
      </c>
      <c r="C555" s="73"/>
      <c r="D555" s="73"/>
    </row>
    <row r="556" spans="1:4" s="7" customFormat="1" ht="15.75" hidden="1" outlineLevel="6">
      <c r="A556" s="58" t="s">
        <v>286</v>
      </c>
      <c r="B556" s="60" t="s">
        <v>326</v>
      </c>
      <c r="C556" s="73"/>
      <c r="D556" s="73"/>
    </row>
    <row r="557" spans="1:4" s="7" customFormat="1" ht="15.75" hidden="1" outlineLevel="7">
      <c r="A557" s="34" t="s">
        <v>331</v>
      </c>
      <c r="B557" s="63" t="s">
        <v>326</v>
      </c>
      <c r="C557" s="74"/>
      <c r="D557" s="74"/>
    </row>
    <row r="558" spans="1:4" s="7" customFormat="1" ht="15.75" hidden="1" outlineLevel="5">
      <c r="A558" s="58" t="s">
        <v>96</v>
      </c>
      <c r="B558" s="60" t="s">
        <v>326</v>
      </c>
      <c r="C558" s="73"/>
      <c r="D558" s="73"/>
    </row>
    <row r="559" spans="1:4" s="7" customFormat="1" ht="15.75" hidden="1" outlineLevel="6">
      <c r="A559" s="58" t="s">
        <v>177</v>
      </c>
      <c r="B559" s="60" t="s">
        <v>326</v>
      </c>
      <c r="C559" s="73"/>
      <c r="D559" s="73"/>
    </row>
    <row r="560" spans="1:4" s="7" customFormat="1" ht="22.5" hidden="1" outlineLevel="7">
      <c r="A560" s="34" t="s">
        <v>213</v>
      </c>
      <c r="B560" s="63" t="s">
        <v>326</v>
      </c>
      <c r="C560" s="74"/>
      <c r="D560" s="74"/>
    </row>
    <row r="561" spans="1:4" s="7" customFormat="1" ht="22.5" hidden="1" outlineLevel="5">
      <c r="A561" s="58" t="s">
        <v>101</v>
      </c>
      <c r="B561" s="60" t="s">
        <v>326</v>
      </c>
      <c r="C561" s="73"/>
      <c r="D561" s="73"/>
    </row>
    <row r="562" spans="1:4" s="7" customFormat="1" ht="15.75" hidden="1" outlineLevel="6">
      <c r="A562" s="58" t="s">
        <v>132</v>
      </c>
      <c r="B562" s="60" t="s">
        <v>326</v>
      </c>
      <c r="C562" s="73"/>
      <c r="D562" s="73"/>
    </row>
    <row r="563" spans="1:4" s="7" customFormat="1" ht="22.5" hidden="1" outlineLevel="7">
      <c r="A563" s="34" t="s">
        <v>133</v>
      </c>
      <c r="B563" s="63" t="s">
        <v>326</v>
      </c>
      <c r="C563" s="74"/>
      <c r="D563" s="74"/>
    </row>
    <row r="564" spans="1:4" s="7" customFormat="1" ht="15.75" hidden="1" outlineLevel="7">
      <c r="A564" s="34" t="s">
        <v>134</v>
      </c>
      <c r="B564" s="63" t="s">
        <v>326</v>
      </c>
      <c r="C564" s="74"/>
      <c r="D564" s="74"/>
    </row>
    <row r="565" spans="1:4" s="7" customFormat="1" ht="15.75" hidden="1" outlineLevel="6">
      <c r="A565" s="58" t="s">
        <v>102</v>
      </c>
      <c r="B565" s="60" t="s">
        <v>326</v>
      </c>
      <c r="C565" s="73"/>
      <c r="D565" s="73"/>
    </row>
    <row r="566" spans="1:4" s="7" customFormat="1" ht="22.5" hidden="1" outlineLevel="7">
      <c r="A566" s="34" t="s">
        <v>103</v>
      </c>
      <c r="B566" s="63" t="s">
        <v>326</v>
      </c>
      <c r="C566" s="74"/>
      <c r="D566" s="74"/>
    </row>
    <row r="567" spans="1:4" s="7" customFormat="1" ht="15.75" hidden="1" outlineLevel="7">
      <c r="A567" s="34" t="s">
        <v>311</v>
      </c>
      <c r="B567" s="63" t="s">
        <v>326</v>
      </c>
      <c r="C567" s="74"/>
      <c r="D567" s="74"/>
    </row>
    <row r="568" spans="1:4" s="7" customFormat="1" ht="22.5" hidden="1" outlineLevel="3">
      <c r="A568" s="58" t="s">
        <v>118</v>
      </c>
      <c r="B568" s="60" t="s">
        <v>326</v>
      </c>
      <c r="C568" s="73"/>
      <c r="D568" s="73"/>
    </row>
    <row r="569" spans="1:4" s="7" customFormat="1" ht="15.75" hidden="1" outlineLevel="5">
      <c r="A569" s="58" t="s">
        <v>24</v>
      </c>
      <c r="B569" s="60" t="s">
        <v>326</v>
      </c>
      <c r="C569" s="73"/>
      <c r="D569" s="73"/>
    </row>
    <row r="570" spans="1:4" s="7" customFormat="1" ht="15.75" hidden="1" outlineLevel="6">
      <c r="A570" s="58" t="s">
        <v>26</v>
      </c>
      <c r="B570" s="60" t="s">
        <v>326</v>
      </c>
      <c r="C570" s="73"/>
      <c r="D570" s="73"/>
    </row>
    <row r="571" spans="1:4" s="7" customFormat="1" ht="15.75" hidden="1" outlineLevel="7">
      <c r="A571" s="34" t="s">
        <v>28</v>
      </c>
      <c r="B571" s="63" t="s">
        <v>326</v>
      </c>
      <c r="C571" s="74"/>
      <c r="D571" s="74"/>
    </row>
    <row r="572" spans="1:4" s="7" customFormat="1" ht="15.75" hidden="1" outlineLevel="7">
      <c r="A572" s="34" t="s">
        <v>30</v>
      </c>
      <c r="B572" s="63" t="s">
        <v>326</v>
      </c>
      <c r="C572" s="74"/>
      <c r="D572" s="74"/>
    </row>
    <row r="573" spans="1:4" s="7" customFormat="1" ht="15.75" hidden="1" outlineLevel="1">
      <c r="A573" s="58" t="s">
        <v>337</v>
      </c>
      <c r="B573" s="60" t="s">
        <v>338</v>
      </c>
      <c r="C573" s="73"/>
      <c r="D573" s="73"/>
    </row>
    <row r="574" spans="1:4" s="7" customFormat="1" ht="15.75" hidden="1" outlineLevel="2">
      <c r="A574" s="58" t="s">
        <v>82</v>
      </c>
      <c r="B574" s="60" t="s">
        <v>338</v>
      </c>
      <c r="C574" s="73"/>
      <c r="D574" s="73"/>
    </row>
    <row r="575" spans="1:4" s="7" customFormat="1" ht="33.75" hidden="1" outlineLevel="3">
      <c r="A575" s="58" t="s">
        <v>339</v>
      </c>
      <c r="B575" s="60" t="s">
        <v>338</v>
      </c>
      <c r="C575" s="73"/>
      <c r="D575" s="73"/>
    </row>
    <row r="576" spans="1:4" s="7" customFormat="1" ht="45" hidden="1" outlineLevel="4">
      <c r="A576" s="79" t="s">
        <v>340</v>
      </c>
      <c r="B576" s="60" t="s">
        <v>338</v>
      </c>
      <c r="C576" s="73"/>
      <c r="D576" s="73"/>
    </row>
    <row r="577" spans="1:4" s="7" customFormat="1" ht="33.75" hidden="1" outlineLevel="5">
      <c r="A577" s="58" t="s">
        <v>13</v>
      </c>
      <c r="B577" s="60" t="s">
        <v>338</v>
      </c>
      <c r="C577" s="73"/>
      <c r="D577" s="73"/>
    </row>
    <row r="578" spans="1:4" s="7" customFormat="1" ht="15.75" hidden="1" outlineLevel="6">
      <c r="A578" s="58" t="s">
        <v>15</v>
      </c>
      <c r="B578" s="60" t="s">
        <v>338</v>
      </c>
      <c r="C578" s="73"/>
      <c r="D578" s="73"/>
    </row>
    <row r="579" spans="1:4" s="7" customFormat="1" ht="15.75" hidden="1" outlineLevel="7">
      <c r="A579" s="34" t="s">
        <v>17</v>
      </c>
      <c r="B579" s="63" t="s">
        <v>338</v>
      </c>
      <c r="C579" s="74"/>
      <c r="D579" s="74"/>
    </row>
    <row r="580" spans="1:4" s="7" customFormat="1" ht="15.75" hidden="1" outlineLevel="7">
      <c r="A580" s="34" t="s">
        <v>22</v>
      </c>
      <c r="B580" s="63" t="s">
        <v>338</v>
      </c>
      <c r="C580" s="74"/>
      <c r="D580" s="74"/>
    </row>
    <row r="581" spans="1:4" s="7" customFormat="1" ht="15.75" hidden="1" outlineLevel="5">
      <c r="A581" s="58" t="s">
        <v>24</v>
      </c>
      <c r="B581" s="60" t="s">
        <v>338</v>
      </c>
      <c r="C581" s="73"/>
      <c r="D581" s="73"/>
    </row>
    <row r="582" spans="1:4" s="7" customFormat="1" ht="15.75" hidden="1" outlineLevel="6">
      <c r="A582" s="58" t="s">
        <v>26</v>
      </c>
      <c r="B582" s="60" t="s">
        <v>338</v>
      </c>
      <c r="C582" s="73"/>
      <c r="D582" s="73"/>
    </row>
    <row r="583" spans="1:4" s="7" customFormat="1" ht="15.75" hidden="1" outlineLevel="7">
      <c r="A583" s="34" t="s">
        <v>28</v>
      </c>
      <c r="B583" s="63" t="s">
        <v>338</v>
      </c>
      <c r="C583" s="74"/>
      <c r="D583" s="74"/>
    </row>
    <row r="584" spans="1:4" s="7" customFormat="1" ht="15.75" hidden="1" outlineLevel="7">
      <c r="A584" s="34" t="s">
        <v>30</v>
      </c>
      <c r="B584" s="63" t="s">
        <v>338</v>
      </c>
      <c r="C584" s="74"/>
      <c r="D584" s="74"/>
    </row>
    <row r="585" spans="1:4" s="7" customFormat="1" ht="15.75" hidden="1" outlineLevel="5">
      <c r="A585" s="58" t="s">
        <v>43</v>
      </c>
      <c r="B585" s="60" t="s">
        <v>338</v>
      </c>
      <c r="C585" s="73"/>
      <c r="D585" s="73"/>
    </row>
    <row r="586" spans="1:4" s="7" customFormat="1" ht="15.75" hidden="1" outlineLevel="6">
      <c r="A586" s="58" t="s">
        <v>45</v>
      </c>
      <c r="B586" s="60" t="s">
        <v>338</v>
      </c>
      <c r="C586" s="73"/>
      <c r="D586" s="73"/>
    </row>
    <row r="587" spans="1:4" s="7" customFormat="1" ht="15.75" hidden="1" outlineLevel="7">
      <c r="A587" s="34" t="s">
        <v>52</v>
      </c>
      <c r="B587" s="63" t="s">
        <v>338</v>
      </c>
      <c r="C587" s="74"/>
      <c r="D587" s="74"/>
    </row>
    <row r="588" spans="1:4" s="7" customFormat="1" ht="15.75" hidden="1" outlineLevel="7">
      <c r="A588" s="34" t="s">
        <v>47</v>
      </c>
      <c r="B588" s="63" t="s">
        <v>338</v>
      </c>
      <c r="C588" s="74"/>
      <c r="D588" s="74"/>
    </row>
    <row r="589" spans="1:4" s="7" customFormat="1" ht="45" hidden="1" outlineLevel="4">
      <c r="A589" s="79" t="s">
        <v>341</v>
      </c>
      <c r="B589" s="60" t="s">
        <v>338</v>
      </c>
      <c r="C589" s="73"/>
      <c r="D589" s="73"/>
    </row>
    <row r="590" spans="1:4" s="7" customFormat="1" ht="33.75" hidden="1" outlineLevel="5">
      <c r="A590" s="58" t="s">
        <v>13</v>
      </c>
      <c r="B590" s="60" t="s">
        <v>338</v>
      </c>
      <c r="C590" s="73"/>
      <c r="D590" s="73"/>
    </row>
    <row r="591" spans="1:4" s="7" customFormat="1" ht="15.75" hidden="1" outlineLevel="6">
      <c r="A591" s="58" t="s">
        <v>15</v>
      </c>
      <c r="B591" s="60" t="s">
        <v>338</v>
      </c>
      <c r="C591" s="73"/>
      <c r="D591" s="73"/>
    </row>
    <row r="592" spans="1:4" s="7" customFormat="1" ht="15.75" hidden="1" outlineLevel="7">
      <c r="A592" s="34" t="s">
        <v>17</v>
      </c>
      <c r="B592" s="63" t="s">
        <v>338</v>
      </c>
      <c r="C592" s="74"/>
      <c r="D592" s="74"/>
    </row>
    <row r="593" spans="1:4" s="7" customFormat="1" ht="15.75" hidden="1" outlineLevel="7">
      <c r="A593" s="34" t="s">
        <v>22</v>
      </c>
      <c r="B593" s="63" t="s">
        <v>338</v>
      </c>
      <c r="C593" s="74"/>
      <c r="D593" s="74"/>
    </row>
    <row r="594" spans="1:4" s="7" customFormat="1" ht="15.75" hidden="1" outlineLevel="5">
      <c r="A594" s="58" t="s">
        <v>24</v>
      </c>
      <c r="B594" s="60" t="s">
        <v>338</v>
      </c>
      <c r="C594" s="73"/>
      <c r="D594" s="73"/>
    </row>
    <row r="595" spans="1:4" s="7" customFormat="1" ht="15.75" hidden="1" outlineLevel="6">
      <c r="A595" s="58" t="s">
        <v>26</v>
      </c>
      <c r="B595" s="60" t="s">
        <v>338</v>
      </c>
      <c r="C595" s="73"/>
      <c r="D595" s="73"/>
    </row>
    <row r="596" spans="1:4" s="7" customFormat="1" ht="15.75" hidden="1" outlineLevel="7">
      <c r="A596" s="34" t="s">
        <v>28</v>
      </c>
      <c r="B596" s="63" t="s">
        <v>338</v>
      </c>
      <c r="C596" s="74"/>
      <c r="D596" s="74"/>
    </row>
    <row r="597" spans="1:4" s="7" customFormat="1" ht="15.75" hidden="1" outlineLevel="7">
      <c r="A597" s="34" t="s">
        <v>30</v>
      </c>
      <c r="B597" s="63" t="s">
        <v>338</v>
      </c>
      <c r="C597" s="74"/>
      <c r="D597" s="74"/>
    </row>
    <row r="598" spans="1:4" s="7" customFormat="1" ht="15.75" hidden="1" outlineLevel="5">
      <c r="A598" s="58" t="s">
        <v>43</v>
      </c>
      <c r="B598" s="60" t="s">
        <v>338</v>
      </c>
      <c r="C598" s="73"/>
      <c r="D598" s="73"/>
    </row>
    <row r="599" spans="1:4" s="7" customFormat="1" ht="15.75" hidden="1" outlineLevel="6">
      <c r="A599" s="58" t="s">
        <v>45</v>
      </c>
      <c r="B599" s="60" t="s">
        <v>338</v>
      </c>
      <c r="C599" s="73"/>
      <c r="D599" s="73"/>
    </row>
    <row r="600" spans="1:4" s="7" customFormat="1" ht="15.75" hidden="1" outlineLevel="7">
      <c r="A600" s="34" t="s">
        <v>52</v>
      </c>
      <c r="B600" s="63" t="s">
        <v>338</v>
      </c>
      <c r="C600" s="74"/>
      <c r="D600" s="74"/>
    </row>
    <row r="601" spans="1:4" s="7" customFormat="1" ht="22.5" hidden="1" outlineLevel="2">
      <c r="A601" s="58" t="s">
        <v>10</v>
      </c>
      <c r="B601" s="60" t="s">
        <v>338</v>
      </c>
      <c r="C601" s="73"/>
      <c r="D601" s="73"/>
    </row>
    <row r="602" spans="1:4" s="7" customFormat="1" ht="22.5" hidden="1" outlineLevel="3">
      <c r="A602" s="58" t="s">
        <v>51</v>
      </c>
      <c r="B602" s="60" t="s">
        <v>338</v>
      </c>
      <c r="C602" s="73"/>
      <c r="D602" s="73"/>
    </row>
    <row r="603" spans="1:4" s="7" customFormat="1" ht="33.75" hidden="1" outlineLevel="5">
      <c r="A603" s="58" t="s">
        <v>13</v>
      </c>
      <c r="B603" s="60" t="s">
        <v>338</v>
      </c>
      <c r="C603" s="73"/>
      <c r="D603" s="73"/>
    </row>
    <row r="604" spans="1:4" s="7" customFormat="1" ht="15.75" hidden="1" outlineLevel="6">
      <c r="A604" s="58" t="s">
        <v>15</v>
      </c>
      <c r="B604" s="60" t="s">
        <v>338</v>
      </c>
      <c r="C604" s="73"/>
      <c r="D604" s="73"/>
    </row>
    <row r="605" spans="1:4" s="7" customFormat="1" ht="15.75" hidden="1" outlineLevel="7">
      <c r="A605" s="34" t="s">
        <v>17</v>
      </c>
      <c r="B605" s="63" t="s">
        <v>338</v>
      </c>
      <c r="C605" s="74"/>
      <c r="D605" s="74"/>
    </row>
    <row r="606" spans="1:4" s="7" customFormat="1" ht="15.75" hidden="1" outlineLevel="3">
      <c r="A606" s="58" t="s">
        <v>21</v>
      </c>
      <c r="B606" s="60" t="s">
        <v>338</v>
      </c>
      <c r="C606" s="73"/>
      <c r="D606" s="73"/>
    </row>
    <row r="607" spans="1:4" s="7" customFormat="1" ht="33.75" hidden="1" outlineLevel="5">
      <c r="A607" s="58" t="s">
        <v>13</v>
      </c>
      <c r="B607" s="60" t="s">
        <v>338</v>
      </c>
      <c r="C607" s="73"/>
      <c r="D607" s="73"/>
    </row>
    <row r="608" spans="1:4" s="7" customFormat="1" ht="15.75" hidden="1" outlineLevel="6">
      <c r="A608" s="58" t="s">
        <v>15</v>
      </c>
      <c r="B608" s="60" t="s">
        <v>338</v>
      </c>
      <c r="C608" s="73"/>
      <c r="D608" s="73"/>
    </row>
    <row r="609" spans="1:4" s="7" customFormat="1" ht="15.75" hidden="1" outlineLevel="7">
      <c r="A609" s="34" t="s">
        <v>17</v>
      </c>
      <c r="B609" s="63" t="s">
        <v>338</v>
      </c>
      <c r="C609" s="74"/>
      <c r="D609" s="74"/>
    </row>
    <row r="610" spans="1:4" s="7" customFormat="1" ht="15.75" hidden="1" outlineLevel="7">
      <c r="A610" s="34" t="s">
        <v>22</v>
      </c>
      <c r="B610" s="63" t="s">
        <v>338</v>
      </c>
      <c r="C610" s="74"/>
      <c r="D610" s="74"/>
    </row>
    <row r="611" spans="1:4" s="7" customFormat="1" ht="15.75" hidden="1" outlineLevel="5">
      <c r="A611" s="58" t="s">
        <v>24</v>
      </c>
      <c r="B611" s="60" t="s">
        <v>338</v>
      </c>
      <c r="C611" s="73"/>
      <c r="D611" s="73"/>
    </row>
    <row r="612" spans="1:4" s="7" customFormat="1" ht="15.75" hidden="1" outlineLevel="6">
      <c r="A612" s="58" t="s">
        <v>26</v>
      </c>
      <c r="B612" s="60" t="s">
        <v>338</v>
      </c>
      <c r="C612" s="73"/>
      <c r="D612" s="73"/>
    </row>
    <row r="613" spans="1:4" s="7" customFormat="1" ht="15.75" hidden="1" outlineLevel="7">
      <c r="A613" s="34" t="s">
        <v>28</v>
      </c>
      <c r="B613" s="63" t="s">
        <v>338</v>
      </c>
      <c r="C613" s="74"/>
      <c r="D613" s="74"/>
    </row>
    <row r="614" spans="1:4" s="7" customFormat="1" ht="15.75" hidden="1" outlineLevel="7">
      <c r="A614" s="34" t="s">
        <v>30</v>
      </c>
      <c r="B614" s="63" t="s">
        <v>338</v>
      </c>
      <c r="C614" s="74"/>
      <c r="D614" s="74"/>
    </row>
    <row r="615" spans="1:4" s="7" customFormat="1" ht="15.75" hidden="1" outlineLevel="5">
      <c r="A615" s="58" t="s">
        <v>43</v>
      </c>
      <c r="B615" s="60" t="s">
        <v>338</v>
      </c>
      <c r="C615" s="73"/>
      <c r="D615" s="73"/>
    </row>
    <row r="616" spans="1:4" s="7" customFormat="1" ht="15.75" hidden="1" outlineLevel="6">
      <c r="A616" s="58" t="s">
        <v>45</v>
      </c>
      <c r="B616" s="60" t="s">
        <v>338</v>
      </c>
      <c r="C616" s="73"/>
      <c r="D616" s="73"/>
    </row>
    <row r="617" spans="1:4" s="7" customFormat="1" ht="15.75" hidden="1" outlineLevel="7">
      <c r="A617" s="34" t="s">
        <v>47</v>
      </c>
      <c r="B617" s="63" t="s">
        <v>338</v>
      </c>
      <c r="C617" s="74"/>
      <c r="D617" s="74"/>
    </row>
    <row r="618" spans="1:4" s="7" customFormat="1" ht="15.75" hidden="1" outlineLevel="2">
      <c r="A618" s="58" t="s">
        <v>342</v>
      </c>
      <c r="B618" s="60" t="s">
        <v>338</v>
      </c>
      <c r="C618" s="73"/>
      <c r="D618" s="73"/>
    </row>
    <row r="619" spans="1:4" s="7" customFormat="1" ht="15.75" hidden="1" outlineLevel="3">
      <c r="A619" s="58" t="s">
        <v>75</v>
      </c>
      <c r="B619" s="60" t="s">
        <v>338</v>
      </c>
      <c r="C619" s="73"/>
      <c r="D619" s="73"/>
    </row>
    <row r="620" spans="1:4" s="7" customFormat="1" ht="33.75" hidden="1" outlineLevel="5">
      <c r="A620" s="58" t="s">
        <v>13</v>
      </c>
      <c r="B620" s="60" t="s">
        <v>338</v>
      </c>
      <c r="C620" s="73"/>
      <c r="D620" s="73"/>
    </row>
    <row r="621" spans="1:4" s="7" customFormat="1" ht="15.75" hidden="1" outlineLevel="6">
      <c r="A621" s="58" t="s">
        <v>76</v>
      </c>
      <c r="B621" s="60" t="s">
        <v>338</v>
      </c>
      <c r="C621" s="73"/>
      <c r="D621" s="73"/>
    </row>
    <row r="622" spans="1:4" s="7" customFormat="1" ht="15.75" hidden="1" outlineLevel="7">
      <c r="A622" s="34" t="s">
        <v>17</v>
      </c>
      <c r="B622" s="63" t="s">
        <v>338</v>
      </c>
      <c r="C622" s="74"/>
      <c r="D622" s="74"/>
    </row>
    <row r="623" spans="1:4" s="7" customFormat="1" ht="15.75" hidden="1" outlineLevel="7">
      <c r="A623" s="34" t="s">
        <v>22</v>
      </c>
      <c r="B623" s="63" t="s">
        <v>338</v>
      </c>
      <c r="C623" s="74"/>
      <c r="D623" s="74"/>
    </row>
    <row r="624" spans="1:4" s="7" customFormat="1" ht="15.75" hidden="1" outlineLevel="5">
      <c r="A624" s="58" t="s">
        <v>24</v>
      </c>
      <c r="B624" s="60" t="s">
        <v>338</v>
      </c>
      <c r="C624" s="73"/>
      <c r="D624" s="73"/>
    </row>
    <row r="625" spans="1:4" s="7" customFormat="1" ht="15.75" hidden="1" outlineLevel="6">
      <c r="A625" s="58" t="s">
        <v>26</v>
      </c>
      <c r="B625" s="60" t="s">
        <v>338</v>
      </c>
      <c r="C625" s="73"/>
      <c r="D625" s="73"/>
    </row>
    <row r="626" spans="1:4" s="7" customFormat="1" ht="15.75" hidden="1" outlineLevel="7">
      <c r="A626" s="34" t="s">
        <v>28</v>
      </c>
      <c r="B626" s="63" t="s">
        <v>338</v>
      </c>
      <c r="C626" s="74"/>
      <c r="D626" s="74"/>
    </row>
    <row r="627" spans="1:4" s="7" customFormat="1" ht="15.75" hidden="1" outlineLevel="7">
      <c r="A627" s="34" t="s">
        <v>30</v>
      </c>
      <c r="B627" s="63" t="s">
        <v>338</v>
      </c>
      <c r="C627" s="74"/>
      <c r="D627" s="74"/>
    </row>
    <row r="628" spans="1:4" s="7" customFormat="1" ht="15.75" hidden="1" outlineLevel="5">
      <c r="A628" s="58" t="s">
        <v>32</v>
      </c>
      <c r="B628" s="60" t="s">
        <v>338</v>
      </c>
      <c r="C628" s="73"/>
      <c r="D628" s="73"/>
    </row>
    <row r="629" spans="1:4" s="7" customFormat="1" ht="15.75" hidden="1" outlineLevel="6">
      <c r="A629" s="58" t="s">
        <v>286</v>
      </c>
      <c r="B629" s="60" t="s">
        <v>338</v>
      </c>
      <c r="C629" s="73"/>
      <c r="D629" s="73"/>
    </row>
    <row r="630" spans="1:4" s="7" customFormat="1" ht="22.5" hidden="1" outlineLevel="7">
      <c r="A630" s="34" t="s">
        <v>287</v>
      </c>
      <c r="B630" s="63" t="s">
        <v>338</v>
      </c>
      <c r="C630" s="74"/>
      <c r="D630" s="74"/>
    </row>
    <row r="631" spans="1:4" s="7" customFormat="1" ht="15.75" hidden="1" outlineLevel="6">
      <c r="A631" s="58" t="s">
        <v>64</v>
      </c>
      <c r="B631" s="60" t="s">
        <v>338</v>
      </c>
      <c r="C631" s="73"/>
      <c r="D631" s="73"/>
    </row>
    <row r="632" spans="1:4" s="7" customFormat="1" ht="15.75" hidden="1" outlineLevel="7">
      <c r="A632" s="34" t="s">
        <v>64</v>
      </c>
      <c r="B632" s="63" t="s">
        <v>338</v>
      </c>
      <c r="C632" s="74"/>
      <c r="D632" s="74"/>
    </row>
    <row r="633" spans="1:4" s="7" customFormat="1" ht="22.5" hidden="1" outlineLevel="5">
      <c r="A633" s="58" t="s">
        <v>101</v>
      </c>
      <c r="B633" s="60" t="s">
        <v>338</v>
      </c>
      <c r="C633" s="73"/>
      <c r="D633" s="73"/>
    </row>
    <row r="634" spans="1:4" s="7" customFormat="1" ht="15.75" hidden="1" outlineLevel="6">
      <c r="A634" s="58" t="s">
        <v>132</v>
      </c>
      <c r="B634" s="60" t="s">
        <v>338</v>
      </c>
      <c r="C634" s="73"/>
      <c r="D634" s="73"/>
    </row>
    <row r="635" spans="1:4" s="7" customFormat="1" ht="22.5" hidden="1" outlineLevel="7">
      <c r="A635" s="34" t="s">
        <v>133</v>
      </c>
      <c r="B635" s="63" t="s">
        <v>338</v>
      </c>
      <c r="C635" s="74"/>
      <c r="D635" s="74"/>
    </row>
    <row r="636" spans="1:4" s="7" customFormat="1" ht="15.75" hidden="1" outlineLevel="7">
      <c r="A636" s="34" t="s">
        <v>134</v>
      </c>
      <c r="B636" s="63" t="s">
        <v>338</v>
      </c>
      <c r="C636" s="74"/>
      <c r="D636" s="74"/>
    </row>
    <row r="637" spans="1:4" s="7" customFormat="1" ht="15.75" hidden="1" outlineLevel="6">
      <c r="A637" s="58" t="s">
        <v>102</v>
      </c>
      <c r="B637" s="60" t="s">
        <v>338</v>
      </c>
      <c r="C637" s="73"/>
      <c r="D637" s="73"/>
    </row>
    <row r="638" spans="1:4" s="7" customFormat="1" ht="22.5" hidden="1" outlineLevel="7">
      <c r="A638" s="34" t="s">
        <v>103</v>
      </c>
      <c r="B638" s="63" t="s">
        <v>338</v>
      </c>
      <c r="C638" s="74"/>
      <c r="D638" s="74"/>
    </row>
    <row r="639" spans="1:4" s="7" customFormat="1" ht="15.75" hidden="1" outlineLevel="7">
      <c r="A639" s="34" t="s">
        <v>311</v>
      </c>
      <c r="B639" s="63" t="s">
        <v>338</v>
      </c>
      <c r="C639" s="74"/>
      <c r="D639" s="74"/>
    </row>
    <row r="640" spans="1:4" s="7" customFormat="1" ht="15.75" hidden="1" outlineLevel="5">
      <c r="A640" s="58" t="s">
        <v>43</v>
      </c>
      <c r="B640" s="60" t="s">
        <v>338</v>
      </c>
      <c r="C640" s="73"/>
      <c r="D640" s="73"/>
    </row>
    <row r="641" spans="1:4" s="7" customFormat="1" ht="15.75" hidden="1" outlineLevel="6">
      <c r="A641" s="58" t="s">
        <v>45</v>
      </c>
      <c r="B641" s="60" t="s">
        <v>338</v>
      </c>
      <c r="C641" s="73"/>
      <c r="D641" s="73"/>
    </row>
    <row r="642" spans="1:4" s="7" customFormat="1" ht="15.75" hidden="1" outlineLevel="7">
      <c r="A642" s="34" t="s">
        <v>47</v>
      </c>
      <c r="B642" s="63" t="s">
        <v>338</v>
      </c>
      <c r="C642" s="74"/>
      <c r="D642" s="74"/>
    </row>
    <row r="643" spans="1:4" s="7" customFormat="1" ht="15.75" hidden="1" outlineLevel="2">
      <c r="A643" s="58" t="s">
        <v>291</v>
      </c>
      <c r="B643" s="60" t="s">
        <v>338</v>
      </c>
      <c r="C643" s="73"/>
      <c r="D643" s="73"/>
    </row>
    <row r="644" spans="1:4" s="7" customFormat="1" ht="15.75" hidden="1" outlineLevel="3">
      <c r="A644" s="58" t="s">
        <v>343</v>
      </c>
      <c r="B644" s="60" t="s">
        <v>338</v>
      </c>
      <c r="C644" s="73"/>
      <c r="D644" s="73"/>
    </row>
    <row r="645" spans="1:4" s="7" customFormat="1" ht="15.75" hidden="1" outlineLevel="5">
      <c r="A645" s="58" t="s">
        <v>24</v>
      </c>
      <c r="B645" s="60" t="s">
        <v>338</v>
      </c>
      <c r="C645" s="73"/>
      <c r="D645" s="73"/>
    </row>
    <row r="646" spans="1:4" s="7" customFormat="1" ht="15.75" hidden="1" outlineLevel="6">
      <c r="A646" s="58" t="s">
        <v>26</v>
      </c>
      <c r="B646" s="60" t="s">
        <v>338</v>
      </c>
      <c r="C646" s="73"/>
      <c r="D646" s="73"/>
    </row>
    <row r="647" spans="1:4" s="7" customFormat="1" ht="15.75" hidden="1" outlineLevel="7">
      <c r="A647" s="34" t="s">
        <v>30</v>
      </c>
      <c r="B647" s="63" t="s">
        <v>338</v>
      </c>
      <c r="C647" s="74"/>
      <c r="D647" s="74"/>
    </row>
    <row r="648" spans="1:4" s="7" customFormat="1" ht="15.75" hidden="1" outlineLevel="5">
      <c r="A648" s="58" t="s">
        <v>32</v>
      </c>
      <c r="B648" s="60" t="s">
        <v>338</v>
      </c>
      <c r="C648" s="73"/>
      <c r="D648" s="73"/>
    </row>
    <row r="649" spans="1:4" s="7" customFormat="1" ht="15.75" hidden="1" outlineLevel="6">
      <c r="A649" s="58" t="s">
        <v>33</v>
      </c>
      <c r="B649" s="60" t="s">
        <v>338</v>
      </c>
      <c r="C649" s="73"/>
      <c r="D649" s="73"/>
    </row>
    <row r="650" spans="1:4" s="7" customFormat="1" ht="15.75" hidden="1" outlineLevel="7">
      <c r="A650" s="34" t="s">
        <v>33</v>
      </c>
      <c r="B650" s="63" t="s">
        <v>338</v>
      </c>
      <c r="C650" s="74"/>
      <c r="D650" s="74"/>
    </row>
    <row r="651" spans="1:4" s="7" customFormat="1" ht="22.5" hidden="1" outlineLevel="5">
      <c r="A651" s="58" t="s">
        <v>101</v>
      </c>
      <c r="B651" s="60" t="s">
        <v>338</v>
      </c>
      <c r="C651" s="73"/>
      <c r="D651" s="73"/>
    </row>
    <row r="652" spans="1:4" s="7" customFormat="1" ht="15.75" hidden="1" outlineLevel="6">
      <c r="A652" s="58" t="s">
        <v>109</v>
      </c>
      <c r="B652" s="60" t="s">
        <v>338</v>
      </c>
      <c r="C652" s="73"/>
      <c r="D652" s="73"/>
    </row>
    <row r="653" spans="1:4" s="7" customFormat="1" ht="15.75" hidden="1" outlineLevel="7">
      <c r="A653" s="34" t="s">
        <v>109</v>
      </c>
      <c r="B653" s="63" t="s">
        <v>338</v>
      </c>
      <c r="C653" s="74"/>
      <c r="D653" s="74"/>
    </row>
    <row r="654" spans="1:4" s="7" customFormat="1" ht="15.75" hidden="1" outlineLevel="3">
      <c r="A654" s="58" t="s">
        <v>344</v>
      </c>
      <c r="B654" s="60" t="s">
        <v>338</v>
      </c>
      <c r="C654" s="73"/>
      <c r="D654" s="73"/>
    </row>
    <row r="655" spans="1:4" s="7" customFormat="1" ht="15.75" hidden="1" outlineLevel="5">
      <c r="A655" s="58" t="s">
        <v>24</v>
      </c>
      <c r="B655" s="60" t="s">
        <v>338</v>
      </c>
      <c r="C655" s="73"/>
      <c r="D655" s="73"/>
    </row>
    <row r="656" spans="1:4" s="7" customFormat="1" ht="15.75" hidden="1" outlineLevel="6">
      <c r="A656" s="58" t="s">
        <v>26</v>
      </c>
      <c r="B656" s="60" t="s">
        <v>338</v>
      </c>
      <c r="C656" s="73"/>
      <c r="D656" s="73"/>
    </row>
    <row r="657" spans="1:4" s="7" customFormat="1" ht="15.75" hidden="1" outlineLevel="7">
      <c r="A657" s="34" t="s">
        <v>28</v>
      </c>
      <c r="B657" s="63" t="s">
        <v>338</v>
      </c>
      <c r="C657" s="74"/>
      <c r="D657" s="74"/>
    </row>
    <row r="658" spans="1:4" s="7" customFormat="1" ht="15.75" hidden="1" outlineLevel="3">
      <c r="A658" s="58" t="s">
        <v>345</v>
      </c>
      <c r="B658" s="60" t="s">
        <v>338</v>
      </c>
      <c r="C658" s="73"/>
      <c r="D658" s="73"/>
    </row>
    <row r="659" spans="1:4" s="7" customFormat="1" ht="15.75" hidden="1" outlineLevel="5">
      <c r="A659" s="58" t="s">
        <v>32</v>
      </c>
      <c r="B659" s="60" t="s">
        <v>338</v>
      </c>
      <c r="C659" s="73"/>
      <c r="D659" s="73"/>
    </row>
    <row r="660" spans="1:4" s="7" customFormat="1" ht="15.75" hidden="1" outlineLevel="6">
      <c r="A660" s="58" t="s">
        <v>33</v>
      </c>
      <c r="B660" s="60" t="s">
        <v>338</v>
      </c>
      <c r="C660" s="73"/>
      <c r="D660" s="73"/>
    </row>
    <row r="661" spans="1:4" s="7" customFormat="1" ht="15.75" hidden="1" outlineLevel="7">
      <c r="A661" s="34" t="s">
        <v>33</v>
      </c>
      <c r="B661" s="63" t="s">
        <v>338</v>
      </c>
      <c r="C661" s="74"/>
      <c r="D661" s="74"/>
    </row>
    <row r="662" spans="1:4" s="7" customFormat="1" ht="15.75" hidden="1" outlineLevel="3">
      <c r="A662" s="58" t="s">
        <v>346</v>
      </c>
      <c r="B662" s="60" t="s">
        <v>338</v>
      </c>
      <c r="C662" s="73"/>
      <c r="D662" s="73"/>
    </row>
    <row r="663" spans="1:4" s="7" customFormat="1" ht="15.75" hidden="1" outlineLevel="5">
      <c r="A663" s="58" t="s">
        <v>24</v>
      </c>
      <c r="B663" s="60" t="s">
        <v>338</v>
      </c>
      <c r="C663" s="73"/>
      <c r="D663" s="73"/>
    </row>
    <row r="664" spans="1:4" s="7" customFormat="1" ht="15.75" hidden="1" outlineLevel="6">
      <c r="A664" s="58" t="s">
        <v>26</v>
      </c>
      <c r="B664" s="60" t="s">
        <v>338</v>
      </c>
      <c r="C664" s="73"/>
      <c r="D664" s="73"/>
    </row>
    <row r="665" spans="1:4" s="7" customFormat="1" ht="15.75" hidden="1" outlineLevel="7">
      <c r="A665" s="34" t="s">
        <v>30</v>
      </c>
      <c r="B665" s="63" t="s">
        <v>338</v>
      </c>
      <c r="C665" s="74"/>
      <c r="D665" s="74"/>
    </row>
    <row r="666" spans="1:4" s="7" customFormat="1" ht="15.75" hidden="1" outlineLevel="3">
      <c r="A666" s="58" t="s">
        <v>312</v>
      </c>
      <c r="B666" s="60" t="s">
        <v>338</v>
      </c>
      <c r="C666" s="73"/>
      <c r="D666" s="73"/>
    </row>
    <row r="667" spans="1:4" s="7" customFormat="1" ht="15.75" hidden="1" outlineLevel="5">
      <c r="A667" s="58" t="s">
        <v>24</v>
      </c>
      <c r="B667" s="60" t="s">
        <v>338</v>
      </c>
      <c r="C667" s="73"/>
      <c r="D667" s="73"/>
    </row>
    <row r="668" spans="1:4" s="7" customFormat="1" ht="15.75" hidden="1" outlineLevel="6">
      <c r="A668" s="58" t="s">
        <v>26</v>
      </c>
      <c r="B668" s="60" t="s">
        <v>338</v>
      </c>
      <c r="C668" s="73"/>
      <c r="D668" s="73"/>
    </row>
    <row r="669" spans="1:4" s="7" customFormat="1" ht="15.75" hidden="1" outlineLevel="7">
      <c r="A669" s="34" t="s">
        <v>28</v>
      </c>
      <c r="B669" s="63" t="s">
        <v>338</v>
      </c>
      <c r="C669" s="74"/>
      <c r="D669" s="74"/>
    </row>
    <row r="670" spans="1:4" s="7" customFormat="1" ht="15.75" hidden="1" outlineLevel="7">
      <c r="A670" s="34" t="s">
        <v>30</v>
      </c>
      <c r="B670" s="63" t="s">
        <v>338</v>
      </c>
      <c r="C670" s="74"/>
      <c r="D670" s="74"/>
    </row>
    <row r="671" spans="1:4" s="7" customFormat="1" ht="15.75" hidden="1" outlineLevel="3">
      <c r="A671" s="58" t="s">
        <v>347</v>
      </c>
      <c r="B671" s="60" t="s">
        <v>338</v>
      </c>
      <c r="C671" s="73"/>
      <c r="D671" s="73"/>
    </row>
    <row r="672" spans="1:4" s="7" customFormat="1" ht="15.75" hidden="1" outlineLevel="5">
      <c r="A672" s="58" t="s">
        <v>32</v>
      </c>
      <c r="B672" s="60" t="s">
        <v>338</v>
      </c>
      <c r="C672" s="73"/>
      <c r="D672" s="73"/>
    </row>
    <row r="673" spans="1:4" s="7" customFormat="1" ht="15.75" hidden="1" outlineLevel="6">
      <c r="A673" s="58" t="s">
        <v>33</v>
      </c>
      <c r="B673" s="60" t="s">
        <v>338</v>
      </c>
      <c r="C673" s="73"/>
      <c r="D673" s="73"/>
    </row>
    <row r="674" spans="1:4" s="7" customFormat="1" ht="15.75" hidden="1" outlineLevel="7">
      <c r="A674" s="34" t="s">
        <v>33</v>
      </c>
      <c r="B674" s="63" t="s">
        <v>338</v>
      </c>
      <c r="C674" s="74"/>
      <c r="D674" s="74"/>
    </row>
    <row r="675" spans="1:4" s="7" customFormat="1" ht="15.75" hidden="1" outlineLevel="3">
      <c r="A675" s="58" t="s">
        <v>348</v>
      </c>
      <c r="B675" s="60" t="s">
        <v>338</v>
      </c>
      <c r="C675" s="73"/>
      <c r="D675" s="73"/>
    </row>
    <row r="676" spans="1:4" s="7" customFormat="1" ht="15.75" hidden="1" outlineLevel="5">
      <c r="A676" s="58" t="s">
        <v>32</v>
      </c>
      <c r="B676" s="60" t="s">
        <v>338</v>
      </c>
      <c r="C676" s="73"/>
      <c r="D676" s="73"/>
    </row>
    <row r="677" spans="1:4" s="7" customFormat="1" ht="15.75" hidden="1" outlineLevel="6">
      <c r="A677" s="58" t="s">
        <v>33</v>
      </c>
      <c r="B677" s="60" t="s">
        <v>338</v>
      </c>
      <c r="C677" s="73"/>
      <c r="D677" s="73"/>
    </row>
    <row r="678" spans="1:4" s="7" customFormat="1" ht="15.75" hidden="1" outlineLevel="7">
      <c r="A678" s="34" t="s">
        <v>33</v>
      </c>
      <c r="B678" s="63" t="s">
        <v>338</v>
      </c>
      <c r="C678" s="74"/>
      <c r="D678" s="74"/>
    </row>
    <row r="679" spans="1:4" s="7" customFormat="1" ht="22.5" hidden="1" outlineLevel="3">
      <c r="A679" s="58" t="s">
        <v>349</v>
      </c>
      <c r="B679" s="60" t="s">
        <v>338</v>
      </c>
      <c r="C679" s="73"/>
      <c r="D679" s="73"/>
    </row>
    <row r="680" spans="1:4" s="7" customFormat="1" ht="15.75" hidden="1" outlineLevel="5">
      <c r="A680" s="58" t="s">
        <v>32</v>
      </c>
      <c r="B680" s="60" t="s">
        <v>338</v>
      </c>
      <c r="C680" s="73"/>
      <c r="D680" s="73"/>
    </row>
    <row r="681" spans="1:4" s="7" customFormat="1" ht="15.75" hidden="1" outlineLevel="6">
      <c r="A681" s="58" t="s">
        <v>33</v>
      </c>
      <c r="B681" s="60" t="s">
        <v>338</v>
      </c>
      <c r="C681" s="73"/>
      <c r="D681" s="73"/>
    </row>
    <row r="682" spans="1:4" s="7" customFormat="1" ht="15.75" hidden="1" outlineLevel="7">
      <c r="A682" s="34" t="s">
        <v>33</v>
      </c>
      <c r="B682" s="63" t="s">
        <v>338</v>
      </c>
      <c r="C682" s="74"/>
      <c r="D682" s="74"/>
    </row>
    <row r="683" spans="1:4" s="7" customFormat="1" ht="15.75" hidden="1" outlineLevel="3">
      <c r="A683" s="58" t="s">
        <v>350</v>
      </c>
      <c r="B683" s="60" t="s">
        <v>338</v>
      </c>
      <c r="C683" s="73"/>
      <c r="D683" s="73"/>
    </row>
    <row r="684" spans="1:4" s="7" customFormat="1" ht="15.75" hidden="1" outlineLevel="5">
      <c r="A684" s="58" t="s">
        <v>24</v>
      </c>
      <c r="B684" s="60" t="s">
        <v>338</v>
      </c>
      <c r="C684" s="73"/>
      <c r="D684" s="73"/>
    </row>
    <row r="685" spans="1:4" s="7" customFormat="1" ht="15.75" hidden="1" outlineLevel="6">
      <c r="A685" s="58" t="s">
        <v>26</v>
      </c>
      <c r="B685" s="60" t="s">
        <v>338</v>
      </c>
      <c r="C685" s="73"/>
      <c r="D685" s="73"/>
    </row>
    <row r="686" spans="1:4" s="7" customFormat="1" ht="15.75" hidden="1" outlineLevel="7">
      <c r="A686" s="34" t="s">
        <v>30</v>
      </c>
      <c r="B686" s="63" t="s">
        <v>338</v>
      </c>
      <c r="C686" s="74"/>
      <c r="D686" s="74"/>
    </row>
    <row r="687" spans="1:4" s="7" customFormat="1" ht="15.75" hidden="1" outlineLevel="2">
      <c r="A687" s="58" t="s">
        <v>114</v>
      </c>
      <c r="B687" s="60" t="s">
        <v>338</v>
      </c>
      <c r="C687" s="73"/>
      <c r="D687" s="73"/>
    </row>
    <row r="688" spans="1:4" s="7" customFormat="1" ht="22.5" hidden="1" outlineLevel="3">
      <c r="A688" s="58" t="s">
        <v>138</v>
      </c>
      <c r="B688" s="60" t="s">
        <v>338</v>
      </c>
      <c r="C688" s="73"/>
      <c r="D688" s="73"/>
    </row>
    <row r="689" spans="1:4" s="7" customFormat="1" ht="15.75" hidden="1" outlineLevel="5">
      <c r="A689" s="58" t="s">
        <v>24</v>
      </c>
      <c r="B689" s="60" t="s">
        <v>338</v>
      </c>
      <c r="C689" s="73"/>
      <c r="D689" s="73"/>
    </row>
    <row r="690" spans="1:4" s="7" customFormat="1" ht="15.75" hidden="1" outlineLevel="6">
      <c r="A690" s="58" t="s">
        <v>26</v>
      </c>
      <c r="B690" s="60" t="s">
        <v>338</v>
      </c>
      <c r="C690" s="73"/>
      <c r="D690" s="73"/>
    </row>
    <row r="691" spans="1:4" s="7" customFormat="1" ht="15.75" hidden="1" outlineLevel="7">
      <c r="A691" s="34" t="s">
        <v>30</v>
      </c>
      <c r="B691" s="63" t="s">
        <v>338</v>
      </c>
      <c r="C691" s="74"/>
      <c r="D691" s="74"/>
    </row>
    <row r="692" spans="1:4" s="7" customFormat="1" ht="22.5" hidden="1" outlineLevel="3">
      <c r="A692" s="58" t="s">
        <v>135</v>
      </c>
      <c r="B692" s="60" t="s">
        <v>338</v>
      </c>
      <c r="C692" s="73"/>
      <c r="D692" s="73"/>
    </row>
    <row r="693" spans="1:4" s="7" customFormat="1" ht="15.75" hidden="1" outlineLevel="5">
      <c r="A693" s="58" t="s">
        <v>24</v>
      </c>
      <c r="B693" s="60" t="s">
        <v>338</v>
      </c>
      <c r="C693" s="73"/>
      <c r="D693" s="73"/>
    </row>
    <row r="694" spans="1:4" s="7" customFormat="1" ht="15.75" hidden="1" outlineLevel="6">
      <c r="A694" s="58" t="s">
        <v>26</v>
      </c>
      <c r="B694" s="60" t="s">
        <v>338</v>
      </c>
      <c r="C694" s="73"/>
      <c r="D694" s="73"/>
    </row>
    <row r="695" spans="1:4" s="7" customFormat="1" ht="15.75" hidden="1" outlineLevel="7">
      <c r="A695" s="34" t="s">
        <v>30</v>
      </c>
      <c r="B695" s="63" t="s">
        <v>338</v>
      </c>
      <c r="C695" s="74"/>
      <c r="D695" s="74"/>
    </row>
    <row r="696" spans="1:4" s="7" customFormat="1" ht="22.5" hidden="1" outlineLevel="5">
      <c r="A696" s="58" t="s">
        <v>101</v>
      </c>
      <c r="B696" s="60" t="s">
        <v>338</v>
      </c>
      <c r="C696" s="73"/>
      <c r="D696" s="73"/>
    </row>
    <row r="697" spans="1:4" s="7" customFormat="1" ht="15.75" hidden="1" outlineLevel="6">
      <c r="A697" s="58" t="s">
        <v>132</v>
      </c>
      <c r="B697" s="60" t="s">
        <v>338</v>
      </c>
      <c r="C697" s="73"/>
      <c r="D697" s="73"/>
    </row>
    <row r="698" spans="1:4" s="7" customFormat="1" ht="15.75" hidden="1" outlineLevel="7">
      <c r="A698" s="34" t="s">
        <v>134</v>
      </c>
      <c r="B698" s="63" t="s">
        <v>338</v>
      </c>
      <c r="C698" s="74"/>
      <c r="D698" s="74"/>
    </row>
    <row r="699" spans="1:4" s="7" customFormat="1" ht="15.75" hidden="1" outlineLevel="6">
      <c r="A699" s="58" t="s">
        <v>102</v>
      </c>
      <c r="B699" s="60" t="s">
        <v>338</v>
      </c>
      <c r="C699" s="73"/>
      <c r="D699" s="73"/>
    </row>
    <row r="700" spans="1:4" s="7" customFormat="1" ht="15.75" hidden="1" outlineLevel="7">
      <c r="A700" s="34" t="s">
        <v>311</v>
      </c>
      <c r="B700" s="63" t="s">
        <v>338</v>
      </c>
      <c r="C700" s="74"/>
      <c r="D700" s="74"/>
    </row>
    <row r="701" spans="1:4" s="7" customFormat="1" ht="33.75" hidden="1" outlineLevel="3">
      <c r="A701" s="58" t="s">
        <v>304</v>
      </c>
      <c r="B701" s="60" t="s">
        <v>338</v>
      </c>
      <c r="C701" s="73"/>
      <c r="D701" s="73"/>
    </row>
    <row r="702" spans="1:4" s="7" customFormat="1" ht="15.75" hidden="1" outlineLevel="5">
      <c r="A702" s="58" t="s">
        <v>24</v>
      </c>
      <c r="B702" s="60" t="s">
        <v>338</v>
      </c>
      <c r="C702" s="73"/>
      <c r="D702" s="73"/>
    </row>
    <row r="703" spans="1:4" s="7" customFormat="1" ht="15.75" hidden="1" outlineLevel="6">
      <c r="A703" s="58" t="s">
        <v>26</v>
      </c>
      <c r="B703" s="60" t="s">
        <v>338</v>
      </c>
      <c r="C703" s="73"/>
      <c r="D703" s="73"/>
    </row>
    <row r="704" spans="1:4" s="7" customFormat="1" ht="15.75" hidden="1" outlineLevel="7">
      <c r="A704" s="34" t="s">
        <v>28</v>
      </c>
      <c r="B704" s="63" t="s">
        <v>338</v>
      </c>
      <c r="C704" s="74"/>
      <c r="D704" s="74"/>
    </row>
    <row r="705" spans="1:4" s="7" customFormat="1" ht="15.75" hidden="1" outlineLevel="7">
      <c r="A705" s="34" t="s">
        <v>30</v>
      </c>
      <c r="B705" s="63" t="s">
        <v>338</v>
      </c>
      <c r="C705" s="74"/>
      <c r="D705" s="74"/>
    </row>
    <row r="706" spans="1:4" s="7" customFormat="1" ht="22.5" hidden="1" outlineLevel="5">
      <c r="A706" s="58" t="s">
        <v>101</v>
      </c>
      <c r="B706" s="60" t="s">
        <v>338</v>
      </c>
      <c r="C706" s="73"/>
      <c r="D706" s="73"/>
    </row>
    <row r="707" spans="1:4" s="7" customFormat="1" ht="15.75" hidden="1" outlineLevel="6">
      <c r="A707" s="58" t="s">
        <v>132</v>
      </c>
      <c r="B707" s="60" t="s">
        <v>338</v>
      </c>
      <c r="C707" s="73"/>
      <c r="D707" s="73"/>
    </row>
    <row r="708" spans="1:4" s="7" customFormat="1" ht="15.75" hidden="1" outlineLevel="7">
      <c r="A708" s="34" t="s">
        <v>134</v>
      </c>
      <c r="B708" s="63" t="s">
        <v>338</v>
      </c>
      <c r="C708" s="74"/>
      <c r="D708" s="74"/>
    </row>
    <row r="709" spans="1:4" s="7" customFormat="1" ht="33.75" hidden="1" outlineLevel="3">
      <c r="A709" s="58" t="s">
        <v>351</v>
      </c>
      <c r="B709" s="60" t="s">
        <v>338</v>
      </c>
      <c r="C709" s="73"/>
      <c r="D709" s="73"/>
    </row>
    <row r="710" spans="1:4" s="7" customFormat="1" ht="15.75" hidden="1" outlineLevel="5">
      <c r="A710" s="58" t="s">
        <v>24</v>
      </c>
      <c r="B710" s="60" t="s">
        <v>338</v>
      </c>
      <c r="C710" s="73"/>
      <c r="D710" s="73"/>
    </row>
    <row r="711" spans="1:4" s="7" customFormat="1" ht="15.75" hidden="1" outlineLevel="6">
      <c r="A711" s="58" t="s">
        <v>26</v>
      </c>
      <c r="B711" s="60" t="s">
        <v>338</v>
      </c>
      <c r="C711" s="73"/>
      <c r="D711" s="73"/>
    </row>
    <row r="712" spans="1:4" s="7" customFormat="1" ht="15.75" hidden="1" outlineLevel="7">
      <c r="A712" s="34" t="s">
        <v>30</v>
      </c>
      <c r="B712" s="63" t="s">
        <v>338</v>
      </c>
      <c r="C712" s="74"/>
      <c r="D712" s="74"/>
    </row>
    <row r="713" spans="1:4" s="7" customFormat="1" ht="22.5" hidden="1" outlineLevel="3">
      <c r="A713" s="58" t="s">
        <v>214</v>
      </c>
      <c r="B713" s="60" t="s">
        <v>338</v>
      </c>
      <c r="C713" s="73"/>
      <c r="D713" s="73"/>
    </row>
    <row r="714" spans="1:4" s="7" customFormat="1" ht="22.5" hidden="1" outlineLevel="4">
      <c r="A714" s="58" t="s">
        <v>352</v>
      </c>
      <c r="B714" s="60" t="s">
        <v>338</v>
      </c>
      <c r="C714" s="73"/>
      <c r="D714" s="73"/>
    </row>
    <row r="715" spans="1:4" s="7" customFormat="1" ht="22.5" hidden="1" outlineLevel="5">
      <c r="A715" s="58" t="s">
        <v>101</v>
      </c>
      <c r="B715" s="60" t="s">
        <v>338</v>
      </c>
      <c r="C715" s="73"/>
      <c r="D715" s="73"/>
    </row>
    <row r="716" spans="1:4" s="7" customFormat="1" ht="15.75" hidden="1" outlineLevel="6">
      <c r="A716" s="58" t="s">
        <v>132</v>
      </c>
      <c r="B716" s="60" t="s">
        <v>338</v>
      </c>
      <c r="C716" s="73"/>
      <c r="D716" s="73"/>
    </row>
    <row r="717" spans="1:4" s="7" customFormat="1" ht="15.75" hidden="1" outlineLevel="7">
      <c r="A717" s="34" t="s">
        <v>134</v>
      </c>
      <c r="B717" s="63" t="s">
        <v>338</v>
      </c>
      <c r="C717" s="74"/>
      <c r="D717" s="74"/>
    </row>
    <row r="718" spans="1:4" s="7" customFormat="1" ht="15.75" hidden="1" outlineLevel="5">
      <c r="A718" s="58" t="s">
        <v>43</v>
      </c>
      <c r="B718" s="60" t="s">
        <v>338</v>
      </c>
      <c r="C718" s="73"/>
      <c r="D718" s="73"/>
    </row>
    <row r="719" spans="1:4" s="7" customFormat="1" ht="22.5" hidden="1" outlineLevel="6">
      <c r="A719" s="58" t="s">
        <v>148</v>
      </c>
      <c r="B719" s="60" t="s">
        <v>338</v>
      </c>
      <c r="C719" s="73"/>
      <c r="D719" s="73"/>
    </row>
    <row r="720" spans="1:4" s="7" customFormat="1" ht="22.5" hidden="1" outlineLevel="7">
      <c r="A720" s="34" t="s">
        <v>148</v>
      </c>
      <c r="B720" s="63" t="s">
        <v>338</v>
      </c>
      <c r="C720" s="74"/>
      <c r="D720" s="74"/>
    </row>
    <row r="721" spans="1:4" s="7" customFormat="1" ht="22.5" hidden="1" outlineLevel="3">
      <c r="A721" s="58" t="s">
        <v>118</v>
      </c>
      <c r="B721" s="60" t="s">
        <v>338</v>
      </c>
      <c r="C721" s="73"/>
      <c r="D721" s="73"/>
    </row>
    <row r="722" spans="1:4" s="7" customFormat="1" ht="15.75" hidden="1" outlineLevel="5">
      <c r="A722" s="58" t="s">
        <v>24</v>
      </c>
      <c r="B722" s="60" t="s">
        <v>338</v>
      </c>
      <c r="C722" s="73"/>
      <c r="D722" s="73"/>
    </row>
    <row r="723" spans="1:4" s="7" customFormat="1" ht="15.75" hidden="1" outlineLevel="6">
      <c r="A723" s="58" t="s">
        <v>26</v>
      </c>
      <c r="B723" s="60" t="s">
        <v>338</v>
      </c>
      <c r="C723" s="73"/>
      <c r="D723" s="73"/>
    </row>
    <row r="724" spans="1:4" s="7" customFormat="1" ht="15.75" hidden="1" outlineLevel="7">
      <c r="A724" s="34" t="s">
        <v>30</v>
      </c>
      <c r="B724" s="63" t="s">
        <v>338</v>
      </c>
      <c r="C724" s="74"/>
      <c r="D724" s="74"/>
    </row>
    <row r="725" spans="1:4" s="7" customFormat="1" ht="22.5" hidden="1" outlineLevel="3">
      <c r="A725" s="58" t="s">
        <v>353</v>
      </c>
      <c r="B725" s="60" t="s">
        <v>338</v>
      </c>
      <c r="C725" s="73"/>
      <c r="D725" s="73"/>
    </row>
    <row r="726" spans="1:4" s="7" customFormat="1" ht="15.75" hidden="1" outlineLevel="5">
      <c r="A726" s="58" t="s">
        <v>24</v>
      </c>
      <c r="B726" s="60" t="s">
        <v>338</v>
      </c>
      <c r="C726" s="73"/>
      <c r="D726" s="73"/>
    </row>
    <row r="727" spans="1:4" s="7" customFormat="1" ht="15.75" hidden="1" outlineLevel="6">
      <c r="A727" s="58" t="s">
        <v>26</v>
      </c>
      <c r="B727" s="60" t="s">
        <v>338</v>
      </c>
      <c r="C727" s="73"/>
      <c r="D727" s="73"/>
    </row>
    <row r="728" spans="1:4" s="7" customFormat="1" ht="15.75" hidden="1" outlineLevel="7">
      <c r="A728" s="34" t="s">
        <v>28</v>
      </c>
      <c r="B728" s="63" t="s">
        <v>338</v>
      </c>
      <c r="C728" s="74"/>
      <c r="D728" s="74"/>
    </row>
    <row r="729" spans="1:4" s="7" customFormat="1" ht="15.75" hidden="1" outlineLevel="7">
      <c r="A729" s="34" t="s">
        <v>30</v>
      </c>
      <c r="B729" s="63" t="s">
        <v>338</v>
      </c>
      <c r="C729" s="74"/>
      <c r="D729" s="74"/>
    </row>
    <row r="730" spans="1:4" s="7" customFormat="1" ht="22.5" hidden="1" outlineLevel="3">
      <c r="A730" s="58" t="s">
        <v>354</v>
      </c>
      <c r="B730" s="60" t="s">
        <v>338</v>
      </c>
      <c r="C730" s="73"/>
      <c r="D730" s="73"/>
    </row>
    <row r="731" spans="1:4" s="7" customFormat="1" ht="15.75" hidden="1" outlineLevel="5">
      <c r="A731" s="58" t="s">
        <v>96</v>
      </c>
      <c r="B731" s="60" t="s">
        <v>338</v>
      </c>
      <c r="C731" s="73"/>
      <c r="D731" s="73"/>
    </row>
    <row r="732" spans="1:4" s="7" customFormat="1" ht="15.75" hidden="1" outlineLevel="6">
      <c r="A732" s="58" t="s">
        <v>177</v>
      </c>
      <c r="B732" s="60" t="s">
        <v>338</v>
      </c>
      <c r="C732" s="73"/>
      <c r="D732" s="73"/>
    </row>
    <row r="733" spans="1:4" s="7" customFormat="1" ht="22.5" hidden="1" outlineLevel="7">
      <c r="A733" s="34" t="s">
        <v>213</v>
      </c>
      <c r="B733" s="63" t="s">
        <v>338</v>
      </c>
      <c r="C733" s="74"/>
      <c r="D733" s="74"/>
    </row>
    <row r="734" spans="1:4" s="7" customFormat="1" ht="15.75" collapsed="1">
      <c r="A734" s="58" t="s">
        <v>355</v>
      </c>
      <c r="B734" s="60" t="s">
        <v>356</v>
      </c>
      <c r="C734" s="73">
        <f>C735</f>
        <v>35548.5</v>
      </c>
      <c r="D734" s="73">
        <f>D735</f>
        <v>37266.1</v>
      </c>
    </row>
    <row r="735" spans="1:4" s="7" customFormat="1" ht="15.75" outlineLevel="1">
      <c r="A735" s="58" t="s">
        <v>357</v>
      </c>
      <c r="B735" s="60" t="s">
        <v>358</v>
      </c>
      <c r="C735" s="73">
        <f>прил.8!F1618</f>
        <v>35548.5</v>
      </c>
      <c r="D735" s="73">
        <f>прил.8!G1618</f>
        <v>37266.1</v>
      </c>
    </row>
    <row r="736" spans="1:4" s="7" customFormat="1" ht="15.75" hidden="1" outlineLevel="2">
      <c r="A736" s="58" t="s">
        <v>359</v>
      </c>
      <c r="B736" s="60" t="s">
        <v>358</v>
      </c>
      <c r="C736" s="73"/>
      <c r="D736" s="73"/>
    </row>
    <row r="737" spans="1:4" s="7" customFormat="1" ht="22.5" hidden="1" outlineLevel="3">
      <c r="A737" s="58" t="s">
        <v>360</v>
      </c>
      <c r="B737" s="60" t="s">
        <v>358</v>
      </c>
      <c r="C737" s="73"/>
      <c r="D737" s="73"/>
    </row>
    <row r="738" spans="1:4" s="7" customFormat="1" ht="22.5" hidden="1" outlineLevel="5">
      <c r="A738" s="58" t="s">
        <v>101</v>
      </c>
      <c r="B738" s="60" t="s">
        <v>358</v>
      </c>
      <c r="C738" s="73"/>
      <c r="D738" s="73"/>
    </row>
    <row r="739" spans="1:4" s="7" customFormat="1" ht="15.75" hidden="1" outlineLevel="6">
      <c r="A739" s="58" t="s">
        <v>102</v>
      </c>
      <c r="B739" s="60" t="s">
        <v>358</v>
      </c>
      <c r="C739" s="73"/>
      <c r="D739" s="73"/>
    </row>
    <row r="740" spans="1:4" s="7" customFormat="1" ht="22.5" hidden="1" outlineLevel="7">
      <c r="A740" s="34" t="s">
        <v>103</v>
      </c>
      <c r="B740" s="63" t="s">
        <v>358</v>
      </c>
      <c r="C740" s="74"/>
      <c r="D740" s="74"/>
    </row>
    <row r="741" spans="1:4" s="7" customFormat="1" ht="15.75" hidden="1" outlineLevel="2" collapsed="1">
      <c r="A741" s="58" t="s">
        <v>113</v>
      </c>
      <c r="B741" s="60" t="s">
        <v>358</v>
      </c>
      <c r="C741" s="73"/>
      <c r="D741" s="73"/>
    </row>
    <row r="742" spans="1:4" s="7" customFormat="1" ht="15.75" hidden="1" outlineLevel="3">
      <c r="A742" s="58" t="s">
        <v>361</v>
      </c>
      <c r="B742" s="60" t="s">
        <v>358</v>
      </c>
      <c r="C742" s="73"/>
      <c r="D742" s="73"/>
    </row>
    <row r="743" spans="1:4" s="7" customFormat="1" ht="15.75" hidden="1" outlineLevel="5">
      <c r="A743" s="58" t="s">
        <v>24</v>
      </c>
      <c r="B743" s="60" t="s">
        <v>358</v>
      </c>
      <c r="C743" s="73"/>
      <c r="D743" s="73"/>
    </row>
    <row r="744" spans="1:4" s="7" customFormat="1" ht="15.75" hidden="1" outlineLevel="6">
      <c r="A744" s="58" t="s">
        <v>26</v>
      </c>
      <c r="B744" s="60" t="s">
        <v>358</v>
      </c>
      <c r="C744" s="73"/>
      <c r="D744" s="73"/>
    </row>
    <row r="745" spans="1:4" s="7" customFormat="1" ht="15.75" hidden="1" outlineLevel="7">
      <c r="A745" s="34" t="s">
        <v>30</v>
      </c>
      <c r="B745" s="63" t="s">
        <v>358</v>
      </c>
      <c r="C745" s="74"/>
      <c r="D745" s="74"/>
    </row>
    <row r="746" spans="1:4" s="7" customFormat="1" ht="15.75" hidden="1" outlineLevel="5">
      <c r="A746" s="58" t="s">
        <v>32</v>
      </c>
      <c r="B746" s="60" t="s">
        <v>358</v>
      </c>
      <c r="C746" s="73"/>
      <c r="D746" s="73"/>
    </row>
    <row r="747" spans="1:4" s="7" customFormat="1" ht="15.75" hidden="1" outlineLevel="6">
      <c r="A747" s="58" t="s">
        <v>33</v>
      </c>
      <c r="B747" s="60" t="s">
        <v>358</v>
      </c>
      <c r="C747" s="73"/>
      <c r="D747" s="73"/>
    </row>
    <row r="748" spans="1:4" s="7" customFormat="1" ht="15.75" hidden="1" outlineLevel="7">
      <c r="A748" s="34" t="s">
        <v>33</v>
      </c>
      <c r="B748" s="63" t="s">
        <v>358</v>
      </c>
      <c r="C748" s="74"/>
      <c r="D748" s="74"/>
    </row>
    <row r="749" spans="1:4" s="7" customFormat="1" ht="22.5" hidden="1" outlineLevel="5">
      <c r="A749" s="58" t="s">
        <v>101</v>
      </c>
      <c r="B749" s="60" t="s">
        <v>358</v>
      </c>
      <c r="C749" s="73"/>
      <c r="D749" s="73"/>
    </row>
    <row r="750" spans="1:4" s="7" customFormat="1" ht="15.75" hidden="1" outlineLevel="6">
      <c r="A750" s="58" t="s">
        <v>109</v>
      </c>
      <c r="B750" s="60" t="s">
        <v>358</v>
      </c>
      <c r="C750" s="73"/>
      <c r="D750" s="73"/>
    </row>
    <row r="751" spans="1:4" s="7" customFormat="1" ht="15.75" hidden="1" outlineLevel="7">
      <c r="A751" s="34" t="s">
        <v>109</v>
      </c>
      <c r="B751" s="63" t="s">
        <v>358</v>
      </c>
      <c r="C751" s="74"/>
      <c r="D751" s="74"/>
    </row>
    <row r="752" spans="1:4" s="7" customFormat="1" ht="15.75" hidden="1" outlineLevel="5">
      <c r="A752" s="58" t="s">
        <v>43</v>
      </c>
      <c r="B752" s="60" t="s">
        <v>358</v>
      </c>
      <c r="C752" s="73"/>
      <c r="D752" s="73"/>
    </row>
    <row r="753" spans="1:4" s="7" customFormat="1" ht="22.5" hidden="1" outlineLevel="6">
      <c r="A753" s="58" t="s">
        <v>148</v>
      </c>
      <c r="B753" s="60" t="s">
        <v>358</v>
      </c>
      <c r="C753" s="73"/>
      <c r="D753" s="73"/>
    </row>
    <row r="754" spans="1:4" s="7" customFormat="1" ht="22.5" hidden="1" outlineLevel="7">
      <c r="A754" s="34" t="s">
        <v>148</v>
      </c>
      <c r="B754" s="63" t="s">
        <v>358</v>
      </c>
      <c r="C754" s="74"/>
      <c r="D754" s="74"/>
    </row>
    <row r="755" spans="1:4" s="7" customFormat="1" ht="22.5" hidden="1" outlineLevel="3">
      <c r="A755" s="58" t="s">
        <v>362</v>
      </c>
      <c r="B755" s="60" t="s">
        <v>358</v>
      </c>
      <c r="C755" s="73"/>
      <c r="D755" s="73"/>
    </row>
    <row r="756" spans="1:4" s="7" customFormat="1" ht="22.5" hidden="1" outlineLevel="4">
      <c r="A756" s="58" t="s">
        <v>363</v>
      </c>
      <c r="B756" s="60" t="s">
        <v>358</v>
      </c>
      <c r="C756" s="73"/>
      <c r="D756" s="73"/>
    </row>
    <row r="757" spans="1:4" s="7" customFormat="1" ht="15.75" hidden="1" outlineLevel="5">
      <c r="A757" s="58" t="s">
        <v>96</v>
      </c>
      <c r="B757" s="60" t="s">
        <v>358</v>
      </c>
      <c r="C757" s="73"/>
      <c r="D757" s="73"/>
    </row>
    <row r="758" spans="1:4" s="7" customFormat="1" ht="15.75" hidden="1" outlineLevel="6">
      <c r="A758" s="58" t="s">
        <v>364</v>
      </c>
      <c r="B758" s="60" t="s">
        <v>358</v>
      </c>
      <c r="C758" s="73"/>
      <c r="D758" s="73"/>
    </row>
    <row r="759" spans="1:4" s="7" customFormat="1" ht="15.75" hidden="1" outlineLevel="7">
      <c r="A759" s="34" t="s">
        <v>364</v>
      </c>
      <c r="B759" s="63" t="s">
        <v>358</v>
      </c>
      <c r="C759" s="74"/>
      <c r="D759" s="74"/>
    </row>
    <row r="760" spans="1:4" s="7" customFormat="1" ht="22.5" hidden="1" outlineLevel="4">
      <c r="A760" s="58" t="s">
        <v>365</v>
      </c>
      <c r="B760" s="60" t="s">
        <v>358</v>
      </c>
      <c r="C760" s="73"/>
      <c r="D760" s="73"/>
    </row>
    <row r="761" spans="1:4" s="7" customFormat="1" ht="15.75" hidden="1" outlineLevel="5">
      <c r="A761" s="58" t="s">
        <v>96</v>
      </c>
      <c r="B761" s="60" t="s">
        <v>358</v>
      </c>
      <c r="C761" s="73"/>
      <c r="D761" s="73"/>
    </row>
    <row r="762" spans="1:4" s="7" customFormat="1" ht="15.75" hidden="1" outlineLevel="6">
      <c r="A762" s="58" t="s">
        <v>364</v>
      </c>
      <c r="B762" s="60" t="s">
        <v>358</v>
      </c>
      <c r="C762" s="73"/>
      <c r="D762" s="73"/>
    </row>
    <row r="763" spans="1:4" s="7" customFormat="1" ht="15.75" hidden="1" outlineLevel="7">
      <c r="A763" s="34" t="s">
        <v>364</v>
      </c>
      <c r="B763" s="63" t="s">
        <v>358</v>
      </c>
      <c r="C763" s="74"/>
      <c r="D763" s="74"/>
    </row>
    <row r="764" spans="1:4" s="7" customFormat="1" ht="15.75" hidden="1" outlineLevel="3" collapsed="1">
      <c r="A764" s="58" t="s">
        <v>75</v>
      </c>
      <c r="B764" s="60" t="s">
        <v>358</v>
      </c>
      <c r="C764" s="73"/>
      <c r="D764" s="73"/>
    </row>
    <row r="765" spans="1:4" s="7" customFormat="1" ht="33.75" hidden="1" outlineLevel="5">
      <c r="A765" s="58" t="s">
        <v>13</v>
      </c>
      <c r="B765" s="60" t="s">
        <v>358</v>
      </c>
      <c r="C765" s="73"/>
      <c r="D765" s="73"/>
    </row>
    <row r="766" spans="1:4" s="7" customFormat="1" ht="15.75" hidden="1" outlineLevel="6">
      <c r="A766" s="58" t="s">
        <v>366</v>
      </c>
      <c r="B766" s="60" t="s">
        <v>358</v>
      </c>
      <c r="C766" s="73"/>
      <c r="D766" s="73"/>
    </row>
    <row r="767" spans="1:4" s="7" customFormat="1" ht="15.75" hidden="1" outlineLevel="7">
      <c r="A767" s="34" t="s">
        <v>17</v>
      </c>
      <c r="B767" s="63" t="s">
        <v>358</v>
      </c>
      <c r="C767" s="74"/>
      <c r="D767" s="74"/>
    </row>
    <row r="768" spans="1:4" s="7" customFormat="1" ht="15.75" hidden="1" outlineLevel="5">
      <c r="A768" s="58" t="s">
        <v>22</v>
      </c>
      <c r="B768" s="60" t="s">
        <v>358</v>
      </c>
      <c r="C768" s="73"/>
      <c r="D768" s="73"/>
    </row>
    <row r="769" spans="1:4" s="7" customFormat="1" ht="15.75" hidden="1" outlineLevel="6">
      <c r="A769" s="58" t="s">
        <v>367</v>
      </c>
      <c r="B769" s="60" t="s">
        <v>358</v>
      </c>
      <c r="C769" s="73"/>
      <c r="D769" s="73"/>
    </row>
    <row r="770" spans="1:4" s="7" customFormat="1" ht="15.75" hidden="1" outlineLevel="7">
      <c r="A770" s="34" t="s">
        <v>26</v>
      </c>
      <c r="B770" s="63" t="s">
        <v>358</v>
      </c>
      <c r="C770" s="74"/>
      <c r="D770" s="74"/>
    </row>
    <row r="771" spans="1:4" s="7" customFormat="1" ht="15.75" hidden="1" outlineLevel="7">
      <c r="A771" s="34" t="s">
        <v>30</v>
      </c>
      <c r="B771" s="63" t="s">
        <v>358</v>
      </c>
      <c r="C771" s="74"/>
      <c r="D771" s="74"/>
    </row>
    <row r="772" spans="1:4" s="7" customFormat="1" ht="15.75" hidden="1" outlineLevel="6">
      <c r="A772" s="58" t="s">
        <v>102</v>
      </c>
      <c r="B772" s="60" t="s">
        <v>358</v>
      </c>
      <c r="C772" s="73"/>
      <c r="D772" s="73"/>
    </row>
    <row r="773" spans="1:4" s="7" customFormat="1" ht="22.5" hidden="1" outlineLevel="7">
      <c r="A773" s="34" t="s">
        <v>103</v>
      </c>
      <c r="B773" s="63" t="s">
        <v>358</v>
      </c>
      <c r="C773" s="74"/>
      <c r="D773" s="74"/>
    </row>
    <row r="774" spans="1:4" s="7" customFormat="1" ht="15.75" hidden="1" outlineLevel="7">
      <c r="A774" s="34" t="s">
        <v>311</v>
      </c>
      <c r="B774" s="63" t="s">
        <v>358</v>
      </c>
      <c r="C774" s="74"/>
      <c r="D774" s="74"/>
    </row>
    <row r="775" spans="1:4" s="7" customFormat="1" ht="15.75" hidden="1" outlineLevel="2">
      <c r="A775" s="58" t="s">
        <v>368</v>
      </c>
      <c r="B775" s="60" t="s">
        <v>358</v>
      </c>
      <c r="C775" s="73"/>
      <c r="D775" s="73"/>
    </row>
    <row r="776" spans="1:4" s="7" customFormat="1" ht="15.75" hidden="1" outlineLevel="3">
      <c r="A776" s="58" t="s">
        <v>75</v>
      </c>
      <c r="B776" s="60" t="s">
        <v>358</v>
      </c>
      <c r="C776" s="73"/>
      <c r="D776" s="73"/>
    </row>
    <row r="777" spans="1:4" s="7" customFormat="1" ht="15.75" hidden="1" outlineLevel="5">
      <c r="A777" s="58" t="s">
        <v>32</v>
      </c>
      <c r="B777" s="60" t="s">
        <v>358</v>
      </c>
      <c r="C777" s="73"/>
      <c r="D777" s="73"/>
    </row>
    <row r="778" spans="1:4" s="7" customFormat="1" ht="15.75" hidden="1" outlineLevel="6">
      <c r="A778" s="58" t="s">
        <v>286</v>
      </c>
      <c r="B778" s="60" t="s">
        <v>358</v>
      </c>
      <c r="C778" s="73"/>
      <c r="D778" s="73"/>
    </row>
    <row r="779" spans="1:4" s="7" customFormat="1" ht="22.5" hidden="1" outlineLevel="7">
      <c r="A779" s="34" t="s">
        <v>287</v>
      </c>
      <c r="B779" s="63" t="s">
        <v>358</v>
      </c>
      <c r="C779" s="74"/>
      <c r="D779" s="74"/>
    </row>
    <row r="780" spans="1:4" s="7" customFormat="1" ht="22.5" hidden="1" outlineLevel="5">
      <c r="A780" s="58" t="s">
        <v>101</v>
      </c>
      <c r="B780" s="60" t="s">
        <v>358</v>
      </c>
      <c r="C780" s="73"/>
      <c r="D780" s="73"/>
    </row>
    <row r="781" spans="1:4" s="7" customFormat="1" ht="15.75" hidden="1" outlineLevel="6">
      <c r="A781" s="58" t="s">
        <v>132</v>
      </c>
      <c r="B781" s="60" t="s">
        <v>358</v>
      </c>
      <c r="C781" s="73"/>
      <c r="D781" s="73"/>
    </row>
    <row r="782" spans="1:4" s="7" customFormat="1" ht="22.5" hidden="1" outlineLevel="7">
      <c r="A782" s="34" t="s">
        <v>133</v>
      </c>
      <c r="B782" s="63" t="s">
        <v>358</v>
      </c>
      <c r="C782" s="74"/>
      <c r="D782" s="74"/>
    </row>
    <row r="783" spans="1:4" s="7" customFormat="1" ht="15.75" hidden="1" outlineLevel="7">
      <c r="A783" s="34" t="s">
        <v>134</v>
      </c>
      <c r="B783" s="63" t="s">
        <v>358</v>
      </c>
      <c r="C783" s="74"/>
      <c r="D783" s="74"/>
    </row>
    <row r="784" spans="1:4" s="7" customFormat="1" ht="15.75" hidden="1" outlineLevel="6">
      <c r="A784" s="58" t="s">
        <v>102</v>
      </c>
      <c r="B784" s="60" t="s">
        <v>358</v>
      </c>
      <c r="C784" s="73"/>
      <c r="D784" s="73"/>
    </row>
    <row r="785" spans="1:4" s="7" customFormat="1" ht="22.5" hidden="1" outlineLevel="7">
      <c r="A785" s="34" t="s">
        <v>103</v>
      </c>
      <c r="B785" s="63" t="s">
        <v>358</v>
      </c>
      <c r="C785" s="74"/>
      <c r="D785" s="74"/>
    </row>
    <row r="786" spans="1:4" s="7" customFormat="1" ht="15.75" hidden="1" outlineLevel="7">
      <c r="A786" s="34" t="s">
        <v>311</v>
      </c>
      <c r="B786" s="63" t="s">
        <v>358</v>
      </c>
      <c r="C786" s="74"/>
      <c r="D786" s="74"/>
    </row>
    <row r="787" spans="1:4" s="7" customFormat="1" ht="15.75" hidden="1" outlineLevel="2" collapsed="1">
      <c r="A787" s="58" t="s">
        <v>369</v>
      </c>
      <c r="B787" s="60" t="s">
        <v>358</v>
      </c>
      <c r="C787" s="73"/>
      <c r="D787" s="73"/>
    </row>
    <row r="788" spans="1:4" s="7" customFormat="1" ht="15.75" hidden="1" outlineLevel="3">
      <c r="A788" s="58" t="s">
        <v>75</v>
      </c>
      <c r="B788" s="60" t="s">
        <v>358</v>
      </c>
      <c r="C788" s="73"/>
      <c r="D788" s="73"/>
    </row>
    <row r="789" spans="1:4" s="7" customFormat="1" ht="15.75" hidden="1" outlineLevel="5">
      <c r="A789" s="58" t="s">
        <v>366</v>
      </c>
      <c r="B789" s="60" t="s">
        <v>358</v>
      </c>
      <c r="C789" s="73"/>
      <c r="D789" s="73"/>
    </row>
    <row r="790" spans="1:4" s="7" customFormat="1" ht="15.75" hidden="1" outlineLevel="6">
      <c r="A790" s="34" t="s">
        <v>17</v>
      </c>
      <c r="B790" s="60" t="s">
        <v>358</v>
      </c>
      <c r="C790" s="73"/>
      <c r="D790" s="73"/>
    </row>
    <row r="791" spans="1:4" s="7" customFormat="1" ht="15.75" hidden="1" outlineLevel="7">
      <c r="A791" s="58" t="s">
        <v>22</v>
      </c>
      <c r="B791" s="63" t="s">
        <v>358</v>
      </c>
      <c r="C791" s="74"/>
      <c r="D791" s="74"/>
    </row>
    <row r="792" spans="1:4" s="7" customFormat="1" ht="15.75" hidden="1" outlineLevel="5">
      <c r="A792" s="58" t="s">
        <v>367</v>
      </c>
      <c r="B792" s="60" t="s">
        <v>358</v>
      </c>
      <c r="C792" s="73"/>
      <c r="D792" s="73"/>
    </row>
    <row r="793" spans="1:4" s="7" customFormat="1" ht="15.75" hidden="1" outlineLevel="6">
      <c r="A793" s="34" t="s">
        <v>26</v>
      </c>
      <c r="B793" s="60" t="s">
        <v>358</v>
      </c>
      <c r="C793" s="73"/>
      <c r="D793" s="73"/>
    </row>
    <row r="794" spans="1:4" s="7" customFormat="1" ht="15.75" hidden="1" outlineLevel="7">
      <c r="A794" s="34" t="s">
        <v>30</v>
      </c>
      <c r="B794" s="63" t="s">
        <v>358</v>
      </c>
      <c r="C794" s="74"/>
      <c r="D794" s="74"/>
    </row>
    <row r="795" spans="1:4" s="7" customFormat="1" ht="15.75" hidden="1" outlineLevel="7">
      <c r="A795" s="34" t="s">
        <v>134</v>
      </c>
      <c r="B795" s="63" t="s">
        <v>358</v>
      </c>
      <c r="C795" s="74"/>
      <c r="D795" s="74"/>
    </row>
    <row r="796" spans="1:4" s="7" customFormat="1" ht="15.75" hidden="1" outlineLevel="2">
      <c r="A796" s="58" t="s">
        <v>370</v>
      </c>
      <c r="B796" s="60" t="s">
        <v>358</v>
      </c>
      <c r="C796" s="73"/>
      <c r="D796" s="73"/>
    </row>
    <row r="797" spans="1:4" s="7" customFormat="1" ht="15.75" hidden="1" outlineLevel="3">
      <c r="A797" s="58" t="s">
        <v>75</v>
      </c>
      <c r="B797" s="60" t="s">
        <v>358</v>
      </c>
      <c r="C797" s="73"/>
      <c r="D797" s="73"/>
    </row>
    <row r="798" spans="1:4" s="7" customFormat="1" ht="15.75" hidden="1" outlineLevel="5">
      <c r="A798" s="58" t="s">
        <v>32</v>
      </c>
      <c r="B798" s="60" t="s">
        <v>358</v>
      </c>
      <c r="C798" s="73"/>
      <c r="D798" s="73"/>
    </row>
    <row r="799" spans="1:4" s="7" customFormat="1" ht="15.75" hidden="1" outlineLevel="6">
      <c r="A799" s="58" t="s">
        <v>286</v>
      </c>
      <c r="B799" s="60" t="s">
        <v>358</v>
      </c>
      <c r="C799" s="73"/>
      <c r="D799" s="73"/>
    </row>
    <row r="800" spans="1:4" s="7" customFormat="1" ht="22.5" hidden="1" outlineLevel="7">
      <c r="A800" s="34" t="s">
        <v>287</v>
      </c>
      <c r="B800" s="63" t="s">
        <v>358</v>
      </c>
      <c r="C800" s="74"/>
      <c r="D800" s="74"/>
    </row>
    <row r="801" spans="1:4" s="7" customFormat="1" ht="22.5" hidden="1" outlineLevel="5">
      <c r="A801" s="58" t="s">
        <v>101</v>
      </c>
      <c r="B801" s="60" t="s">
        <v>358</v>
      </c>
      <c r="C801" s="73"/>
      <c r="D801" s="73"/>
    </row>
    <row r="802" spans="1:4" s="7" customFormat="1" ht="15.75" hidden="1" outlineLevel="6">
      <c r="A802" s="58" t="s">
        <v>132</v>
      </c>
      <c r="B802" s="60" t="s">
        <v>358</v>
      </c>
      <c r="C802" s="73"/>
      <c r="D802" s="73"/>
    </row>
    <row r="803" spans="1:4" s="7" customFormat="1" ht="22.5" hidden="1" outlineLevel="7">
      <c r="A803" s="34" t="s">
        <v>133</v>
      </c>
      <c r="B803" s="63" t="s">
        <v>358</v>
      </c>
      <c r="C803" s="74"/>
      <c r="D803" s="74"/>
    </row>
    <row r="804" spans="1:4" s="7" customFormat="1" ht="15.75" hidden="1" outlineLevel="7">
      <c r="A804" s="34" t="s">
        <v>134</v>
      </c>
      <c r="B804" s="63" t="s">
        <v>358</v>
      </c>
      <c r="C804" s="74"/>
      <c r="D804" s="74"/>
    </row>
    <row r="805" spans="1:4" s="7" customFormat="1" ht="15.75" hidden="1" outlineLevel="6">
      <c r="A805" s="58" t="s">
        <v>102</v>
      </c>
      <c r="B805" s="60" t="s">
        <v>358</v>
      </c>
      <c r="C805" s="73"/>
      <c r="D805" s="73"/>
    </row>
    <row r="806" spans="1:4" s="7" customFormat="1" ht="22.5" hidden="1" outlineLevel="7">
      <c r="A806" s="34" t="s">
        <v>103</v>
      </c>
      <c r="B806" s="63" t="s">
        <v>358</v>
      </c>
      <c r="C806" s="74"/>
      <c r="D806" s="74"/>
    </row>
    <row r="807" spans="1:4" s="7" customFormat="1" ht="15.75" hidden="1" outlineLevel="7">
      <c r="A807" s="34" t="s">
        <v>311</v>
      </c>
      <c r="B807" s="63" t="s">
        <v>358</v>
      </c>
      <c r="C807" s="74"/>
      <c r="D807" s="74"/>
    </row>
    <row r="808" spans="1:4" s="7" customFormat="1" ht="15.75" hidden="1" outlineLevel="2">
      <c r="A808" s="58" t="s">
        <v>114</v>
      </c>
      <c r="B808" s="60" t="s">
        <v>358</v>
      </c>
      <c r="C808" s="73"/>
      <c r="D808" s="73"/>
    </row>
    <row r="809" spans="1:4" s="7" customFormat="1" ht="22.5" hidden="1" outlineLevel="3">
      <c r="A809" s="58" t="s">
        <v>301</v>
      </c>
      <c r="B809" s="60" t="s">
        <v>358</v>
      </c>
      <c r="C809" s="73"/>
      <c r="D809" s="73"/>
    </row>
    <row r="810" spans="1:4" s="7" customFormat="1" ht="15.75" hidden="1" outlineLevel="5">
      <c r="A810" s="58" t="s">
        <v>181</v>
      </c>
      <c r="B810" s="60" t="s">
        <v>358</v>
      </c>
      <c r="C810" s="73"/>
      <c r="D810" s="73"/>
    </row>
    <row r="811" spans="1:4" s="7" customFormat="1" ht="22.5" hidden="1" outlineLevel="6">
      <c r="A811" s="58" t="s">
        <v>182</v>
      </c>
      <c r="B811" s="60" t="s">
        <v>358</v>
      </c>
      <c r="C811" s="73"/>
      <c r="D811" s="73"/>
    </row>
    <row r="812" spans="1:4" s="7" customFormat="1" ht="22.5" hidden="1" outlineLevel="7">
      <c r="A812" s="34" t="s">
        <v>183</v>
      </c>
      <c r="B812" s="63" t="s">
        <v>358</v>
      </c>
      <c r="C812" s="74"/>
      <c r="D812" s="74"/>
    </row>
    <row r="813" spans="1:4" s="7" customFormat="1" ht="15.75" hidden="1" outlineLevel="5">
      <c r="A813" s="58" t="s">
        <v>96</v>
      </c>
      <c r="B813" s="60" t="s">
        <v>358</v>
      </c>
      <c r="C813" s="73"/>
      <c r="D813" s="73"/>
    </row>
    <row r="814" spans="1:4" s="7" customFormat="1" ht="15.75" hidden="1" outlineLevel="6">
      <c r="A814" s="58" t="s">
        <v>177</v>
      </c>
      <c r="B814" s="60" t="s">
        <v>358</v>
      </c>
      <c r="C814" s="73"/>
      <c r="D814" s="73"/>
    </row>
    <row r="815" spans="1:4" s="7" customFormat="1" ht="22.5" hidden="1" outlineLevel="7">
      <c r="A815" s="34" t="s">
        <v>178</v>
      </c>
      <c r="B815" s="63" t="s">
        <v>358</v>
      </c>
      <c r="C815" s="74"/>
      <c r="D815" s="74"/>
    </row>
    <row r="816" spans="1:4" s="7" customFormat="1" ht="22.5" hidden="1" outlineLevel="3">
      <c r="A816" s="58" t="s">
        <v>302</v>
      </c>
      <c r="B816" s="60" t="s">
        <v>358</v>
      </c>
      <c r="C816" s="73"/>
      <c r="D816" s="73"/>
    </row>
    <row r="817" spans="1:4" s="7" customFormat="1" ht="15.75" hidden="1" outlineLevel="5">
      <c r="A817" s="58" t="s">
        <v>181</v>
      </c>
      <c r="B817" s="60" t="s">
        <v>358</v>
      </c>
      <c r="C817" s="73"/>
      <c r="D817" s="73"/>
    </row>
    <row r="818" spans="1:4" s="7" customFormat="1" ht="22.5" hidden="1" outlineLevel="6">
      <c r="A818" s="58" t="s">
        <v>182</v>
      </c>
      <c r="B818" s="60" t="s">
        <v>358</v>
      </c>
      <c r="C818" s="73"/>
      <c r="D818" s="73"/>
    </row>
    <row r="819" spans="1:4" s="7" customFormat="1" ht="22.5" hidden="1" outlineLevel="7">
      <c r="A819" s="34" t="s">
        <v>183</v>
      </c>
      <c r="B819" s="63" t="s">
        <v>358</v>
      </c>
      <c r="C819" s="74"/>
      <c r="D819" s="74"/>
    </row>
    <row r="820" spans="1:4" s="7" customFormat="1" ht="22.5" hidden="1" outlineLevel="3">
      <c r="A820" s="58" t="s">
        <v>180</v>
      </c>
      <c r="B820" s="60" t="s">
        <v>358</v>
      </c>
      <c r="C820" s="73"/>
      <c r="D820" s="73"/>
    </row>
    <row r="821" spans="1:4" s="7" customFormat="1" ht="15.75" hidden="1" outlineLevel="5">
      <c r="A821" s="58" t="s">
        <v>96</v>
      </c>
      <c r="B821" s="60" t="s">
        <v>358</v>
      </c>
      <c r="C821" s="73"/>
      <c r="D821" s="73"/>
    </row>
    <row r="822" spans="1:4" s="7" customFormat="1" ht="15.75" hidden="1" outlineLevel="6">
      <c r="A822" s="58" t="s">
        <v>177</v>
      </c>
      <c r="B822" s="60" t="s">
        <v>358</v>
      </c>
      <c r="C822" s="73"/>
      <c r="D822" s="73"/>
    </row>
    <row r="823" spans="1:4" s="7" customFormat="1" ht="22.5" hidden="1" outlineLevel="7">
      <c r="A823" s="34" t="s">
        <v>178</v>
      </c>
      <c r="B823" s="63" t="s">
        <v>358</v>
      </c>
      <c r="C823" s="74"/>
      <c r="D823" s="74"/>
    </row>
    <row r="824" spans="1:4" s="7" customFormat="1" ht="22.5" hidden="1" outlineLevel="3">
      <c r="A824" s="58" t="s">
        <v>371</v>
      </c>
      <c r="B824" s="60" t="s">
        <v>358</v>
      </c>
      <c r="C824" s="73"/>
      <c r="D824" s="73"/>
    </row>
    <row r="825" spans="1:4" s="7" customFormat="1" ht="15.75" hidden="1" outlineLevel="5">
      <c r="A825" s="58" t="s">
        <v>96</v>
      </c>
      <c r="B825" s="60" t="s">
        <v>358</v>
      </c>
      <c r="C825" s="73"/>
      <c r="D825" s="73"/>
    </row>
    <row r="826" spans="1:4" s="7" customFormat="1" ht="15.75" hidden="1" outlineLevel="6">
      <c r="A826" s="58" t="s">
        <v>177</v>
      </c>
      <c r="B826" s="60" t="s">
        <v>358</v>
      </c>
      <c r="C826" s="73"/>
      <c r="D826" s="73"/>
    </row>
    <row r="827" spans="1:4" s="7" customFormat="1" ht="22.5" hidden="1" outlineLevel="7">
      <c r="A827" s="34" t="s">
        <v>213</v>
      </c>
      <c r="B827" s="63" t="s">
        <v>358</v>
      </c>
      <c r="C827" s="74"/>
      <c r="D827" s="74"/>
    </row>
    <row r="828" spans="1:4" s="7" customFormat="1" ht="33.75" hidden="1" outlineLevel="3">
      <c r="A828" s="58" t="s">
        <v>115</v>
      </c>
      <c r="B828" s="60" t="s">
        <v>358</v>
      </c>
      <c r="C828" s="73"/>
      <c r="D828" s="73"/>
    </row>
    <row r="829" spans="1:4" s="7" customFormat="1" ht="22.5" hidden="1" outlineLevel="5">
      <c r="A829" s="58" t="s">
        <v>101</v>
      </c>
      <c r="B829" s="60" t="s">
        <v>358</v>
      </c>
      <c r="C829" s="73"/>
      <c r="D829" s="73"/>
    </row>
    <row r="830" spans="1:4" s="7" customFormat="1" ht="15.75" hidden="1" outlineLevel="6">
      <c r="A830" s="58" t="s">
        <v>109</v>
      </c>
      <c r="B830" s="60" t="s">
        <v>358</v>
      </c>
      <c r="C830" s="73"/>
      <c r="D830" s="73"/>
    </row>
    <row r="831" spans="1:4" s="7" customFormat="1" ht="15.75" hidden="1" outlineLevel="7">
      <c r="A831" s="34" t="s">
        <v>109</v>
      </c>
      <c r="B831" s="63" t="s">
        <v>358</v>
      </c>
      <c r="C831" s="74"/>
      <c r="D831" s="74"/>
    </row>
    <row r="832" spans="1:4" s="7" customFormat="1" ht="22.5" hidden="1" outlineLevel="3">
      <c r="A832" s="58" t="s">
        <v>118</v>
      </c>
      <c r="B832" s="60" t="s">
        <v>358</v>
      </c>
      <c r="C832" s="73"/>
      <c r="D832" s="73"/>
    </row>
    <row r="833" spans="1:4" s="7" customFormat="1" ht="22.5" hidden="1" outlineLevel="5">
      <c r="A833" s="58" t="s">
        <v>101</v>
      </c>
      <c r="B833" s="60" t="s">
        <v>358</v>
      </c>
      <c r="C833" s="73"/>
      <c r="D833" s="73"/>
    </row>
    <row r="834" spans="1:4" s="7" customFormat="1" ht="15.75" hidden="1" outlineLevel="6">
      <c r="A834" s="58" t="s">
        <v>132</v>
      </c>
      <c r="B834" s="60" t="s">
        <v>358</v>
      </c>
      <c r="C834" s="73"/>
      <c r="D834" s="73"/>
    </row>
    <row r="835" spans="1:4" s="7" customFormat="1" ht="15.75" hidden="1" outlineLevel="7">
      <c r="A835" s="34" t="s">
        <v>134</v>
      </c>
      <c r="B835" s="63" t="s">
        <v>358</v>
      </c>
      <c r="C835" s="74"/>
      <c r="D835" s="74"/>
    </row>
    <row r="836" spans="1:4" s="7" customFormat="1" ht="22.5" hidden="1" outlineLevel="2">
      <c r="A836" s="58" t="s">
        <v>372</v>
      </c>
      <c r="B836" s="60" t="s">
        <v>358</v>
      </c>
      <c r="C836" s="73"/>
      <c r="D836" s="73"/>
    </row>
    <row r="837" spans="1:4" s="7" customFormat="1" ht="15.75" hidden="1" outlineLevel="5">
      <c r="A837" s="58" t="s">
        <v>96</v>
      </c>
      <c r="B837" s="60" t="s">
        <v>358</v>
      </c>
      <c r="C837" s="73"/>
      <c r="D837" s="73"/>
    </row>
    <row r="838" spans="1:4" s="7" customFormat="1" ht="15.75" hidden="1" outlineLevel="6">
      <c r="A838" s="58" t="s">
        <v>177</v>
      </c>
      <c r="B838" s="60" t="s">
        <v>358</v>
      </c>
      <c r="C838" s="73"/>
      <c r="D838" s="73"/>
    </row>
    <row r="839" spans="1:4" s="7" customFormat="1" ht="22.5" hidden="1" outlineLevel="7">
      <c r="A839" s="34" t="s">
        <v>213</v>
      </c>
      <c r="B839" s="63" t="s">
        <v>358</v>
      </c>
      <c r="C839" s="74"/>
      <c r="D839" s="74"/>
    </row>
    <row r="840" spans="1:4" s="7" customFormat="1" ht="15.75" hidden="1" outlineLevel="1">
      <c r="A840" s="58" t="s">
        <v>373</v>
      </c>
      <c r="B840" s="60" t="s">
        <v>374</v>
      </c>
      <c r="C840" s="73"/>
      <c r="D840" s="73"/>
    </row>
    <row r="841" spans="1:4" s="7" customFormat="1" ht="15.75" hidden="1" outlineLevel="2">
      <c r="A841" s="58" t="s">
        <v>82</v>
      </c>
      <c r="B841" s="60" t="s">
        <v>374</v>
      </c>
      <c r="C841" s="73"/>
      <c r="D841" s="73"/>
    </row>
    <row r="842" spans="1:4" s="7" customFormat="1" ht="22.5" hidden="1" outlineLevel="3">
      <c r="A842" s="58" t="s">
        <v>375</v>
      </c>
      <c r="B842" s="60" t="s">
        <v>374</v>
      </c>
      <c r="C842" s="73"/>
      <c r="D842" s="73"/>
    </row>
    <row r="843" spans="1:4" s="7" customFormat="1" ht="33.75" hidden="1" outlineLevel="5">
      <c r="A843" s="58" t="s">
        <v>13</v>
      </c>
      <c r="B843" s="60" t="s">
        <v>374</v>
      </c>
      <c r="C843" s="73"/>
      <c r="D843" s="73"/>
    </row>
    <row r="844" spans="1:4" s="7" customFormat="1" ht="15.75" hidden="1" outlineLevel="6">
      <c r="A844" s="58" t="s">
        <v>15</v>
      </c>
      <c r="B844" s="60" t="s">
        <v>374</v>
      </c>
      <c r="C844" s="73"/>
      <c r="D844" s="73"/>
    </row>
    <row r="845" spans="1:4" s="7" customFormat="1" ht="15.75" hidden="1" outlineLevel="7">
      <c r="A845" s="34" t="s">
        <v>17</v>
      </c>
      <c r="B845" s="63" t="s">
        <v>374</v>
      </c>
      <c r="C845" s="74"/>
      <c r="D845" s="74"/>
    </row>
    <row r="846" spans="1:4" s="7" customFormat="1" ht="15.75" hidden="1" outlineLevel="7">
      <c r="A846" s="34" t="s">
        <v>22</v>
      </c>
      <c r="B846" s="63" t="s">
        <v>374</v>
      </c>
      <c r="C846" s="74"/>
      <c r="D846" s="74"/>
    </row>
    <row r="847" spans="1:4" s="7" customFormat="1" ht="15.75" hidden="1" outlineLevel="5">
      <c r="A847" s="58" t="s">
        <v>24</v>
      </c>
      <c r="B847" s="60" t="s">
        <v>374</v>
      </c>
      <c r="C847" s="73"/>
      <c r="D847" s="73"/>
    </row>
    <row r="848" spans="1:4" s="7" customFormat="1" ht="15.75" hidden="1" outlineLevel="6">
      <c r="A848" s="58" t="s">
        <v>26</v>
      </c>
      <c r="B848" s="60" t="s">
        <v>374</v>
      </c>
      <c r="C848" s="73"/>
      <c r="D848" s="73"/>
    </row>
    <row r="849" spans="1:4" s="7" customFormat="1" ht="15.75" hidden="1" outlineLevel="7">
      <c r="A849" s="34" t="s">
        <v>28</v>
      </c>
      <c r="B849" s="63" t="s">
        <v>374</v>
      </c>
      <c r="C849" s="74"/>
      <c r="D849" s="74"/>
    </row>
    <row r="850" spans="1:4" s="7" customFormat="1" ht="15.75" hidden="1" outlineLevel="7">
      <c r="A850" s="34" t="s">
        <v>30</v>
      </c>
      <c r="B850" s="63" t="s">
        <v>374</v>
      </c>
      <c r="C850" s="74"/>
      <c r="D850" s="74"/>
    </row>
    <row r="851" spans="1:4" s="7" customFormat="1" ht="22.5" hidden="1" outlineLevel="2">
      <c r="A851" s="58" t="s">
        <v>10</v>
      </c>
      <c r="B851" s="60" t="s">
        <v>374</v>
      </c>
      <c r="C851" s="73"/>
      <c r="D851" s="73"/>
    </row>
    <row r="852" spans="1:4" s="7" customFormat="1" ht="22.5" hidden="1" outlineLevel="3">
      <c r="A852" s="58" t="s">
        <v>51</v>
      </c>
      <c r="B852" s="60" t="s">
        <v>374</v>
      </c>
      <c r="C852" s="73"/>
      <c r="D852" s="73"/>
    </row>
    <row r="853" spans="1:4" s="7" customFormat="1" ht="33.75" hidden="1" outlineLevel="5">
      <c r="A853" s="58" t="s">
        <v>13</v>
      </c>
      <c r="B853" s="60" t="s">
        <v>374</v>
      </c>
      <c r="C853" s="73"/>
      <c r="D853" s="73"/>
    </row>
    <row r="854" spans="1:4" s="7" customFormat="1" ht="15.75" hidden="1" outlineLevel="6">
      <c r="A854" s="58" t="s">
        <v>15</v>
      </c>
      <c r="B854" s="60" t="s">
        <v>374</v>
      </c>
      <c r="C854" s="73"/>
      <c r="D854" s="73"/>
    </row>
    <row r="855" spans="1:4" s="7" customFormat="1" ht="15.75" hidden="1" outlineLevel="7">
      <c r="A855" s="34" t="s">
        <v>17</v>
      </c>
      <c r="B855" s="63" t="s">
        <v>374</v>
      </c>
      <c r="C855" s="74"/>
      <c r="D855" s="74"/>
    </row>
    <row r="856" spans="1:4" s="7" customFormat="1" ht="15.75" hidden="1" outlineLevel="3">
      <c r="A856" s="58" t="s">
        <v>21</v>
      </c>
      <c r="B856" s="60" t="s">
        <v>374</v>
      </c>
      <c r="C856" s="73"/>
      <c r="D856" s="73"/>
    </row>
    <row r="857" spans="1:4" s="7" customFormat="1" ht="33.75" hidden="1" outlineLevel="5">
      <c r="A857" s="58" t="s">
        <v>13</v>
      </c>
      <c r="B857" s="60" t="s">
        <v>374</v>
      </c>
      <c r="C857" s="73"/>
      <c r="D857" s="73"/>
    </row>
    <row r="858" spans="1:4" s="7" customFormat="1" ht="15.75" hidden="1" outlineLevel="6">
      <c r="A858" s="58" t="s">
        <v>15</v>
      </c>
      <c r="B858" s="60" t="s">
        <v>374</v>
      </c>
      <c r="C858" s="73"/>
      <c r="D858" s="73"/>
    </row>
    <row r="859" spans="1:4" s="7" customFormat="1" ht="15.75" hidden="1" outlineLevel="7">
      <c r="A859" s="34" t="s">
        <v>17</v>
      </c>
      <c r="B859" s="63" t="s">
        <v>374</v>
      </c>
      <c r="C859" s="74"/>
      <c r="D859" s="74"/>
    </row>
    <row r="860" spans="1:4" s="7" customFormat="1" ht="15.75" hidden="1" outlineLevel="7">
      <c r="A860" s="34" t="s">
        <v>22</v>
      </c>
      <c r="B860" s="63" t="s">
        <v>374</v>
      </c>
      <c r="C860" s="74"/>
      <c r="D860" s="74"/>
    </row>
    <row r="861" spans="1:4" s="7" customFormat="1" ht="15.75" hidden="1" outlineLevel="5">
      <c r="A861" s="58" t="s">
        <v>24</v>
      </c>
      <c r="B861" s="60" t="s">
        <v>374</v>
      </c>
      <c r="C861" s="73"/>
      <c r="D861" s="73"/>
    </row>
    <row r="862" spans="1:4" s="7" customFormat="1" ht="15.75" hidden="1" outlineLevel="6">
      <c r="A862" s="58" t="s">
        <v>26</v>
      </c>
      <c r="B862" s="60" t="s">
        <v>374</v>
      </c>
      <c r="C862" s="73"/>
      <c r="D862" s="73"/>
    </row>
    <row r="863" spans="1:4" s="7" customFormat="1" ht="15.75" hidden="1" outlineLevel="7">
      <c r="A863" s="34" t="s">
        <v>28</v>
      </c>
      <c r="B863" s="63" t="s">
        <v>374</v>
      </c>
      <c r="C863" s="74"/>
      <c r="D863" s="74"/>
    </row>
    <row r="864" spans="1:4" s="7" customFormat="1" ht="15.75" hidden="1" outlineLevel="7">
      <c r="A864" s="34" t="s">
        <v>30</v>
      </c>
      <c r="B864" s="63" t="s">
        <v>374</v>
      </c>
      <c r="C864" s="74"/>
      <c r="D864" s="74"/>
    </row>
    <row r="865" spans="1:4" s="7" customFormat="1" ht="15.75" hidden="1" outlineLevel="5">
      <c r="A865" s="58" t="s">
        <v>43</v>
      </c>
      <c r="B865" s="60" t="s">
        <v>374</v>
      </c>
      <c r="C865" s="73"/>
      <c r="D865" s="73"/>
    </row>
    <row r="866" spans="1:4" s="7" customFormat="1" ht="15.75" hidden="1" outlineLevel="6">
      <c r="A866" s="58" t="s">
        <v>45</v>
      </c>
      <c r="B866" s="60" t="s">
        <v>374</v>
      </c>
      <c r="C866" s="73"/>
      <c r="D866" s="73"/>
    </row>
    <row r="867" spans="1:4" s="7" customFormat="1" ht="15.75" hidden="1" outlineLevel="7">
      <c r="A867" s="34" t="s">
        <v>52</v>
      </c>
      <c r="B867" s="63" t="s">
        <v>374</v>
      </c>
      <c r="C867" s="74"/>
      <c r="D867" s="74"/>
    </row>
    <row r="868" spans="1:4" s="7" customFormat="1" ht="15.75" hidden="1" outlineLevel="7">
      <c r="A868" s="34" t="s">
        <v>47</v>
      </c>
      <c r="B868" s="63" t="s">
        <v>374</v>
      </c>
      <c r="C868" s="74"/>
      <c r="D868" s="74"/>
    </row>
    <row r="869" spans="1:4" s="7" customFormat="1" ht="15.75" hidden="1" outlineLevel="2">
      <c r="A869" s="58" t="s">
        <v>114</v>
      </c>
      <c r="B869" s="60" t="s">
        <v>374</v>
      </c>
      <c r="C869" s="73"/>
      <c r="D869" s="73"/>
    </row>
    <row r="870" spans="1:4" s="7" customFormat="1" ht="22.5" hidden="1" outlineLevel="3">
      <c r="A870" s="58" t="s">
        <v>301</v>
      </c>
      <c r="B870" s="60" t="s">
        <v>374</v>
      </c>
      <c r="C870" s="73"/>
      <c r="D870" s="73"/>
    </row>
    <row r="871" spans="1:4" s="7" customFormat="1" ht="15.75" hidden="1" outlineLevel="5">
      <c r="A871" s="58" t="s">
        <v>32</v>
      </c>
      <c r="B871" s="60" t="s">
        <v>374</v>
      </c>
      <c r="C871" s="73"/>
      <c r="D871" s="73"/>
    </row>
    <row r="872" spans="1:4" s="7" customFormat="1" ht="15.75" hidden="1" outlineLevel="6">
      <c r="A872" s="58" t="s">
        <v>33</v>
      </c>
      <c r="B872" s="60" t="s">
        <v>374</v>
      </c>
      <c r="C872" s="73"/>
      <c r="D872" s="73"/>
    </row>
    <row r="873" spans="1:4" s="7" customFormat="1" ht="15.75" hidden="1" outlineLevel="7">
      <c r="A873" s="34" t="s">
        <v>33</v>
      </c>
      <c r="B873" s="63" t="s">
        <v>374</v>
      </c>
      <c r="C873" s="74"/>
      <c r="D873" s="74"/>
    </row>
    <row r="874" spans="1:4" s="7" customFormat="1" ht="22.5" hidden="1" outlineLevel="3">
      <c r="A874" s="58" t="s">
        <v>135</v>
      </c>
      <c r="B874" s="60" t="s">
        <v>374</v>
      </c>
      <c r="C874" s="73"/>
      <c r="D874" s="73"/>
    </row>
    <row r="875" spans="1:4" s="7" customFormat="1" ht="15.75" hidden="1" outlineLevel="5">
      <c r="A875" s="58" t="s">
        <v>24</v>
      </c>
      <c r="B875" s="60" t="s">
        <v>374</v>
      </c>
      <c r="C875" s="73"/>
      <c r="D875" s="73"/>
    </row>
    <row r="876" spans="1:4" s="7" customFormat="1" ht="15.75" hidden="1" outlineLevel="6">
      <c r="A876" s="58" t="s">
        <v>26</v>
      </c>
      <c r="B876" s="60" t="s">
        <v>374</v>
      </c>
      <c r="C876" s="73"/>
      <c r="D876" s="73"/>
    </row>
    <row r="877" spans="1:4" s="7" customFormat="1" ht="15.75" hidden="1" outlineLevel="7">
      <c r="A877" s="34" t="s">
        <v>30</v>
      </c>
      <c r="B877" s="63" t="s">
        <v>374</v>
      </c>
      <c r="C877" s="74"/>
      <c r="D877" s="74"/>
    </row>
    <row r="878" spans="1:4" s="7" customFormat="1" ht="22.5" hidden="1" outlineLevel="5">
      <c r="A878" s="58" t="s">
        <v>101</v>
      </c>
      <c r="B878" s="60" t="s">
        <v>374</v>
      </c>
      <c r="C878" s="73"/>
      <c r="D878" s="73"/>
    </row>
    <row r="879" spans="1:4" s="7" customFormat="1" ht="15.75" hidden="1" outlineLevel="6">
      <c r="A879" s="58" t="s">
        <v>132</v>
      </c>
      <c r="B879" s="60" t="s">
        <v>374</v>
      </c>
      <c r="C879" s="73"/>
      <c r="D879" s="73"/>
    </row>
    <row r="880" spans="1:4" s="7" customFormat="1" ht="15.75" hidden="1" outlineLevel="7">
      <c r="A880" s="34" t="s">
        <v>134</v>
      </c>
      <c r="B880" s="63" t="s">
        <v>374</v>
      </c>
      <c r="C880" s="74"/>
      <c r="D880" s="74"/>
    </row>
    <row r="881" spans="1:4" s="7" customFormat="1" ht="15.75" hidden="1" outlineLevel="6">
      <c r="A881" s="58" t="s">
        <v>102</v>
      </c>
      <c r="B881" s="60" t="s">
        <v>374</v>
      </c>
      <c r="C881" s="73"/>
      <c r="D881" s="73"/>
    </row>
    <row r="882" spans="1:4" s="7" customFormat="1" ht="15.75" hidden="1" outlineLevel="7">
      <c r="A882" s="34" t="s">
        <v>311</v>
      </c>
      <c r="B882" s="63" t="s">
        <v>374</v>
      </c>
      <c r="C882" s="74"/>
      <c r="D882" s="74"/>
    </row>
    <row r="883" spans="1:4" s="7" customFormat="1" ht="22.5" hidden="1" outlineLevel="3">
      <c r="A883" s="58" t="s">
        <v>303</v>
      </c>
      <c r="B883" s="60" t="s">
        <v>374</v>
      </c>
      <c r="C883" s="73"/>
      <c r="D883" s="73"/>
    </row>
    <row r="884" spans="1:4" s="7" customFormat="1" ht="22.5" hidden="1" outlineLevel="5">
      <c r="A884" s="58" t="s">
        <v>101</v>
      </c>
      <c r="B884" s="60" t="s">
        <v>374</v>
      </c>
      <c r="C884" s="73"/>
      <c r="D884" s="73"/>
    </row>
    <row r="885" spans="1:4" s="7" customFormat="1" ht="15.75" hidden="1" outlineLevel="6">
      <c r="A885" s="58" t="s">
        <v>132</v>
      </c>
      <c r="B885" s="60" t="s">
        <v>374</v>
      </c>
      <c r="C885" s="73"/>
      <c r="D885" s="73"/>
    </row>
    <row r="886" spans="1:4" s="7" customFormat="1" ht="15.75" hidden="1" outlineLevel="7">
      <c r="A886" s="34" t="s">
        <v>134</v>
      </c>
      <c r="B886" s="63" t="s">
        <v>374</v>
      </c>
      <c r="C886" s="74"/>
      <c r="D886" s="74"/>
    </row>
    <row r="887" spans="1:4" s="7" customFormat="1" ht="15.75" hidden="1" outlineLevel="3">
      <c r="A887" s="58" t="s">
        <v>237</v>
      </c>
      <c r="B887" s="60" t="s">
        <v>374</v>
      </c>
      <c r="C887" s="73"/>
      <c r="D887" s="73"/>
    </row>
    <row r="888" spans="1:4" s="7" customFormat="1" ht="22.5" hidden="1" outlineLevel="5">
      <c r="A888" s="58" t="s">
        <v>101</v>
      </c>
      <c r="B888" s="60" t="s">
        <v>374</v>
      </c>
      <c r="C888" s="73"/>
      <c r="D888" s="73"/>
    </row>
    <row r="889" spans="1:4" s="7" customFormat="1" ht="15.75" hidden="1" outlineLevel="6">
      <c r="A889" s="58" t="s">
        <v>132</v>
      </c>
      <c r="B889" s="60" t="s">
        <v>374</v>
      </c>
      <c r="C889" s="73"/>
      <c r="D889" s="73"/>
    </row>
    <row r="890" spans="1:4" s="7" customFormat="1" ht="15.75" hidden="1" outlineLevel="7">
      <c r="A890" s="34" t="s">
        <v>134</v>
      </c>
      <c r="B890" s="63" t="s">
        <v>374</v>
      </c>
      <c r="C890" s="74"/>
      <c r="D890" s="74"/>
    </row>
    <row r="891" spans="1:4" s="7" customFormat="1" ht="15.75" hidden="1" collapsed="1">
      <c r="A891" s="58" t="s">
        <v>376</v>
      </c>
      <c r="B891" s="60" t="s">
        <v>377</v>
      </c>
      <c r="C891" s="73"/>
      <c r="D891" s="73"/>
    </row>
    <row r="892" spans="1:4" s="7" customFormat="1" ht="15.75" hidden="1" outlineLevel="1">
      <c r="A892" s="58" t="s">
        <v>378</v>
      </c>
      <c r="B892" s="60" t="s">
        <v>379</v>
      </c>
      <c r="C892" s="73"/>
      <c r="D892" s="73"/>
    </row>
    <row r="893" spans="1:4" s="7" customFormat="1" ht="15.75" hidden="1" outlineLevel="2">
      <c r="A893" s="58" t="s">
        <v>380</v>
      </c>
      <c r="B893" s="60" t="s">
        <v>379</v>
      </c>
      <c r="C893" s="73"/>
      <c r="D893" s="73"/>
    </row>
    <row r="894" spans="1:4" s="7" customFormat="1" ht="15.75" hidden="1" outlineLevel="3">
      <c r="A894" s="58" t="s">
        <v>75</v>
      </c>
      <c r="B894" s="60" t="s">
        <v>379</v>
      </c>
      <c r="C894" s="73"/>
      <c r="D894" s="73"/>
    </row>
    <row r="895" spans="1:4" s="7" customFormat="1" ht="15.75" hidden="1" outlineLevel="5">
      <c r="A895" s="58" t="s">
        <v>32</v>
      </c>
      <c r="B895" s="60" t="s">
        <v>379</v>
      </c>
      <c r="C895" s="73"/>
      <c r="D895" s="73"/>
    </row>
    <row r="896" spans="1:4" s="7" customFormat="1" ht="15.75" hidden="1" outlineLevel="6">
      <c r="A896" s="58" t="s">
        <v>286</v>
      </c>
      <c r="B896" s="60" t="s">
        <v>379</v>
      </c>
      <c r="C896" s="73"/>
      <c r="D896" s="73"/>
    </row>
    <row r="897" spans="1:4" s="7" customFormat="1" ht="22.5" hidden="1" outlineLevel="7">
      <c r="A897" s="34" t="s">
        <v>287</v>
      </c>
      <c r="B897" s="63" t="s">
        <v>379</v>
      </c>
      <c r="C897" s="74"/>
      <c r="D897" s="74"/>
    </row>
    <row r="898" spans="1:4" s="7" customFormat="1" ht="15.75" hidden="1" outlineLevel="6">
      <c r="A898" s="58" t="s">
        <v>64</v>
      </c>
      <c r="B898" s="60" t="s">
        <v>379</v>
      </c>
      <c r="C898" s="73"/>
      <c r="D898" s="73"/>
    </row>
    <row r="899" spans="1:4" s="7" customFormat="1" ht="15.75" hidden="1" outlineLevel="7">
      <c r="A899" s="34" t="s">
        <v>64</v>
      </c>
      <c r="B899" s="63" t="s">
        <v>379</v>
      </c>
      <c r="C899" s="74"/>
      <c r="D899" s="74"/>
    </row>
    <row r="900" spans="1:4" s="7" customFormat="1" ht="22.5" hidden="1" outlineLevel="5">
      <c r="A900" s="58" t="s">
        <v>101</v>
      </c>
      <c r="B900" s="60" t="s">
        <v>379</v>
      </c>
      <c r="C900" s="73"/>
      <c r="D900" s="73"/>
    </row>
    <row r="901" spans="1:4" s="7" customFormat="1" ht="15.75" hidden="1" outlineLevel="6">
      <c r="A901" s="58" t="s">
        <v>132</v>
      </c>
      <c r="B901" s="60" t="s">
        <v>379</v>
      </c>
      <c r="C901" s="73"/>
      <c r="D901" s="73"/>
    </row>
    <row r="902" spans="1:4" s="7" customFormat="1" ht="22.5" hidden="1" outlineLevel="7">
      <c r="A902" s="34" t="s">
        <v>133</v>
      </c>
      <c r="B902" s="63" t="s">
        <v>379</v>
      </c>
      <c r="C902" s="74"/>
      <c r="D902" s="74"/>
    </row>
    <row r="903" spans="1:4" s="7" customFormat="1" ht="15.75" hidden="1" outlineLevel="7">
      <c r="A903" s="34" t="s">
        <v>134</v>
      </c>
      <c r="B903" s="63" t="s">
        <v>379</v>
      </c>
      <c r="C903" s="74"/>
      <c r="D903" s="74"/>
    </row>
    <row r="904" spans="1:4" s="7" customFormat="1" ht="15.75" hidden="1" outlineLevel="2">
      <c r="A904" s="58" t="s">
        <v>381</v>
      </c>
      <c r="B904" s="60" t="s">
        <v>379</v>
      </c>
      <c r="C904" s="73"/>
      <c r="D904" s="73"/>
    </row>
    <row r="905" spans="1:4" s="7" customFormat="1" ht="15.75" hidden="1" outlineLevel="3">
      <c r="A905" s="58" t="s">
        <v>382</v>
      </c>
      <c r="B905" s="60" t="s">
        <v>379</v>
      </c>
      <c r="C905" s="73"/>
      <c r="D905" s="73"/>
    </row>
    <row r="906" spans="1:4" s="7" customFormat="1" ht="15.75" hidden="1" outlineLevel="4">
      <c r="A906" s="58" t="s">
        <v>383</v>
      </c>
      <c r="B906" s="60" t="s">
        <v>379</v>
      </c>
      <c r="C906" s="73"/>
      <c r="D906" s="73"/>
    </row>
    <row r="907" spans="1:4" s="7" customFormat="1" ht="22.5" hidden="1" outlineLevel="5">
      <c r="A907" s="58" t="s">
        <v>101</v>
      </c>
      <c r="B907" s="60" t="s">
        <v>379</v>
      </c>
      <c r="C907" s="73"/>
      <c r="D907" s="73"/>
    </row>
    <row r="908" spans="1:4" s="7" customFormat="1" ht="15.75" hidden="1" outlineLevel="6">
      <c r="A908" s="58" t="s">
        <v>132</v>
      </c>
      <c r="B908" s="60" t="s">
        <v>379</v>
      </c>
      <c r="C908" s="73"/>
      <c r="D908" s="73"/>
    </row>
    <row r="909" spans="1:4" s="7" customFormat="1" ht="22.5" hidden="1" outlineLevel="7">
      <c r="A909" s="34" t="s">
        <v>133</v>
      </c>
      <c r="B909" s="63" t="s">
        <v>379</v>
      </c>
      <c r="C909" s="74"/>
      <c r="D909" s="74"/>
    </row>
    <row r="910" spans="1:4" s="7" customFormat="1" ht="15.75" hidden="1" outlineLevel="3">
      <c r="A910" s="58" t="s">
        <v>75</v>
      </c>
      <c r="B910" s="60" t="s">
        <v>379</v>
      </c>
      <c r="C910" s="73"/>
      <c r="D910" s="73"/>
    </row>
    <row r="911" spans="1:4" s="7" customFormat="1" ht="33.75" hidden="1" outlineLevel="5">
      <c r="A911" s="58" t="s">
        <v>13</v>
      </c>
      <c r="B911" s="60" t="s">
        <v>379</v>
      </c>
      <c r="C911" s="73"/>
      <c r="D911" s="73"/>
    </row>
    <row r="912" spans="1:4" s="7" customFormat="1" ht="15.75" hidden="1" outlineLevel="6">
      <c r="A912" s="58" t="s">
        <v>76</v>
      </c>
      <c r="B912" s="60" t="s">
        <v>379</v>
      </c>
      <c r="C912" s="73"/>
      <c r="D912" s="73"/>
    </row>
    <row r="913" spans="1:4" s="7" customFormat="1" ht="15.75" hidden="1" outlineLevel="7">
      <c r="A913" s="34" t="s">
        <v>17</v>
      </c>
      <c r="B913" s="63" t="s">
        <v>379</v>
      </c>
      <c r="C913" s="74"/>
      <c r="D913" s="74"/>
    </row>
    <row r="914" spans="1:4" s="7" customFormat="1" ht="15.75" hidden="1" outlineLevel="7">
      <c r="A914" s="34" t="s">
        <v>22</v>
      </c>
      <c r="B914" s="63" t="s">
        <v>379</v>
      </c>
      <c r="C914" s="74"/>
      <c r="D914" s="74"/>
    </row>
    <row r="915" spans="1:4" s="7" customFormat="1" ht="15.75" hidden="1" outlineLevel="5">
      <c r="A915" s="58" t="s">
        <v>24</v>
      </c>
      <c r="B915" s="60" t="s">
        <v>379</v>
      </c>
      <c r="C915" s="73"/>
      <c r="D915" s="73"/>
    </row>
    <row r="916" spans="1:4" s="7" customFormat="1" ht="15.75" hidden="1" outlineLevel="6">
      <c r="A916" s="58" t="s">
        <v>26</v>
      </c>
      <c r="B916" s="60" t="s">
        <v>379</v>
      </c>
      <c r="C916" s="73"/>
      <c r="D916" s="73"/>
    </row>
    <row r="917" spans="1:4" s="7" customFormat="1" ht="15.75" hidden="1" outlineLevel="7">
      <c r="A917" s="34" t="s">
        <v>28</v>
      </c>
      <c r="B917" s="63" t="s">
        <v>379</v>
      </c>
      <c r="C917" s="74"/>
      <c r="D917" s="74"/>
    </row>
    <row r="918" spans="1:4" s="7" customFormat="1" ht="15.75" hidden="1" outlineLevel="7">
      <c r="A918" s="34" t="s">
        <v>85</v>
      </c>
      <c r="B918" s="63" t="s">
        <v>379</v>
      </c>
      <c r="C918" s="74"/>
      <c r="D918" s="74"/>
    </row>
    <row r="919" spans="1:4" s="7" customFormat="1" ht="15.75" hidden="1" outlineLevel="7">
      <c r="A919" s="34" t="s">
        <v>30</v>
      </c>
      <c r="B919" s="63" t="s">
        <v>379</v>
      </c>
      <c r="C919" s="74"/>
      <c r="D919" s="74"/>
    </row>
    <row r="920" spans="1:4" s="7" customFormat="1" ht="15.75" hidden="1" outlineLevel="5">
      <c r="A920" s="58" t="s">
        <v>32</v>
      </c>
      <c r="B920" s="60" t="s">
        <v>379</v>
      </c>
      <c r="C920" s="73"/>
      <c r="D920" s="73"/>
    </row>
    <row r="921" spans="1:4" s="7" customFormat="1" ht="15.75" hidden="1" outlineLevel="6">
      <c r="A921" s="58" t="s">
        <v>64</v>
      </c>
      <c r="B921" s="60" t="s">
        <v>379</v>
      </c>
      <c r="C921" s="73"/>
      <c r="D921" s="73"/>
    </row>
    <row r="922" spans="1:4" s="7" customFormat="1" ht="15.75" hidden="1" outlineLevel="7">
      <c r="A922" s="34" t="s">
        <v>64</v>
      </c>
      <c r="B922" s="63" t="s">
        <v>379</v>
      </c>
      <c r="C922" s="74"/>
      <c r="D922" s="74"/>
    </row>
    <row r="923" spans="1:4" s="7" customFormat="1" ht="22.5" hidden="1" outlineLevel="5">
      <c r="A923" s="58" t="s">
        <v>101</v>
      </c>
      <c r="B923" s="60" t="s">
        <v>379</v>
      </c>
      <c r="C923" s="73"/>
      <c r="D923" s="73"/>
    </row>
    <row r="924" spans="1:4" s="7" customFormat="1" ht="15.75" hidden="1" outlineLevel="6">
      <c r="A924" s="58" t="s">
        <v>132</v>
      </c>
      <c r="B924" s="60" t="s">
        <v>379</v>
      </c>
      <c r="C924" s="73"/>
      <c r="D924" s="73"/>
    </row>
    <row r="925" spans="1:4" s="7" customFormat="1" ht="22.5" hidden="1" outlineLevel="7">
      <c r="A925" s="34" t="s">
        <v>133</v>
      </c>
      <c r="B925" s="63" t="s">
        <v>379</v>
      </c>
      <c r="C925" s="74"/>
      <c r="D925" s="74"/>
    </row>
    <row r="926" spans="1:4" s="7" customFormat="1" ht="15.75" hidden="1" outlineLevel="7">
      <c r="A926" s="34" t="s">
        <v>134</v>
      </c>
      <c r="B926" s="63" t="s">
        <v>379</v>
      </c>
      <c r="C926" s="74"/>
      <c r="D926" s="74"/>
    </row>
    <row r="927" spans="1:4" s="7" customFormat="1" ht="15.75" hidden="1" outlineLevel="6">
      <c r="A927" s="58" t="s">
        <v>102</v>
      </c>
      <c r="B927" s="60" t="s">
        <v>379</v>
      </c>
      <c r="C927" s="73"/>
      <c r="D927" s="73"/>
    </row>
    <row r="928" spans="1:4" s="7" customFormat="1" ht="22.5" hidden="1" outlineLevel="7">
      <c r="A928" s="34" t="s">
        <v>103</v>
      </c>
      <c r="B928" s="63" t="s">
        <v>379</v>
      </c>
      <c r="C928" s="74"/>
      <c r="D928" s="74"/>
    </row>
    <row r="929" spans="1:4" s="7" customFormat="1" ht="15.75" hidden="1" outlineLevel="7">
      <c r="A929" s="34" t="s">
        <v>311</v>
      </c>
      <c r="B929" s="63" t="s">
        <v>379</v>
      </c>
      <c r="C929" s="74"/>
      <c r="D929" s="74"/>
    </row>
    <row r="930" spans="1:4" s="7" customFormat="1" ht="15.75" hidden="1" outlineLevel="5">
      <c r="A930" s="58" t="s">
        <v>43</v>
      </c>
      <c r="B930" s="60" t="s">
        <v>379</v>
      </c>
      <c r="C930" s="73"/>
      <c r="D930" s="73"/>
    </row>
    <row r="931" spans="1:4" s="7" customFormat="1" ht="15.75" hidden="1" outlineLevel="6">
      <c r="A931" s="58" t="s">
        <v>45</v>
      </c>
      <c r="B931" s="60" t="s">
        <v>379</v>
      </c>
      <c r="C931" s="73"/>
      <c r="D931" s="73"/>
    </row>
    <row r="932" spans="1:4" s="7" customFormat="1" ht="15.75" hidden="1" outlineLevel="7">
      <c r="A932" s="34" t="s">
        <v>52</v>
      </c>
      <c r="B932" s="63" t="s">
        <v>379</v>
      </c>
      <c r="C932" s="74"/>
      <c r="D932" s="74"/>
    </row>
    <row r="933" spans="1:4" s="7" customFormat="1" ht="15.75" hidden="1" outlineLevel="2">
      <c r="A933" s="58" t="s">
        <v>114</v>
      </c>
      <c r="B933" s="60" t="s">
        <v>379</v>
      </c>
      <c r="C933" s="73"/>
      <c r="D933" s="73"/>
    </row>
    <row r="934" spans="1:4" s="7" customFormat="1" ht="22.5" hidden="1" outlineLevel="3">
      <c r="A934" s="58" t="s">
        <v>301</v>
      </c>
      <c r="B934" s="60" t="s">
        <v>379</v>
      </c>
      <c r="C934" s="73"/>
      <c r="D934" s="73"/>
    </row>
    <row r="935" spans="1:4" s="7" customFormat="1" ht="15.75" hidden="1" outlineLevel="5">
      <c r="A935" s="58" t="s">
        <v>181</v>
      </c>
      <c r="B935" s="60" t="s">
        <v>379</v>
      </c>
      <c r="C935" s="73"/>
      <c r="D935" s="73"/>
    </row>
    <row r="936" spans="1:4" s="7" customFormat="1" ht="22.5" hidden="1" outlineLevel="6">
      <c r="A936" s="58" t="s">
        <v>182</v>
      </c>
      <c r="B936" s="60" t="s">
        <v>379</v>
      </c>
      <c r="C936" s="73"/>
      <c r="D936" s="73"/>
    </row>
    <row r="937" spans="1:4" s="7" customFormat="1" ht="22.5" hidden="1" outlineLevel="7">
      <c r="A937" s="34" t="s">
        <v>183</v>
      </c>
      <c r="B937" s="63" t="s">
        <v>379</v>
      </c>
      <c r="C937" s="74"/>
      <c r="D937" s="74"/>
    </row>
    <row r="938" spans="1:4" s="7" customFormat="1" ht="22.5" hidden="1" outlineLevel="3">
      <c r="A938" s="58" t="s">
        <v>302</v>
      </c>
      <c r="B938" s="60" t="s">
        <v>379</v>
      </c>
      <c r="C938" s="73"/>
      <c r="D938" s="73"/>
    </row>
    <row r="939" spans="1:4" s="7" customFormat="1" ht="15.75" hidden="1" outlineLevel="5">
      <c r="A939" s="58" t="s">
        <v>181</v>
      </c>
      <c r="B939" s="60" t="s">
        <v>379</v>
      </c>
      <c r="C939" s="73"/>
      <c r="D939" s="73"/>
    </row>
    <row r="940" spans="1:4" s="7" customFormat="1" ht="22.5" hidden="1" outlineLevel="6">
      <c r="A940" s="58" t="s">
        <v>182</v>
      </c>
      <c r="B940" s="60" t="s">
        <v>379</v>
      </c>
      <c r="C940" s="73"/>
      <c r="D940" s="73"/>
    </row>
    <row r="941" spans="1:4" s="7" customFormat="1" ht="22.5" hidden="1" outlineLevel="7">
      <c r="A941" s="34" t="s">
        <v>183</v>
      </c>
      <c r="B941" s="63" t="s">
        <v>379</v>
      </c>
      <c r="C941" s="74"/>
      <c r="D941" s="74"/>
    </row>
    <row r="942" spans="1:4" s="7" customFormat="1" ht="15.75" hidden="1" outlineLevel="6">
      <c r="A942" s="58" t="s">
        <v>384</v>
      </c>
      <c r="B942" s="60" t="s">
        <v>379</v>
      </c>
      <c r="C942" s="73"/>
      <c r="D942" s="73"/>
    </row>
    <row r="943" spans="1:4" s="7" customFormat="1" ht="15.75" hidden="1" outlineLevel="7">
      <c r="A943" s="34" t="s">
        <v>385</v>
      </c>
      <c r="B943" s="63" t="s">
        <v>379</v>
      </c>
      <c r="C943" s="74"/>
      <c r="D943" s="74"/>
    </row>
    <row r="944" spans="1:4" s="7" customFormat="1" ht="15.75" hidden="1" outlineLevel="1">
      <c r="A944" s="58" t="s">
        <v>386</v>
      </c>
      <c r="B944" s="60" t="s">
        <v>387</v>
      </c>
      <c r="C944" s="73"/>
      <c r="D944" s="73"/>
    </row>
    <row r="945" spans="1:4" s="7" customFormat="1" ht="15.75" hidden="1" outlineLevel="2">
      <c r="A945" s="58" t="s">
        <v>380</v>
      </c>
      <c r="B945" s="60" t="s">
        <v>387</v>
      </c>
      <c r="C945" s="73"/>
      <c r="D945" s="73"/>
    </row>
    <row r="946" spans="1:4" s="7" customFormat="1" ht="15.75" hidden="1" outlineLevel="3">
      <c r="A946" s="58" t="s">
        <v>75</v>
      </c>
      <c r="B946" s="60" t="s">
        <v>387</v>
      </c>
      <c r="C946" s="73"/>
      <c r="D946" s="73"/>
    </row>
    <row r="947" spans="1:4" s="7" customFormat="1" ht="15.75" hidden="1" outlineLevel="5">
      <c r="A947" s="58" t="s">
        <v>32</v>
      </c>
      <c r="B947" s="60" t="s">
        <v>387</v>
      </c>
      <c r="C947" s="73"/>
      <c r="D947" s="73"/>
    </row>
    <row r="948" spans="1:4" s="7" customFormat="1" ht="15.75" hidden="1" outlineLevel="6">
      <c r="A948" s="58" t="s">
        <v>64</v>
      </c>
      <c r="B948" s="60" t="s">
        <v>387</v>
      </c>
      <c r="C948" s="73"/>
      <c r="D948" s="73"/>
    </row>
    <row r="949" spans="1:4" s="7" customFormat="1" ht="15.75" hidden="1" outlineLevel="7">
      <c r="A949" s="34" t="s">
        <v>64</v>
      </c>
      <c r="B949" s="63" t="s">
        <v>387</v>
      </c>
      <c r="C949" s="74"/>
      <c r="D949" s="74"/>
    </row>
    <row r="950" spans="1:4" s="7" customFormat="1" ht="22.5" hidden="1" outlineLevel="5">
      <c r="A950" s="58" t="s">
        <v>101</v>
      </c>
      <c r="B950" s="60" t="s">
        <v>387</v>
      </c>
      <c r="C950" s="73"/>
      <c r="D950" s="73"/>
    </row>
    <row r="951" spans="1:4" s="7" customFormat="1" ht="15.75" hidden="1" outlineLevel="6">
      <c r="A951" s="58" t="s">
        <v>132</v>
      </c>
      <c r="B951" s="60" t="s">
        <v>387</v>
      </c>
      <c r="C951" s="73"/>
      <c r="D951" s="73"/>
    </row>
    <row r="952" spans="1:4" s="7" customFormat="1" ht="22.5" hidden="1" outlineLevel="7">
      <c r="A952" s="34" t="s">
        <v>133</v>
      </c>
      <c r="B952" s="63" t="s">
        <v>387</v>
      </c>
      <c r="C952" s="74"/>
      <c r="D952" s="74"/>
    </row>
    <row r="953" spans="1:4" s="7" customFormat="1" ht="15.75" hidden="1" outlineLevel="7">
      <c r="A953" s="34" t="s">
        <v>134</v>
      </c>
      <c r="B953" s="63" t="s">
        <v>387</v>
      </c>
      <c r="C953" s="74"/>
      <c r="D953" s="74"/>
    </row>
    <row r="954" spans="1:4" s="7" customFormat="1" ht="15.75" hidden="1" outlineLevel="2">
      <c r="A954" s="58" t="s">
        <v>381</v>
      </c>
      <c r="B954" s="60" t="s">
        <v>387</v>
      </c>
      <c r="C954" s="73"/>
      <c r="D954" s="73"/>
    </row>
    <row r="955" spans="1:4" s="7" customFormat="1" ht="15.75" hidden="1" outlineLevel="3">
      <c r="A955" s="58" t="s">
        <v>75</v>
      </c>
      <c r="B955" s="60" t="s">
        <v>387</v>
      </c>
      <c r="C955" s="73"/>
      <c r="D955" s="73"/>
    </row>
    <row r="956" spans="1:4" s="7" customFormat="1" ht="15.75" hidden="1" outlineLevel="5">
      <c r="A956" s="58" t="s">
        <v>32</v>
      </c>
      <c r="B956" s="60" t="s">
        <v>387</v>
      </c>
      <c r="C956" s="73"/>
      <c r="D956" s="73"/>
    </row>
    <row r="957" spans="1:4" s="7" customFormat="1" ht="15.75" hidden="1" outlineLevel="6">
      <c r="A957" s="58" t="s">
        <v>64</v>
      </c>
      <c r="B957" s="60" t="s">
        <v>387</v>
      </c>
      <c r="C957" s="73"/>
      <c r="D957" s="73"/>
    </row>
    <row r="958" spans="1:4" s="7" customFormat="1" ht="15.75" hidden="1" outlineLevel="7">
      <c r="A958" s="34" t="s">
        <v>64</v>
      </c>
      <c r="B958" s="63" t="s">
        <v>387</v>
      </c>
      <c r="C958" s="74"/>
      <c r="D958" s="74"/>
    </row>
    <row r="959" spans="1:4" s="7" customFormat="1" ht="22.5" hidden="1" outlineLevel="5">
      <c r="A959" s="58" t="s">
        <v>101</v>
      </c>
      <c r="B959" s="60" t="s">
        <v>387</v>
      </c>
      <c r="C959" s="73"/>
      <c r="D959" s="73"/>
    </row>
    <row r="960" spans="1:4" s="7" customFormat="1" ht="15.75" hidden="1" outlineLevel="6">
      <c r="A960" s="58" t="s">
        <v>132</v>
      </c>
      <c r="B960" s="60" t="s">
        <v>387</v>
      </c>
      <c r="C960" s="73"/>
      <c r="D960" s="73"/>
    </row>
    <row r="961" spans="1:4" s="7" customFormat="1" ht="22.5" hidden="1" outlineLevel="7">
      <c r="A961" s="34" t="s">
        <v>133</v>
      </c>
      <c r="B961" s="63" t="s">
        <v>387</v>
      </c>
      <c r="C961" s="74"/>
      <c r="D961" s="74"/>
    </row>
    <row r="962" spans="1:4" s="7" customFormat="1" ht="15.75" hidden="1" outlineLevel="7">
      <c r="A962" s="34" t="s">
        <v>134</v>
      </c>
      <c r="B962" s="63" t="s">
        <v>387</v>
      </c>
      <c r="C962" s="74"/>
      <c r="D962" s="74"/>
    </row>
    <row r="963" spans="1:4" s="7" customFormat="1" ht="15.75" hidden="1" outlineLevel="6">
      <c r="A963" s="58" t="s">
        <v>102</v>
      </c>
      <c r="B963" s="60" t="s">
        <v>387</v>
      </c>
      <c r="C963" s="73"/>
      <c r="D963" s="73"/>
    </row>
    <row r="964" spans="1:4" s="7" customFormat="1" ht="22.5" hidden="1" outlineLevel="7">
      <c r="A964" s="34" t="s">
        <v>103</v>
      </c>
      <c r="B964" s="63" t="s">
        <v>387</v>
      </c>
      <c r="C964" s="74"/>
      <c r="D964" s="74"/>
    </row>
    <row r="965" spans="1:4" s="7" customFormat="1" ht="15.75" hidden="1" outlineLevel="7">
      <c r="A965" s="34" t="s">
        <v>311</v>
      </c>
      <c r="B965" s="63" t="s">
        <v>387</v>
      </c>
      <c r="C965" s="74"/>
      <c r="D965" s="74"/>
    </row>
    <row r="966" spans="1:4" s="7" customFormat="1" ht="15.75" hidden="1" outlineLevel="2">
      <c r="A966" s="58" t="s">
        <v>388</v>
      </c>
      <c r="B966" s="60" t="s">
        <v>387</v>
      </c>
      <c r="C966" s="73"/>
      <c r="D966" s="73"/>
    </row>
    <row r="967" spans="1:4" s="7" customFormat="1" ht="15.75" hidden="1" outlineLevel="3">
      <c r="A967" s="58" t="s">
        <v>75</v>
      </c>
      <c r="B967" s="60" t="s">
        <v>387</v>
      </c>
      <c r="C967" s="73"/>
      <c r="D967" s="73"/>
    </row>
    <row r="968" spans="1:4" s="7" customFormat="1" ht="15.75" hidden="1" outlineLevel="5">
      <c r="A968" s="58" t="s">
        <v>32</v>
      </c>
      <c r="B968" s="60" t="s">
        <v>387</v>
      </c>
      <c r="C968" s="73"/>
      <c r="D968" s="73"/>
    </row>
    <row r="969" spans="1:4" s="7" customFormat="1" ht="15.75" hidden="1" outlineLevel="6">
      <c r="A969" s="58" t="s">
        <v>64</v>
      </c>
      <c r="B969" s="60" t="s">
        <v>387</v>
      </c>
      <c r="C969" s="73"/>
      <c r="D969" s="73"/>
    </row>
    <row r="970" spans="1:4" s="7" customFormat="1" ht="15.75" hidden="1" outlineLevel="7">
      <c r="A970" s="34" t="s">
        <v>64</v>
      </c>
      <c r="B970" s="63" t="s">
        <v>387</v>
      </c>
      <c r="C970" s="74"/>
      <c r="D970" s="74"/>
    </row>
    <row r="971" spans="1:4" s="7" customFormat="1" ht="22.5" hidden="1" outlineLevel="5">
      <c r="A971" s="58" t="s">
        <v>101</v>
      </c>
      <c r="B971" s="60" t="s">
        <v>387</v>
      </c>
      <c r="C971" s="73"/>
      <c r="D971" s="73"/>
    </row>
    <row r="972" spans="1:4" s="7" customFormat="1" ht="15.75" hidden="1" outlineLevel="6">
      <c r="A972" s="58" t="s">
        <v>132</v>
      </c>
      <c r="B972" s="60" t="s">
        <v>387</v>
      </c>
      <c r="C972" s="73"/>
      <c r="D972" s="73"/>
    </row>
    <row r="973" spans="1:4" s="7" customFormat="1" ht="22.5" hidden="1" outlineLevel="7">
      <c r="A973" s="34" t="s">
        <v>133</v>
      </c>
      <c r="B973" s="63" t="s">
        <v>387</v>
      </c>
      <c r="C973" s="74"/>
      <c r="D973" s="74"/>
    </row>
    <row r="974" spans="1:4" s="7" customFormat="1" ht="15.75" hidden="1" outlineLevel="7">
      <c r="A974" s="34" t="s">
        <v>134</v>
      </c>
      <c r="B974" s="63" t="s">
        <v>387</v>
      </c>
      <c r="C974" s="74"/>
      <c r="D974" s="74"/>
    </row>
    <row r="975" spans="1:4" s="7" customFormat="1" ht="15.75" hidden="1" outlineLevel="1">
      <c r="A975" s="58" t="s">
        <v>389</v>
      </c>
      <c r="B975" s="60" t="s">
        <v>390</v>
      </c>
      <c r="C975" s="73"/>
      <c r="D975" s="73"/>
    </row>
    <row r="976" spans="1:4" s="7" customFormat="1" ht="15.75" hidden="1" outlineLevel="2">
      <c r="A976" s="58" t="s">
        <v>380</v>
      </c>
      <c r="B976" s="60" t="s">
        <v>390</v>
      </c>
      <c r="C976" s="73"/>
      <c r="D976" s="73"/>
    </row>
    <row r="977" spans="1:4" s="7" customFormat="1" ht="15.75" hidden="1" outlineLevel="3">
      <c r="A977" s="58" t="s">
        <v>75</v>
      </c>
      <c r="B977" s="60" t="s">
        <v>390</v>
      </c>
      <c r="C977" s="73"/>
      <c r="D977" s="73"/>
    </row>
    <row r="978" spans="1:4" s="7" customFormat="1" ht="22.5" hidden="1" outlineLevel="5">
      <c r="A978" s="58" t="s">
        <v>101</v>
      </c>
      <c r="B978" s="60" t="s">
        <v>390</v>
      </c>
      <c r="C978" s="73"/>
      <c r="D978" s="73"/>
    </row>
    <row r="979" spans="1:4" s="7" customFormat="1" ht="15.75" hidden="1" outlineLevel="6">
      <c r="A979" s="58" t="s">
        <v>132</v>
      </c>
      <c r="B979" s="60" t="s">
        <v>390</v>
      </c>
      <c r="C979" s="73"/>
      <c r="D979" s="73"/>
    </row>
    <row r="980" spans="1:4" s="7" customFormat="1" ht="22.5" hidden="1" outlineLevel="7">
      <c r="A980" s="34" t="s">
        <v>133</v>
      </c>
      <c r="B980" s="63" t="s">
        <v>390</v>
      </c>
      <c r="C980" s="74"/>
      <c r="D980" s="74"/>
    </row>
    <row r="981" spans="1:4" s="7" customFormat="1" ht="15.75" hidden="1" outlineLevel="2">
      <c r="A981" s="58" t="s">
        <v>381</v>
      </c>
      <c r="B981" s="60" t="s">
        <v>390</v>
      </c>
      <c r="C981" s="73"/>
      <c r="D981" s="73"/>
    </row>
    <row r="982" spans="1:4" s="7" customFormat="1" ht="15.75" hidden="1" outlineLevel="3">
      <c r="A982" s="58" t="s">
        <v>75</v>
      </c>
      <c r="B982" s="60" t="s">
        <v>390</v>
      </c>
      <c r="C982" s="73"/>
      <c r="D982" s="73"/>
    </row>
    <row r="983" spans="1:4" s="7" customFormat="1" ht="33.75" hidden="1" outlineLevel="5">
      <c r="A983" s="58" t="s">
        <v>13</v>
      </c>
      <c r="B983" s="60" t="s">
        <v>390</v>
      </c>
      <c r="C983" s="73"/>
      <c r="D983" s="73"/>
    </row>
    <row r="984" spans="1:4" s="7" customFormat="1" ht="15.75" hidden="1" outlineLevel="6">
      <c r="A984" s="58" t="s">
        <v>76</v>
      </c>
      <c r="B984" s="60" t="s">
        <v>390</v>
      </c>
      <c r="C984" s="73"/>
      <c r="D984" s="73"/>
    </row>
    <row r="985" spans="1:4" s="7" customFormat="1" ht="15.75" hidden="1" outlineLevel="7">
      <c r="A985" s="34" t="s">
        <v>17</v>
      </c>
      <c r="B985" s="63" t="s">
        <v>390</v>
      </c>
      <c r="C985" s="74"/>
      <c r="D985" s="74"/>
    </row>
    <row r="986" spans="1:4" s="7" customFormat="1" ht="15.75" hidden="1" outlineLevel="5">
      <c r="A986" s="58" t="s">
        <v>24</v>
      </c>
      <c r="B986" s="60" t="s">
        <v>390</v>
      </c>
      <c r="C986" s="73"/>
      <c r="D986" s="73"/>
    </row>
    <row r="987" spans="1:4" s="7" customFormat="1" ht="15.75" hidden="1" outlineLevel="6">
      <c r="A987" s="58" t="s">
        <v>26</v>
      </c>
      <c r="B987" s="60" t="s">
        <v>390</v>
      </c>
      <c r="C987" s="73"/>
      <c r="D987" s="73"/>
    </row>
    <row r="988" spans="1:4" s="7" customFormat="1" ht="15.75" hidden="1" outlineLevel="7">
      <c r="A988" s="34" t="s">
        <v>30</v>
      </c>
      <c r="B988" s="63" t="s">
        <v>390</v>
      </c>
      <c r="C988" s="74"/>
      <c r="D988" s="74"/>
    </row>
    <row r="989" spans="1:4" s="7" customFormat="1" ht="15.75" hidden="1" outlineLevel="5">
      <c r="A989" s="58" t="s">
        <v>32</v>
      </c>
      <c r="B989" s="60" t="s">
        <v>390</v>
      </c>
      <c r="C989" s="73"/>
      <c r="D989" s="73"/>
    </row>
    <row r="990" spans="1:4" s="7" customFormat="1" ht="15.75" hidden="1" outlineLevel="6">
      <c r="A990" s="58" t="s">
        <v>64</v>
      </c>
      <c r="B990" s="60" t="s">
        <v>390</v>
      </c>
      <c r="C990" s="73"/>
      <c r="D990" s="73"/>
    </row>
    <row r="991" spans="1:4" s="7" customFormat="1" ht="15.75" hidden="1" outlineLevel="7">
      <c r="A991" s="34" t="s">
        <v>64</v>
      </c>
      <c r="B991" s="63" t="s">
        <v>390</v>
      </c>
      <c r="C991" s="74"/>
      <c r="D991" s="74"/>
    </row>
    <row r="992" spans="1:4" s="7" customFormat="1" ht="22.5" hidden="1" outlineLevel="5">
      <c r="A992" s="58" t="s">
        <v>101</v>
      </c>
      <c r="B992" s="60" t="s">
        <v>390</v>
      </c>
      <c r="C992" s="73"/>
      <c r="D992" s="73"/>
    </row>
    <row r="993" spans="1:4" s="7" customFormat="1" ht="15.75" hidden="1" outlineLevel="6">
      <c r="A993" s="58" t="s">
        <v>132</v>
      </c>
      <c r="B993" s="60" t="s">
        <v>390</v>
      </c>
      <c r="C993" s="73"/>
      <c r="D993" s="73"/>
    </row>
    <row r="994" spans="1:4" s="7" customFormat="1" ht="22.5" hidden="1" outlineLevel="7">
      <c r="A994" s="34" t="s">
        <v>133</v>
      </c>
      <c r="B994" s="63" t="s">
        <v>390</v>
      </c>
      <c r="C994" s="74"/>
      <c r="D994" s="74"/>
    </row>
    <row r="995" spans="1:4" s="7" customFormat="1" ht="15.75" hidden="1" outlineLevel="7">
      <c r="A995" s="34" t="s">
        <v>134</v>
      </c>
      <c r="B995" s="63" t="s">
        <v>390</v>
      </c>
      <c r="C995" s="74"/>
      <c r="D995" s="74"/>
    </row>
    <row r="996" spans="1:4" s="7" customFormat="1" ht="15.75" hidden="1" outlineLevel="6">
      <c r="A996" s="58" t="s">
        <v>102</v>
      </c>
      <c r="B996" s="60" t="s">
        <v>390</v>
      </c>
      <c r="C996" s="73"/>
      <c r="D996" s="73"/>
    </row>
    <row r="997" spans="1:4" s="7" customFormat="1" ht="22.5" hidden="1" outlineLevel="7">
      <c r="A997" s="34" t="s">
        <v>103</v>
      </c>
      <c r="B997" s="63" t="s">
        <v>390</v>
      </c>
      <c r="C997" s="74"/>
      <c r="D997" s="74"/>
    </row>
    <row r="998" spans="1:4" s="7" customFormat="1" ht="15.75" hidden="1" outlineLevel="1">
      <c r="A998" s="58" t="s">
        <v>391</v>
      </c>
      <c r="B998" s="60" t="s">
        <v>392</v>
      </c>
      <c r="C998" s="73"/>
      <c r="D998" s="73"/>
    </row>
    <row r="999" spans="1:4" s="7" customFormat="1" ht="15.75" hidden="1" outlineLevel="2">
      <c r="A999" s="58" t="s">
        <v>380</v>
      </c>
      <c r="B999" s="60" t="s">
        <v>392</v>
      </c>
      <c r="C999" s="73"/>
      <c r="D999" s="73"/>
    </row>
    <row r="1000" spans="1:4" s="7" customFormat="1" ht="15.75" hidden="1" outlineLevel="3">
      <c r="A1000" s="58" t="s">
        <v>75</v>
      </c>
      <c r="B1000" s="60" t="s">
        <v>392</v>
      </c>
      <c r="C1000" s="73"/>
      <c r="D1000" s="73"/>
    </row>
    <row r="1001" spans="1:4" s="7" customFormat="1" ht="15.75" hidden="1" outlineLevel="5">
      <c r="A1001" s="58" t="s">
        <v>32</v>
      </c>
      <c r="B1001" s="60" t="s">
        <v>392</v>
      </c>
      <c r="C1001" s="73"/>
      <c r="D1001" s="73"/>
    </row>
    <row r="1002" spans="1:4" s="7" customFormat="1" ht="15.75" hidden="1" outlineLevel="6">
      <c r="A1002" s="58" t="s">
        <v>286</v>
      </c>
      <c r="B1002" s="60" t="s">
        <v>392</v>
      </c>
      <c r="C1002" s="73"/>
      <c r="D1002" s="73"/>
    </row>
    <row r="1003" spans="1:4" s="7" customFormat="1" ht="22.5" hidden="1" outlineLevel="7">
      <c r="A1003" s="34" t="s">
        <v>287</v>
      </c>
      <c r="B1003" s="63" t="s">
        <v>392</v>
      </c>
      <c r="C1003" s="74"/>
      <c r="D1003" s="74"/>
    </row>
    <row r="1004" spans="1:4" s="7" customFormat="1" ht="15.75" hidden="1" outlineLevel="6">
      <c r="A1004" s="58" t="s">
        <v>64</v>
      </c>
      <c r="B1004" s="60" t="s">
        <v>392</v>
      </c>
      <c r="C1004" s="73"/>
      <c r="D1004" s="73"/>
    </row>
    <row r="1005" spans="1:4" s="7" customFormat="1" ht="15.75" hidden="1" outlineLevel="7">
      <c r="A1005" s="34" t="s">
        <v>64</v>
      </c>
      <c r="B1005" s="63" t="s">
        <v>392</v>
      </c>
      <c r="C1005" s="74"/>
      <c r="D1005" s="74"/>
    </row>
    <row r="1006" spans="1:4" s="7" customFormat="1" ht="22.5" hidden="1" outlineLevel="5">
      <c r="A1006" s="58" t="s">
        <v>101</v>
      </c>
      <c r="B1006" s="60" t="s">
        <v>392</v>
      </c>
      <c r="C1006" s="73"/>
      <c r="D1006" s="73"/>
    </row>
    <row r="1007" spans="1:4" s="7" customFormat="1" ht="15.75" hidden="1" outlineLevel="6">
      <c r="A1007" s="58" t="s">
        <v>132</v>
      </c>
      <c r="B1007" s="60" t="s">
        <v>392</v>
      </c>
      <c r="C1007" s="73"/>
      <c r="D1007" s="73"/>
    </row>
    <row r="1008" spans="1:4" s="7" customFormat="1" ht="22.5" hidden="1" outlineLevel="7">
      <c r="A1008" s="34" t="s">
        <v>133</v>
      </c>
      <c r="B1008" s="63" t="s">
        <v>392</v>
      </c>
      <c r="C1008" s="74"/>
      <c r="D1008" s="74"/>
    </row>
    <row r="1009" spans="1:4" s="7" customFormat="1" ht="15.75" hidden="1" outlineLevel="2">
      <c r="A1009" s="58" t="s">
        <v>381</v>
      </c>
      <c r="B1009" s="60" t="s">
        <v>392</v>
      </c>
      <c r="C1009" s="73"/>
      <c r="D1009" s="73"/>
    </row>
    <row r="1010" spans="1:4" s="7" customFormat="1" ht="15.75" hidden="1" outlineLevel="3">
      <c r="A1010" s="58" t="s">
        <v>75</v>
      </c>
      <c r="B1010" s="60" t="s">
        <v>392</v>
      </c>
      <c r="C1010" s="73"/>
      <c r="D1010" s="73"/>
    </row>
    <row r="1011" spans="1:4" s="7" customFormat="1" ht="15.75" hidden="1" outlineLevel="5">
      <c r="A1011" s="58" t="s">
        <v>32</v>
      </c>
      <c r="B1011" s="60" t="s">
        <v>392</v>
      </c>
      <c r="C1011" s="73"/>
      <c r="D1011" s="73"/>
    </row>
    <row r="1012" spans="1:4" s="7" customFormat="1" ht="15.75" hidden="1" outlineLevel="6">
      <c r="A1012" s="58" t="s">
        <v>64</v>
      </c>
      <c r="B1012" s="60" t="s">
        <v>392</v>
      </c>
      <c r="C1012" s="73"/>
      <c r="D1012" s="73"/>
    </row>
    <row r="1013" spans="1:4" s="7" customFormat="1" ht="15.75" hidden="1" outlineLevel="7">
      <c r="A1013" s="34" t="s">
        <v>64</v>
      </c>
      <c r="B1013" s="63" t="s">
        <v>392</v>
      </c>
      <c r="C1013" s="74"/>
      <c r="D1013" s="74"/>
    </row>
    <row r="1014" spans="1:4" s="7" customFormat="1" ht="22.5" hidden="1" outlineLevel="5">
      <c r="A1014" s="58" t="s">
        <v>101</v>
      </c>
      <c r="B1014" s="60" t="s">
        <v>392</v>
      </c>
      <c r="C1014" s="73"/>
      <c r="D1014" s="73"/>
    </row>
    <row r="1015" spans="1:4" s="7" customFormat="1" ht="15.75" hidden="1" outlineLevel="6">
      <c r="A1015" s="58" t="s">
        <v>132</v>
      </c>
      <c r="B1015" s="60" t="s">
        <v>392</v>
      </c>
      <c r="C1015" s="73"/>
      <c r="D1015" s="73"/>
    </row>
    <row r="1016" spans="1:4" s="7" customFormat="1" ht="22.5" hidden="1" outlineLevel="7">
      <c r="A1016" s="34" t="s">
        <v>133</v>
      </c>
      <c r="B1016" s="63" t="s">
        <v>392</v>
      </c>
      <c r="C1016" s="74"/>
      <c r="D1016" s="74"/>
    </row>
    <row r="1017" spans="1:4" s="7" customFormat="1" ht="15.75" hidden="1" outlineLevel="6">
      <c r="A1017" s="58" t="s">
        <v>102</v>
      </c>
      <c r="B1017" s="60" t="s">
        <v>392</v>
      </c>
      <c r="C1017" s="73"/>
      <c r="D1017" s="73"/>
    </row>
    <row r="1018" spans="1:4" s="7" customFormat="1" ht="22.5" hidden="1" outlineLevel="7">
      <c r="A1018" s="34" t="s">
        <v>103</v>
      </c>
      <c r="B1018" s="63" t="s">
        <v>392</v>
      </c>
      <c r="C1018" s="74"/>
      <c r="D1018" s="74"/>
    </row>
    <row r="1019" spans="1:4" s="7" customFormat="1" ht="15.75" hidden="1" outlineLevel="1">
      <c r="A1019" s="58" t="s">
        <v>393</v>
      </c>
      <c r="B1019" s="60" t="s">
        <v>394</v>
      </c>
      <c r="C1019" s="73"/>
      <c r="D1019" s="73"/>
    </row>
    <row r="1020" spans="1:4" s="7" customFormat="1" ht="15.75" hidden="1" outlineLevel="2">
      <c r="A1020" s="58" t="s">
        <v>395</v>
      </c>
      <c r="B1020" s="60" t="s">
        <v>394</v>
      </c>
      <c r="C1020" s="73"/>
      <c r="D1020" s="73"/>
    </row>
    <row r="1021" spans="1:4" s="7" customFormat="1" ht="15.75" hidden="1" outlineLevel="3">
      <c r="A1021" s="58" t="s">
        <v>75</v>
      </c>
      <c r="B1021" s="60" t="s">
        <v>394</v>
      </c>
      <c r="C1021" s="73"/>
      <c r="D1021" s="73"/>
    </row>
    <row r="1022" spans="1:4" s="7" customFormat="1" ht="22.5" hidden="1" outlineLevel="5">
      <c r="A1022" s="58" t="s">
        <v>101</v>
      </c>
      <c r="B1022" s="60" t="s">
        <v>394</v>
      </c>
      <c r="C1022" s="73"/>
      <c r="D1022" s="73"/>
    </row>
    <row r="1023" spans="1:4" s="7" customFormat="1" ht="15.75" hidden="1" outlineLevel="6">
      <c r="A1023" s="58" t="s">
        <v>132</v>
      </c>
      <c r="B1023" s="60" t="s">
        <v>394</v>
      </c>
      <c r="C1023" s="73"/>
      <c r="D1023" s="73"/>
    </row>
    <row r="1024" spans="1:4" s="7" customFormat="1" ht="22.5" hidden="1" outlineLevel="7">
      <c r="A1024" s="34" t="s">
        <v>133</v>
      </c>
      <c r="B1024" s="63" t="s">
        <v>394</v>
      </c>
      <c r="C1024" s="74"/>
      <c r="D1024" s="74"/>
    </row>
    <row r="1025" spans="1:4" s="7" customFormat="1" ht="22.5" hidden="1" outlineLevel="1">
      <c r="A1025" s="58" t="s">
        <v>396</v>
      </c>
      <c r="B1025" s="60" t="s">
        <v>397</v>
      </c>
      <c r="C1025" s="73"/>
      <c r="D1025" s="73"/>
    </row>
    <row r="1026" spans="1:4" s="7" customFormat="1" ht="15.75" hidden="1" outlineLevel="2">
      <c r="A1026" s="58" t="s">
        <v>398</v>
      </c>
      <c r="B1026" s="60" t="s">
        <v>397</v>
      </c>
      <c r="C1026" s="73"/>
      <c r="D1026" s="73"/>
    </row>
    <row r="1027" spans="1:4" s="7" customFormat="1" ht="15.75" hidden="1" outlineLevel="3">
      <c r="A1027" s="58" t="s">
        <v>75</v>
      </c>
      <c r="B1027" s="60" t="s">
        <v>397</v>
      </c>
      <c r="C1027" s="73"/>
      <c r="D1027" s="73"/>
    </row>
    <row r="1028" spans="1:4" s="7" customFormat="1" ht="15.75" hidden="1" outlineLevel="5">
      <c r="A1028" s="58" t="s">
        <v>32</v>
      </c>
      <c r="B1028" s="60" t="s">
        <v>397</v>
      </c>
      <c r="C1028" s="73"/>
      <c r="D1028" s="73"/>
    </row>
    <row r="1029" spans="1:4" s="7" customFormat="1" ht="15.75" hidden="1" outlineLevel="6">
      <c r="A1029" s="58" t="s">
        <v>286</v>
      </c>
      <c r="B1029" s="60" t="s">
        <v>397</v>
      </c>
      <c r="C1029" s="73"/>
      <c r="D1029" s="73"/>
    </row>
    <row r="1030" spans="1:4" s="7" customFormat="1" ht="22.5" hidden="1" outlineLevel="7">
      <c r="A1030" s="34" t="s">
        <v>287</v>
      </c>
      <c r="B1030" s="63" t="s">
        <v>397</v>
      </c>
      <c r="C1030" s="74"/>
      <c r="D1030" s="74"/>
    </row>
    <row r="1031" spans="1:4" s="7" customFormat="1" ht="15.75" hidden="1" outlineLevel="6">
      <c r="A1031" s="58" t="s">
        <v>64</v>
      </c>
      <c r="B1031" s="60" t="s">
        <v>397</v>
      </c>
      <c r="C1031" s="73"/>
      <c r="D1031" s="73"/>
    </row>
    <row r="1032" spans="1:4" s="7" customFormat="1" ht="15.75" hidden="1" outlineLevel="7">
      <c r="A1032" s="34" t="s">
        <v>64</v>
      </c>
      <c r="B1032" s="63" t="s">
        <v>397</v>
      </c>
      <c r="C1032" s="74"/>
      <c r="D1032" s="74"/>
    </row>
    <row r="1033" spans="1:4" s="7" customFormat="1" ht="22.5" hidden="1" outlineLevel="5">
      <c r="A1033" s="58" t="s">
        <v>101</v>
      </c>
      <c r="B1033" s="60" t="s">
        <v>397</v>
      </c>
      <c r="C1033" s="73"/>
      <c r="D1033" s="73"/>
    </row>
    <row r="1034" spans="1:4" s="7" customFormat="1" ht="15.75" hidden="1" outlineLevel="6">
      <c r="A1034" s="58" t="s">
        <v>132</v>
      </c>
      <c r="B1034" s="60" t="s">
        <v>397</v>
      </c>
      <c r="C1034" s="73"/>
      <c r="D1034" s="73"/>
    </row>
    <row r="1035" spans="1:4" s="7" customFormat="1" ht="22.5" hidden="1" outlineLevel="7">
      <c r="A1035" s="34" t="s">
        <v>133</v>
      </c>
      <c r="B1035" s="63" t="s">
        <v>397</v>
      </c>
      <c r="C1035" s="74"/>
      <c r="D1035" s="74"/>
    </row>
    <row r="1036" spans="1:4" s="7" customFormat="1" ht="15.75" hidden="1" outlineLevel="7">
      <c r="A1036" s="34" t="s">
        <v>134</v>
      </c>
      <c r="B1036" s="63" t="s">
        <v>397</v>
      </c>
      <c r="C1036" s="74"/>
      <c r="D1036" s="74"/>
    </row>
    <row r="1037" spans="1:4" s="7" customFormat="1" ht="15.75" hidden="1" outlineLevel="1">
      <c r="A1037" s="58" t="s">
        <v>399</v>
      </c>
      <c r="B1037" s="60" t="s">
        <v>400</v>
      </c>
      <c r="C1037" s="73"/>
      <c r="D1037" s="73"/>
    </row>
    <row r="1038" spans="1:4" s="7" customFormat="1" ht="15.75" hidden="1" outlineLevel="2">
      <c r="A1038" s="58" t="s">
        <v>82</v>
      </c>
      <c r="B1038" s="60" t="s">
        <v>400</v>
      </c>
      <c r="C1038" s="73"/>
      <c r="D1038" s="73"/>
    </row>
    <row r="1039" spans="1:4" s="7" customFormat="1" ht="22.5" hidden="1" outlineLevel="3">
      <c r="A1039" s="58" t="s">
        <v>401</v>
      </c>
      <c r="B1039" s="60" t="s">
        <v>400</v>
      </c>
      <c r="C1039" s="73"/>
      <c r="D1039" s="73"/>
    </row>
    <row r="1040" spans="1:4" s="7" customFormat="1" ht="33.75" hidden="1" outlineLevel="5">
      <c r="A1040" s="58" t="s">
        <v>13</v>
      </c>
      <c r="B1040" s="60" t="s">
        <v>400</v>
      </c>
      <c r="C1040" s="73"/>
      <c r="D1040" s="73"/>
    </row>
    <row r="1041" spans="1:4" s="7" customFormat="1" ht="15.75" hidden="1" outlineLevel="6">
      <c r="A1041" s="58" t="s">
        <v>15</v>
      </c>
      <c r="B1041" s="60" t="s">
        <v>400</v>
      </c>
      <c r="C1041" s="73"/>
      <c r="D1041" s="73"/>
    </row>
    <row r="1042" spans="1:4" s="7" customFormat="1" ht="15.75" hidden="1" outlineLevel="7">
      <c r="A1042" s="34" t="s">
        <v>17</v>
      </c>
      <c r="B1042" s="63" t="s">
        <v>400</v>
      </c>
      <c r="C1042" s="74"/>
      <c r="D1042" s="74"/>
    </row>
    <row r="1043" spans="1:4" s="7" customFormat="1" ht="15.75" hidden="1" outlineLevel="7">
      <c r="A1043" s="34" t="s">
        <v>22</v>
      </c>
      <c r="B1043" s="63" t="s">
        <v>400</v>
      </c>
      <c r="C1043" s="74"/>
      <c r="D1043" s="74"/>
    </row>
    <row r="1044" spans="1:4" s="7" customFormat="1" ht="15.75" hidden="1" outlineLevel="5">
      <c r="A1044" s="58" t="s">
        <v>24</v>
      </c>
      <c r="B1044" s="60" t="s">
        <v>400</v>
      </c>
      <c r="C1044" s="73"/>
      <c r="D1044" s="73"/>
    </row>
    <row r="1045" spans="1:4" s="7" customFormat="1" ht="15.75" hidden="1" outlineLevel="6">
      <c r="A1045" s="58" t="s">
        <v>26</v>
      </c>
      <c r="B1045" s="60" t="s">
        <v>400</v>
      </c>
      <c r="C1045" s="73"/>
      <c r="D1045" s="73"/>
    </row>
    <row r="1046" spans="1:4" s="7" customFormat="1" ht="15.75" hidden="1" outlineLevel="7">
      <c r="A1046" s="34" t="s">
        <v>30</v>
      </c>
      <c r="B1046" s="63" t="s">
        <v>400</v>
      </c>
      <c r="C1046" s="74"/>
      <c r="D1046" s="74"/>
    </row>
    <row r="1047" spans="1:4" s="7" customFormat="1" ht="22.5" hidden="1" outlineLevel="2">
      <c r="A1047" s="58" t="s">
        <v>10</v>
      </c>
      <c r="B1047" s="60" t="s">
        <v>400</v>
      </c>
      <c r="C1047" s="73"/>
      <c r="D1047" s="73"/>
    </row>
    <row r="1048" spans="1:4" s="7" customFormat="1" ht="22.5" hidden="1" outlineLevel="3">
      <c r="A1048" s="58" t="s">
        <v>51</v>
      </c>
      <c r="B1048" s="60" t="s">
        <v>400</v>
      </c>
      <c r="C1048" s="73"/>
      <c r="D1048" s="73"/>
    </row>
    <row r="1049" spans="1:4" s="7" customFormat="1" ht="33.75" hidden="1" outlineLevel="5">
      <c r="A1049" s="58" t="s">
        <v>13</v>
      </c>
      <c r="B1049" s="60" t="s">
        <v>400</v>
      </c>
      <c r="C1049" s="73"/>
      <c r="D1049" s="73"/>
    </row>
    <row r="1050" spans="1:4" s="7" customFormat="1" ht="15.75" hidden="1" outlineLevel="6">
      <c r="A1050" s="58" t="s">
        <v>15</v>
      </c>
      <c r="B1050" s="60" t="s">
        <v>400</v>
      </c>
      <c r="C1050" s="73"/>
      <c r="D1050" s="73"/>
    </row>
    <row r="1051" spans="1:4" s="7" customFormat="1" ht="15.75" hidden="1" outlineLevel="7">
      <c r="A1051" s="34" t="s">
        <v>17</v>
      </c>
      <c r="B1051" s="63" t="s">
        <v>400</v>
      </c>
      <c r="C1051" s="74"/>
      <c r="D1051" s="74"/>
    </row>
    <row r="1052" spans="1:4" s="7" customFormat="1" ht="15.75" hidden="1" outlineLevel="3">
      <c r="A1052" s="58" t="s">
        <v>21</v>
      </c>
      <c r="B1052" s="60" t="s">
        <v>400</v>
      </c>
      <c r="C1052" s="73"/>
      <c r="D1052" s="73"/>
    </row>
    <row r="1053" spans="1:4" s="7" customFormat="1" ht="33.75" hidden="1" outlineLevel="5">
      <c r="A1053" s="58" t="s">
        <v>13</v>
      </c>
      <c r="B1053" s="60" t="s">
        <v>400</v>
      </c>
      <c r="C1053" s="73"/>
      <c r="D1053" s="73"/>
    </row>
    <row r="1054" spans="1:4" s="7" customFormat="1" ht="15.75" hidden="1" outlineLevel="6">
      <c r="A1054" s="58" t="s">
        <v>15</v>
      </c>
      <c r="B1054" s="60" t="s">
        <v>400</v>
      </c>
      <c r="C1054" s="73"/>
      <c r="D1054" s="73"/>
    </row>
    <row r="1055" spans="1:4" s="7" customFormat="1" ht="15.75" hidden="1" outlineLevel="7">
      <c r="A1055" s="34" t="s">
        <v>17</v>
      </c>
      <c r="B1055" s="63" t="s">
        <v>400</v>
      </c>
      <c r="C1055" s="74"/>
      <c r="D1055" s="74"/>
    </row>
    <row r="1056" spans="1:4" s="7" customFormat="1" ht="15.75" hidden="1" outlineLevel="7">
      <c r="A1056" s="34" t="s">
        <v>22</v>
      </c>
      <c r="B1056" s="63" t="s">
        <v>400</v>
      </c>
      <c r="C1056" s="74"/>
      <c r="D1056" s="74"/>
    </row>
    <row r="1057" spans="1:4" s="7" customFormat="1" ht="15.75" hidden="1" outlineLevel="5">
      <c r="A1057" s="58" t="s">
        <v>24</v>
      </c>
      <c r="B1057" s="60" t="s">
        <v>400</v>
      </c>
      <c r="C1057" s="73"/>
      <c r="D1057" s="73"/>
    </row>
    <row r="1058" spans="1:4" s="7" customFormat="1" ht="15.75" hidden="1" outlineLevel="6">
      <c r="A1058" s="58" t="s">
        <v>26</v>
      </c>
      <c r="B1058" s="60" t="s">
        <v>400</v>
      </c>
      <c r="C1058" s="73"/>
      <c r="D1058" s="73"/>
    </row>
    <row r="1059" spans="1:4" s="7" customFormat="1" ht="15.75" hidden="1" outlineLevel="7">
      <c r="A1059" s="34" t="s">
        <v>28</v>
      </c>
      <c r="B1059" s="63" t="s">
        <v>400</v>
      </c>
      <c r="C1059" s="74"/>
      <c r="D1059" s="74"/>
    </row>
    <row r="1060" spans="1:4" s="7" customFormat="1" ht="15.75" hidden="1" outlineLevel="7">
      <c r="A1060" s="34" t="s">
        <v>30</v>
      </c>
      <c r="B1060" s="63" t="s">
        <v>400</v>
      </c>
      <c r="C1060" s="74"/>
      <c r="D1060" s="74"/>
    </row>
    <row r="1061" spans="1:4" s="7" customFormat="1" ht="15.75" hidden="1" outlineLevel="5">
      <c r="A1061" s="58" t="s">
        <v>43</v>
      </c>
      <c r="B1061" s="60" t="s">
        <v>400</v>
      </c>
      <c r="C1061" s="73"/>
      <c r="D1061" s="73"/>
    </row>
    <row r="1062" spans="1:4" s="7" customFormat="1" ht="15.75" hidden="1" outlineLevel="6">
      <c r="A1062" s="58" t="s">
        <v>45</v>
      </c>
      <c r="B1062" s="60" t="s">
        <v>400</v>
      </c>
      <c r="C1062" s="73"/>
      <c r="D1062" s="73"/>
    </row>
    <row r="1063" spans="1:4" s="7" customFormat="1" ht="15.75" hidden="1" outlineLevel="7">
      <c r="A1063" s="34" t="s">
        <v>47</v>
      </c>
      <c r="B1063" s="63" t="s">
        <v>400</v>
      </c>
      <c r="C1063" s="74"/>
      <c r="D1063" s="74"/>
    </row>
    <row r="1064" spans="1:4" s="7" customFormat="1" ht="22.5" hidden="1" outlineLevel="3">
      <c r="A1064" s="58" t="s">
        <v>402</v>
      </c>
      <c r="B1064" s="60" t="s">
        <v>400</v>
      </c>
      <c r="C1064" s="73"/>
      <c r="D1064" s="73"/>
    </row>
    <row r="1065" spans="1:4" s="7" customFormat="1" ht="15.75" hidden="1" outlineLevel="5">
      <c r="A1065" s="58" t="s">
        <v>96</v>
      </c>
      <c r="B1065" s="60" t="s">
        <v>400</v>
      </c>
      <c r="C1065" s="73"/>
      <c r="D1065" s="73"/>
    </row>
    <row r="1066" spans="1:4" s="7" customFormat="1" ht="15.75" hidden="1" outlineLevel="6">
      <c r="A1066" s="58" t="s">
        <v>97</v>
      </c>
      <c r="B1066" s="60" t="s">
        <v>400</v>
      </c>
      <c r="C1066" s="73"/>
      <c r="D1066" s="73"/>
    </row>
    <row r="1067" spans="1:4" s="7" customFormat="1" ht="15.75" hidden="1" outlineLevel="7">
      <c r="A1067" s="34" t="s">
        <v>97</v>
      </c>
      <c r="B1067" s="63" t="s">
        <v>400</v>
      </c>
      <c r="C1067" s="74"/>
      <c r="D1067" s="74"/>
    </row>
    <row r="1068" spans="1:4" s="7" customFormat="1" ht="15.75" hidden="1" outlineLevel="2">
      <c r="A1068" s="58" t="s">
        <v>380</v>
      </c>
      <c r="B1068" s="60" t="s">
        <v>400</v>
      </c>
      <c r="C1068" s="73"/>
      <c r="D1068" s="73"/>
    </row>
    <row r="1069" spans="1:4" s="7" customFormat="1" ht="15.75" hidden="1" outlineLevel="3">
      <c r="A1069" s="58" t="s">
        <v>75</v>
      </c>
      <c r="B1069" s="60" t="s">
        <v>400</v>
      </c>
      <c r="C1069" s="73"/>
      <c r="D1069" s="73"/>
    </row>
    <row r="1070" spans="1:4" s="7" customFormat="1" ht="33.75" hidden="1" outlineLevel="5">
      <c r="A1070" s="58" t="s">
        <v>13</v>
      </c>
      <c r="B1070" s="60" t="s">
        <v>400</v>
      </c>
      <c r="C1070" s="73"/>
      <c r="D1070" s="73"/>
    </row>
    <row r="1071" spans="1:4" s="7" customFormat="1" ht="15.75" hidden="1" outlineLevel="6">
      <c r="A1071" s="58" t="s">
        <v>76</v>
      </c>
      <c r="B1071" s="60" t="s">
        <v>400</v>
      </c>
      <c r="C1071" s="73"/>
      <c r="D1071" s="73"/>
    </row>
    <row r="1072" spans="1:4" s="7" customFormat="1" ht="15.75" hidden="1" outlineLevel="7">
      <c r="A1072" s="34" t="s">
        <v>17</v>
      </c>
      <c r="B1072" s="63" t="s">
        <v>400</v>
      </c>
      <c r="C1072" s="74"/>
      <c r="D1072" s="74"/>
    </row>
    <row r="1073" spans="1:4" s="7" customFormat="1" ht="15.75" hidden="1" outlineLevel="7">
      <c r="A1073" s="34" t="s">
        <v>22</v>
      </c>
      <c r="B1073" s="63" t="s">
        <v>400</v>
      </c>
      <c r="C1073" s="74"/>
      <c r="D1073" s="74"/>
    </row>
    <row r="1074" spans="1:4" s="7" customFormat="1" ht="15.75" hidden="1" outlineLevel="5">
      <c r="A1074" s="58" t="s">
        <v>24</v>
      </c>
      <c r="B1074" s="60" t="s">
        <v>400</v>
      </c>
      <c r="C1074" s="73"/>
      <c r="D1074" s="73"/>
    </row>
    <row r="1075" spans="1:4" s="7" customFormat="1" ht="15.75" hidden="1" outlineLevel="6">
      <c r="A1075" s="58" t="s">
        <v>26</v>
      </c>
      <c r="B1075" s="60" t="s">
        <v>400</v>
      </c>
      <c r="C1075" s="73"/>
      <c r="D1075" s="73"/>
    </row>
    <row r="1076" spans="1:4" s="7" customFormat="1" ht="15.75" hidden="1" outlineLevel="7">
      <c r="A1076" s="34" t="s">
        <v>30</v>
      </c>
      <c r="B1076" s="63" t="s">
        <v>400</v>
      </c>
      <c r="C1076" s="74"/>
      <c r="D1076" s="74"/>
    </row>
    <row r="1077" spans="1:4" s="7" customFormat="1" ht="15.75" hidden="1" outlineLevel="5">
      <c r="A1077" s="58" t="s">
        <v>32</v>
      </c>
      <c r="B1077" s="60" t="s">
        <v>400</v>
      </c>
      <c r="C1077" s="73"/>
      <c r="D1077" s="73"/>
    </row>
    <row r="1078" spans="1:4" s="7" customFormat="1" ht="15.75" hidden="1" outlineLevel="6">
      <c r="A1078" s="58" t="s">
        <v>286</v>
      </c>
      <c r="B1078" s="60" t="s">
        <v>400</v>
      </c>
      <c r="C1078" s="73"/>
      <c r="D1078" s="73"/>
    </row>
    <row r="1079" spans="1:4" s="7" customFormat="1" ht="22.5" hidden="1" outlineLevel="7">
      <c r="A1079" s="34" t="s">
        <v>287</v>
      </c>
      <c r="B1079" s="63" t="s">
        <v>400</v>
      </c>
      <c r="C1079" s="74"/>
      <c r="D1079" s="74"/>
    </row>
    <row r="1080" spans="1:4" s="7" customFormat="1" ht="15.75" hidden="1" outlineLevel="6">
      <c r="A1080" s="58" t="s">
        <v>64</v>
      </c>
      <c r="B1080" s="60" t="s">
        <v>400</v>
      </c>
      <c r="C1080" s="73"/>
      <c r="D1080" s="73"/>
    </row>
    <row r="1081" spans="1:4" s="7" customFormat="1" ht="15.75" hidden="1" outlineLevel="7">
      <c r="A1081" s="34" t="s">
        <v>64</v>
      </c>
      <c r="B1081" s="63" t="s">
        <v>400</v>
      </c>
      <c r="C1081" s="74"/>
      <c r="D1081" s="74"/>
    </row>
    <row r="1082" spans="1:4" s="7" customFormat="1" ht="22.5" hidden="1" outlineLevel="5">
      <c r="A1082" s="58" t="s">
        <v>101</v>
      </c>
      <c r="B1082" s="60" t="s">
        <v>400</v>
      </c>
      <c r="C1082" s="73"/>
      <c r="D1082" s="73"/>
    </row>
    <row r="1083" spans="1:4" s="7" customFormat="1" ht="15.75" hidden="1" outlineLevel="6">
      <c r="A1083" s="58" t="s">
        <v>132</v>
      </c>
      <c r="B1083" s="60" t="s">
        <v>400</v>
      </c>
      <c r="C1083" s="73"/>
      <c r="D1083" s="73"/>
    </row>
    <row r="1084" spans="1:4" s="7" customFormat="1" ht="22.5" hidden="1" outlineLevel="7">
      <c r="A1084" s="34" t="s">
        <v>133</v>
      </c>
      <c r="B1084" s="63" t="s">
        <v>400</v>
      </c>
      <c r="C1084" s="74"/>
      <c r="D1084" s="74"/>
    </row>
    <row r="1085" spans="1:4" s="7" customFormat="1" ht="15.75" hidden="1" outlineLevel="7">
      <c r="A1085" s="34" t="s">
        <v>134</v>
      </c>
      <c r="B1085" s="63" t="s">
        <v>400</v>
      </c>
      <c r="C1085" s="74"/>
      <c r="D1085" s="74"/>
    </row>
    <row r="1086" spans="1:4" s="7" customFormat="1" ht="15.75" hidden="1" outlineLevel="5">
      <c r="A1086" s="58" t="s">
        <v>43</v>
      </c>
      <c r="B1086" s="60" t="s">
        <v>400</v>
      </c>
      <c r="C1086" s="73"/>
      <c r="D1086" s="73"/>
    </row>
    <row r="1087" spans="1:4" s="7" customFormat="1" ht="15.75" hidden="1" outlineLevel="6">
      <c r="A1087" s="58" t="s">
        <v>45</v>
      </c>
      <c r="B1087" s="60" t="s">
        <v>400</v>
      </c>
      <c r="C1087" s="73"/>
      <c r="D1087" s="73"/>
    </row>
    <row r="1088" spans="1:4" s="7" customFormat="1" ht="15.75" hidden="1" outlineLevel="7">
      <c r="A1088" s="34" t="s">
        <v>52</v>
      </c>
      <c r="B1088" s="63" t="s">
        <v>400</v>
      </c>
      <c r="C1088" s="74"/>
      <c r="D1088" s="74"/>
    </row>
    <row r="1089" spans="1:4" s="7" customFormat="1" ht="15.75" hidden="1" outlineLevel="2">
      <c r="A1089" s="58" t="s">
        <v>403</v>
      </c>
      <c r="B1089" s="60" t="s">
        <v>400</v>
      </c>
      <c r="C1089" s="73"/>
      <c r="D1089" s="73"/>
    </row>
    <row r="1090" spans="1:4" s="7" customFormat="1" ht="33.75" hidden="1" outlineLevel="3">
      <c r="A1090" s="58" t="s">
        <v>404</v>
      </c>
      <c r="B1090" s="60" t="s">
        <v>400</v>
      </c>
      <c r="C1090" s="73"/>
      <c r="D1090" s="73"/>
    </row>
    <row r="1091" spans="1:4" s="7" customFormat="1" ht="33.75" hidden="1" outlineLevel="4">
      <c r="A1091" s="58" t="s">
        <v>405</v>
      </c>
      <c r="B1091" s="60" t="s">
        <v>400</v>
      </c>
      <c r="C1091" s="73"/>
      <c r="D1091" s="73"/>
    </row>
    <row r="1092" spans="1:4" s="7" customFormat="1" ht="15.75" hidden="1" outlineLevel="5">
      <c r="A1092" s="58" t="s">
        <v>24</v>
      </c>
      <c r="B1092" s="60" t="s">
        <v>400</v>
      </c>
      <c r="C1092" s="73"/>
      <c r="D1092" s="73"/>
    </row>
    <row r="1093" spans="1:4" s="7" customFormat="1" ht="15.75" hidden="1" outlineLevel="6">
      <c r="A1093" s="58" t="s">
        <v>26</v>
      </c>
      <c r="B1093" s="60" t="s">
        <v>400</v>
      </c>
      <c r="C1093" s="73"/>
      <c r="D1093" s="73"/>
    </row>
    <row r="1094" spans="1:4" s="7" customFormat="1" ht="15.75" hidden="1" outlineLevel="7">
      <c r="A1094" s="34" t="s">
        <v>30</v>
      </c>
      <c r="B1094" s="63" t="s">
        <v>400</v>
      </c>
      <c r="C1094" s="74"/>
      <c r="D1094" s="74"/>
    </row>
    <row r="1095" spans="1:4" s="7" customFormat="1" ht="22.5" hidden="1" outlineLevel="5">
      <c r="A1095" s="58" t="s">
        <v>101</v>
      </c>
      <c r="B1095" s="60" t="s">
        <v>400</v>
      </c>
      <c r="C1095" s="73"/>
      <c r="D1095" s="73"/>
    </row>
    <row r="1096" spans="1:4" s="7" customFormat="1" ht="15.75" hidden="1" outlineLevel="6">
      <c r="A1096" s="58" t="s">
        <v>132</v>
      </c>
      <c r="B1096" s="60" t="s">
        <v>400</v>
      </c>
      <c r="C1096" s="73"/>
      <c r="D1096" s="73"/>
    </row>
    <row r="1097" spans="1:4" s="7" customFormat="1" ht="15.75" hidden="1" outlineLevel="7">
      <c r="A1097" s="34" t="s">
        <v>134</v>
      </c>
      <c r="B1097" s="63" t="s">
        <v>400</v>
      </c>
      <c r="C1097" s="74"/>
      <c r="D1097" s="74"/>
    </row>
    <row r="1098" spans="1:4" s="7" customFormat="1" ht="22.5" hidden="1" outlineLevel="3">
      <c r="A1098" s="58" t="s">
        <v>406</v>
      </c>
      <c r="B1098" s="60" t="s">
        <v>400</v>
      </c>
      <c r="C1098" s="73"/>
      <c r="D1098" s="73"/>
    </row>
    <row r="1099" spans="1:4" s="7" customFormat="1" ht="22.5" hidden="1" outlineLevel="4">
      <c r="A1099" s="58" t="s">
        <v>407</v>
      </c>
      <c r="B1099" s="60" t="s">
        <v>400</v>
      </c>
      <c r="C1099" s="73"/>
      <c r="D1099" s="73"/>
    </row>
    <row r="1100" spans="1:4" s="7" customFormat="1" ht="22.5" hidden="1" outlineLevel="5">
      <c r="A1100" s="58" t="s">
        <v>101</v>
      </c>
      <c r="B1100" s="60" t="s">
        <v>400</v>
      </c>
      <c r="C1100" s="73"/>
      <c r="D1100" s="73"/>
    </row>
    <row r="1101" spans="1:4" s="7" customFormat="1" ht="15.75" hidden="1" outlineLevel="6">
      <c r="A1101" s="58" t="s">
        <v>132</v>
      </c>
      <c r="B1101" s="60" t="s">
        <v>400</v>
      </c>
      <c r="C1101" s="73"/>
      <c r="D1101" s="73"/>
    </row>
    <row r="1102" spans="1:4" s="7" customFormat="1" ht="15.75" hidden="1" outlineLevel="7">
      <c r="A1102" s="34" t="s">
        <v>134</v>
      </c>
      <c r="B1102" s="63" t="s">
        <v>400</v>
      </c>
      <c r="C1102" s="74"/>
      <c r="D1102" s="74"/>
    </row>
    <row r="1103" spans="1:4" s="7" customFormat="1" ht="56.25" hidden="1" outlineLevel="3">
      <c r="A1103" s="79" t="s">
        <v>408</v>
      </c>
      <c r="B1103" s="60" t="s">
        <v>400</v>
      </c>
      <c r="C1103" s="73"/>
      <c r="D1103" s="73"/>
    </row>
    <row r="1104" spans="1:4" s="7" customFormat="1" ht="56.25" hidden="1" outlineLevel="4">
      <c r="A1104" s="79" t="s">
        <v>409</v>
      </c>
      <c r="B1104" s="60" t="s">
        <v>400</v>
      </c>
      <c r="C1104" s="73"/>
      <c r="D1104" s="73"/>
    </row>
    <row r="1105" spans="1:4" s="7" customFormat="1" ht="15.75" hidden="1" outlineLevel="5">
      <c r="A1105" s="58" t="s">
        <v>24</v>
      </c>
      <c r="B1105" s="60" t="s">
        <v>400</v>
      </c>
      <c r="C1105" s="73"/>
      <c r="D1105" s="73"/>
    </row>
    <row r="1106" spans="1:4" s="7" customFormat="1" ht="15.75" hidden="1" outlineLevel="6">
      <c r="A1106" s="58" t="s">
        <v>26</v>
      </c>
      <c r="B1106" s="60" t="s">
        <v>400</v>
      </c>
      <c r="C1106" s="73"/>
      <c r="D1106" s="73"/>
    </row>
    <row r="1107" spans="1:4" s="7" customFormat="1" ht="15.75" hidden="1" outlineLevel="7">
      <c r="A1107" s="34" t="s">
        <v>30</v>
      </c>
      <c r="B1107" s="63" t="s">
        <v>400</v>
      </c>
      <c r="C1107" s="74"/>
      <c r="D1107" s="74"/>
    </row>
    <row r="1108" spans="1:4" s="7" customFormat="1" ht="15.75" hidden="1" outlineLevel="3">
      <c r="A1108" s="58" t="s">
        <v>410</v>
      </c>
      <c r="B1108" s="60" t="s">
        <v>400</v>
      </c>
      <c r="C1108" s="73"/>
      <c r="D1108" s="73"/>
    </row>
    <row r="1109" spans="1:4" s="7" customFormat="1" ht="15.75" hidden="1" outlineLevel="4">
      <c r="A1109" s="58" t="s">
        <v>411</v>
      </c>
      <c r="B1109" s="60" t="s">
        <v>400</v>
      </c>
      <c r="C1109" s="73"/>
      <c r="D1109" s="73"/>
    </row>
    <row r="1110" spans="1:4" s="7" customFormat="1" ht="22.5" hidden="1" outlineLevel="5">
      <c r="A1110" s="58" t="s">
        <v>101</v>
      </c>
      <c r="B1110" s="60" t="s">
        <v>400</v>
      </c>
      <c r="C1110" s="73"/>
      <c r="D1110" s="73"/>
    </row>
    <row r="1111" spans="1:4" s="7" customFormat="1" ht="15.75" hidden="1" outlineLevel="6">
      <c r="A1111" s="58" t="s">
        <v>132</v>
      </c>
      <c r="B1111" s="60" t="s">
        <v>400</v>
      </c>
      <c r="C1111" s="73"/>
      <c r="D1111" s="73"/>
    </row>
    <row r="1112" spans="1:4" s="7" customFormat="1" ht="15.75" hidden="1" outlineLevel="7">
      <c r="A1112" s="34" t="s">
        <v>134</v>
      </c>
      <c r="B1112" s="63" t="s">
        <v>400</v>
      </c>
      <c r="C1112" s="74"/>
      <c r="D1112" s="74"/>
    </row>
    <row r="1113" spans="1:4" s="7" customFormat="1" ht="15.75" hidden="1" outlineLevel="3">
      <c r="A1113" s="58" t="s">
        <v>412</v>
      </c>
      <c r="B1113" s="60" t="s">
        <v>400</v>
      </c>
      <c r="C1113" s="73"/>
      <c r="D1113" s="73"/>
    </row>
    <row r="1114" spans="1:4" s="7" customFormat="1" ht="15.75" hidden="1" outlineLevel="5">
      <c r="A1114" s="58" t="s">
        <v>24</v>
      </c>
      <c r="B1114" s="60" t="s">
        <v>400</v>
      </c>
      <c r="C1114" s="73"/>
      <c r="D1114" s="73"/>
    </row>
    <row r="1115" spans="1:4" s="7" customFormat="1" ht="15.75" hidden="1" outlineLevel="6">
      <c r="A1115" s="58" t="s">
        <v>26</v>
      </c>
      <c r="B1115" s="60" t="s">
        <v>400</v>
      </c>
      <c r="C1115" s="73"/>
      <c r="D1115" s="73"/>
    </row>
    <row r="1116" spans="1:4" s="7" customFormat="1" ht="15.75" hidden="1" outlineLevel="7">
      <c r="A1116" s="34" t="s">
        <v>30</v>
      </c>
      <c r="B1116" s="63" t="s">
        <v>400</v>
      </c>
      <c r="C1116" s="74"/>
      <c r="D1116" s="74"/>
    </row>
    <row r="1117" spans="1:4" s="7" customFormat="1" ht="22.5" hidden="1" outlineLevel="3">
      <c r="A1117" s="58" t="s">
        <v>413</v>
      </c>
      <c r="B1117" s="60" t="s">
        <v>400</v>
      </c>
      <c r="C1117" s="73"/>
      <c r="D1117" s="73"/>
    </row>
    <row r="1118" spans="1:4" s="7" customFormat="1" ht="15.75" hidden="1" outlineLevel="5">
      <c r="A1118" s="58" t="s">
        <v>24</v>
      </c>
      <c r="B1118" s="60" t="s">
        <v>400</v>
      </c>
      <c r="C1118" s="73"/>
      <c r="D1118" s="73"/>
    </row>
    <row r="1119" spans="1:4" s="7" customFormat="1" ht="15.75" hidden="1" outlineLevel="6">
      <c r="A1119" s="58" t="s">
        <v>26</v>
      </c>
      <c r="B1119" s="60" t="s">
        <v>400</v>
      </c>
      <c r="C1119" s="73"/>
      <c r="D1119" s="73"/>
    </row>
    <row r="1120" spans="1:4" s="7" customFormat="1" ht="15.75" hidden="1" outlineLevel="7">
      <c r="A1120" s="34" t="s">
        <v>30</v>
      </c>
      <c r="B1120" s="63" t="s">
        <v>400</v>
      </c>
      <c r="C1120" s="74"/>
      <c r="D1120" s="74"/>
    </row>
    <row r="1121" spans="1:4" s="7" customFormat="1" ht="15.75" hidden="1" outlineLevel="3">
      <c r="A1121" s="58" t="s">
        <v>414</v>
      </c>
      <c r="B1121" s="60" t="s">
        <v>400</v>
      </c>
      <c r="C1121" s="73"/>
      <c r="D1121" s="73"/>
    </row>
    <row r="1122" spans="1:4" s="7" customFormat="1" ht="15.75" hidden="1" outlineLevel="5">
      <c r="A1122" s="58" t="s">
        <v>24</v>
      </c>
      <c r="B1122" s="60" t="s">
        <v>400</v>
      </c>
      <c r="C1122" s="73"/>
      <c r="D1122" s="73"/>
    </row>
    <row r="1123" spans="1:4" s="7" customFormat="1" ht="15.75" hidden="1" outlineLevel="6">
      <c r="A1123" s="58" t="s">
        <v>26</v>
      </c>
      <c r="B1123" s="60" t="s">
        <v>400</v>
      </c>
      <c r="C1123" s="73"/>
      <c r="D1123" s="73"/>
    </row>
    <row r="1124" spans="1:4" s="7" customFormat="1" ht="15.75" hidden="1" outlineLevel="7">
      <c r="A1124" s="34" t="s">
        <v>30</v>
      </c>
      <c r="B1124" s="63" t="s">
        <v>400</v>
      </c>
      <c r="C1124" s="74"/>
      <c r="D1124" s="74"/>
    </row>
    <row r="1125" spans="1:4" s="7" customFormat="1" ht="22.5" hidden="1" outlineLevel="5">
      <c r="A1125" s="58" t="s">
        <v>101</v>
      </c>
      <c r="B1125" s="60" t="s">
        <v>400</v>
      </c>
      <c r="C1125" s="73"/>
      <c r="D1125" s="73"/>
    </row>
    <row r="1126" spans="1:4" s="7" customFormat="1" ht="15.75" hidden="1" outlineLevel="6">
      <c r="A1126" s="58" t="s">
        <v>132</v>
      </c>
      <c r="B1126" s="60" t="s">
        <v>400</v>
      </c>
      <c r="C1126" s="73"/>
      <c r="D1126" s="73"/>
    </row>
    <row r="1127" spans="1:4" s="7" customFormat="1" ht="15.75" hidden="1" outlineLevel="7">
      <c r="A1127" s="34" t="s">
        <v>134</v>
      </c>
      <c r="B1127" s="63" t="s">
        <v>400</v>
      </c>
      <c r="C1127" s="74"/>
      <c r="D1127" s="74"/>
    </row>
    <row r="1128" spans="1:4" s="7" customFormat="1" ht="15.75" hidden="1" outlineLevel="2">
      <c r="A1128" s="58" t="s">
        <v>415</v>
      </c>
      <c r="B1128" s="60" t="s">
        <v>400</v>
      </c>
      <c r="C1128" s="73"/>
      <c r="D1128" s="73"/>
    </row>
    <row r="1129" spans="1:4" s="7" customFormat="1" ht="15.75" hidden="1" outlineLevel="3">
      <c r="A1129" s="58" t="s">
        <v>75</v>
      </c>
      <c r="B1129" s="60" t="s">
        <v>400</v>
      </c>
      <c r="C1129" s="73"/>
      <c r="D1129" s="73"/>
    </row>
    <row r="1130" spans="1:4" s="7" customFormat="1" ht="33.75" hidden="1" outlineLevel="5">
      <c r="A1130" s="58" t="s">
        <v>13</v>
      </c>
      <c r="B1130" s="60" t="s">
        <v>400</v>
      </c>
      <c r="C1130" s="73"/>
      <c r="D1130" s="73"/>
    </row>
    <row r="1131" spans="1:4" s="7" customFormat="1" ht="15.75" hidden="1" outlineLevel="6">
      <c r="A1131" s="58" t="s">
        <v>76</v>
      </c>
      <c r="B1131" s="60" t="s">
        <v>400</v>
      </c>
      <c r="C1131" s="73"/>
      <c r="D1131" s="73"/>
    </row>
    <row r="1132" spans="1:4" s="7" customFormat="1" ht="15.75" hidden="1" outlineLevel="7">
      <c r="A1132" s="34" t="s">
        <v>17</v>
      </c>
      <c r="B1132" s="63" t="s">
        <v>400</v>
      </c>
      <c r="C1132" s="74"/>
      <c r="D1132" s="74"/>
    </row>
    <row r="1133" spans="1:4" s="7" customFormat="1" ht="15.75" hidden="1" outlineLevel="7">
      <c r="A1133" s="34" t="s">
        <v>22</v>
      </c>
      <c r="B1133" s="63" t="s">
        <v>400</v>
      </c>
      <c r="C1133" s="74"/>
      <c r="D1133" s="74"/>
    </row>
    <row r="1134" spans="1:4" s="7" customFormat="1" ht="15.75" hidden="1" outlineLevel="5">
      <c r="A1134" s="58" t="s">
        <v>24</v>
      </c>
      <c r="B1134" s="60" t="s">
        <v>400</v>
      </c>
      <c r="C1134" s="73"/>
      <c r="D1134" s="73"/>
    </row>
    <row r="1135" spans="1:4" s="7" customFormat="1" ht="15.75" hidden="1" outlineLevel="6">
      <c r="A1135" s="58" t="s">
        <v>26</v>
      </c>
      <c r="B1135" s="60" t="s">
        <v>400</v>
      </c>
      <c r="C1135" s="73"/>
      <c r="D1135" s="73"/>
    </row>
    <row r="1136" spans="1:4" s="7" customFormat="1" ht="15.75" hidden="1" outlineLevel="7">
      <c r="A1136" s="34" t="s">
        <v>28</v>
      </c>
      <c r="B1136" s="63" t="s">
        <v>400</v>
      </c>
      <c r="C1136" s="74"/>
      <c r="D1136" s="74"/>
    </row>
    <row r="1137" spans="1:4" s="7" customFormat="1" ht="15.75" hidden="1" outlineLevel="7">
      <c r="A1137" s="34" t="s">
        <v>85</v>
      </c>
      <c r="B1137" s="63" t="s">
        <v>400</v>
      </c>
      <c r="C1137" s="74"/>
      <c r="D1137" s="74"/>
    </row>
    <row r="1138" spans="1:4" s="7" customFormat="1" ht="15.75" hidden="1" outlineLevel="7">
      <c r="A1138" s="34" t="s">
        <v>30</v>
      </c>
      <c r="B1138" s="63" t="s">
        <v>400</v>
      </c>
      <c r="C1138" s="74"/>
      <c r="D1138" s="74"/>
    </row>
    <row r="1139" spans="1:4" s="7" customFormat="1" ht="15.75" hidden="1" outlineLevel="5">
      <c r="A1139" s="58" t="s">
        <v>43</v>
      </c>
      <c r="B1139" s="60" t="s">
        <v>400</v>
      </c>
      <c r="C1139" s="73"/>
      <c r="D1139" s="73"/>
    </row>
    <row r="1140" spans="1:4" s="7" customFormat="1" ht="15.75" hidden="1" outlineLevel="6">
      <c r="A1140" s="58" t="s">
        <v>45</v>
      </c>
      <c r="B1140" s="60" t="s">
        <v>400</v>
      </c>
      <c r="C1140" s="73"/>
      <c r="D1140" s="73"/>
    </row>
    <row r="1141" spans="1:4" s="7" customFormat="1" ht="15.75" hidden="1" outlineLevel="7">
      <c r="A1141" s="34" t="s">
        <v>52</v>
      </c>
      <c r="B1141" s="63" t="s">
        <v>400</v>
      </c>
      <c r="C1141" s="74"/>
      <c r="D1141" s="74"/>
    </row>
    <row r="1142" spans="1:4" s="7" customFormat="1" ht="15.75" hidden="1" outlineLevel="2">
      <c r="A1142" s="58" t="s">
        <v>114</v>
      </c>
      <c r="B1142" s="60" t="s">
        <v>400</v>
      </c>
      <c r="C1142" s="73"/>
      <c r="D1142" s="73"/>
    </row>
    <row r="1143" spans="1:4" s="7" customFormat="1" ht="22.5" hidden="1" outlineLevel="3">
      <c r="A1143" s="58" t="s">
        <v>138</v>
      </c>
      <c r="B1143" s="60" t="s">
        <v>400</v>
      </c>
      <c r="C1143" s="73"/>
      <c r="D1143" s="73"/>
    </row>
    <row r="1144" spans="1:4" s="7" customFormat="1" ht="15.75" hidden="1" outlineLevel="5">
      <c r="A1144" s="58" t="s">
        <v>24</v>
      </c>
      <c r="B1144" s="60" t="s">
        <v>400</v>
      </c>
      <c r="C1144" s="73"/>
      <c r="D1144" s="73"/>
    </row>
    <row r="1145" spans="1:4" s="7" customFormat="1" ht="15.75" hidden="1" outlineLevel="6">
      <c r="A1145" s="58" t="s">
        <v>26</v>
      </c>
      <c r="B1145" s="60" t="s">
        <v>400</v>
      </c>
      <c r="C1145" s="73"/>
      <c r="D1145" s="73"/>
    </row>
    <row r="1146" spans="1:4" s="7" customFormat="1" ht="15.75" hidden="1" outlineLevel="7">
      <c r="A1146" s="34" t="s">
        <v>30</v>
      </c>
      <c r="B1146" s="63" t="s">
        <v>400</v>
      </c>
      <c r="C1146" s="74"/>
      <c r="D1146" s="74"/>
    </row>
    <row r="1147" spans="1:4" s="7" customFormat="1" ht="22.5" hidden="1" outlineLevel="3">
      <c r="A1147" s="58" t="s">
        <v>135</v>
      </c>
      <c r="B1147" s="60" t="s">
        <v>400</v>
      </c>
      <c r="C1147" s="73"/>
      <c r="D1147" s="73"/>
    </row>
    <row r="1148" spans="1:4" s="7" customFormat="1" ht="15.75" hidden="1" outlineLevel="5">
      <c r="A1148" s="58" t="s">
        <v>24</v>
      </c>
      <c r="B1148" s="60" t="s">
        <v>400</v>
      </c>
      <c r="C1148" s="73"/>
      <c r="D1148" s="73"/>
    </row>
    <row r="1149" spans="1:4" s="7" customFormat="1" ht="15.75" hidden="1" outlineLevel="6">
      <c r="A1149" s="58" t="s">
        <v>26</v>
      </c>
      <c r="B1149" s="60" t="s">
        <v>400</v>
      </c>
      <c r="C1149" s="73"/>
      <c r="D1149" s="73"/>
    </row>
    <row r="1150" spans="1:4" s="7" customFormat="1" ht="15.75" hidden="1" outlineLevel="7">
      <c r="A1150" s="34" t="s">
        <v>30</v>
      </c>
      <c r="B1150" s="63" t="s">
        <v>400</v>
      </c>
      <c r="C1150" s="74"/>
      <c r="D1150" s="74"/>
    </row>
    <row r="1151" spans="1:4" s="7" customFormat="1" ht="22.5" hidden="1" outlineLevel="5">
      <c r="A1151" s="58" t="s">
        <v>101</v>
      </c>
      <c r="B1151" s="60" t="s">
        <v>400</v>
      </c>
      <c r="C1151" s="73"/>
      <c r="D1151" s="73"/>
    </row>
    <row r="1152" spans="1:4" s="7" customFormat="1" ht="15.75" hidden="1" outlineLevel="6">
      <c r="A1152" s="58" t="s">
        <v>132</v>
      </c>
      <c r="B1152" s="60" t="s">
        <v>400</v>
      </c>
      <c r="C1152" s="73"/>
      <c r="D1152" s="73"/>
    </row>
    <row r="1153" spans="1:4" s="7" customFormat="1" ht="15.75" hidden="1" outlineLevel="7">
      <c r="A1153" s="34" t="s">
        <v>134</v>
      </c>
      <c r="B1153" s="63" t="s">
        <v>400</v>
      </c>
      <c r="C1153" s="74"/>
      <c r="D1153" s="74"/>
    </row>
    <row r="1154" spans="1:4" s="7" customFormat="1" ht="33.75" hidden="1" outlineLevel="3">
      <c r="A1154" s="58" t="s">
        <v>304</v>
      </c>
      <c r="B1154" s="60" t="s">
        <v>400</v>
      </c>
      <c r="C1154" s="73"/>
      <c r="D1154" s="73"/>
    </row>
    <row r="1155" spans="1:4" s="7" customFormat="1" ht="15.75" hidden="1" outlineLevel="5">
      <c r="A1155" s="58" t="s">
        <v>24</v>
      </c>
      <c r="B1155" s="60" t="s">
        <v>400</v>
      </c>
      <c r="C1155" s="73"/>
      <c r="D1155" s="73"/>
    </row>
    <row r="1156" spans="1:4" s="7" customFormat="1" ht="15.75" hidden="1" outlineLevel="6">
      <c r="A1156" s="58" t="s">
        <v>26</v>
      </c>
      <c r="B1156" s="60" t="s">
        <v>400</v>
      </c>
      <c r="C1156" s="73"/>
      <c r="D1156" s="73"/>
    </row>
    <row r="1157" spans="1:4" s="7" customFormat="1" ht="15.75" hidden="1" outlineLevel="7">
      <c r="A1157" s="34" t="s">
        <v>30</v>
      </c>
      <c r="B1157" s="63" t="s">
        <v>400</v>
      </c>
      <c r="C1157" s="74"/>
      <c r="D1157" s="74"/>
    </row>
    <row r="1158" spans="1:4" s="7" customFormat="1" ht="22.5" hidden="1" outlineLevel="5">
      <c r="A1158" s="58" t="s">
        <v>101</v>
      </c>
      <c r="B1158" s="60" t="s">
        <v>400</v>
      </c>
      <c r="C1158" s="73"/>
      <c r="D1158" s="73"/>
    </row>
    <row r="1159" spans="1:4" s="7" customFormat="1" ht="15.75" hidden="1" outlineLevel="6">
      <c r="A1159" s="58" t="s">
        <v>132</v>
      </c>
      <c r="B1159" s="60" t="s">
        <v>400</v>
      </c>
      <c r="C1159" s="73"/>
      <c r="D1159" s="73"/>
    </row>
    <row r="1160" spans="1:4" s="7" customFormat="1" ht="15.75" hidden="1" outlineLevel="7">
      <c r="A1160" s="34" t="s">
        <v>134</v>
      </c>
      <c r="B1160" s="63" t="s">
        <v>400</v>
      </c>
      <c r="C1160" s="74"/>
      <c r="D1160" s="74"/>
    </row>
    <row r="1161" spans="1:4" s="7" customFormat="1" ht="22.5" hidden="1" outlineLevel="3">
      <c r="A1161" s="58" t="s">
        <v>354</v>
      </c>
      <c r="B1161" s="60" t="s">
        <v>400</v>
      </c>
      <c r="C1161" s="73"/>
      <c r="D1161" s="73"/>
    </row>
    <row r="1162" spans="1:4" s="7" customFormat="1" ht="15.75" hidden="1" outlineLevel="5">
      <c r="A1162" s="58" t="s">
        <v>24</v>
      </c>
      <c r="B1162" s="60" t="s">
        <v>400</v>
      </c>
      <c r="C1162" s="73"/>
      <c r="D1162" s="73"/>
    </row>
    <row r="1163" spans="1:4" s="7" customFormat="1" ht="15.75" hidden="1" outlineLevel="6">
      <c r="A1163" s="58" t="s">
        <v>26</v>
      </c>
      <c r="B1163" s="60" t="s">
        <v>400</v>
      </c>
      <c r="C1163" s="73"/>
      <c r="D1163" s="73"/>
    </row>
    <row r="1164" spans="1:4" s="7" customFormat="1" ht="15.75" hidden="1" outlineLevel="7">
      <c r="A1164" s="34" t="s">
        <v>28</v>
      </c>
      <c r="B1164" s="63" t="s">
        <v>400</v>
      </c>
      <c r="C1164" s="74"/>
      <c r="D1164" s="74"/>
    </row>
    <row r="1165" spans="1:4" s="7" customFormat="1" ht="15.75" hidden="1" outlineLevel="7">
      <c r="A1165" s="34" t="s">
        <v>30</v>
      </c>
      <c r="B1165" s="63" t="s">
        <v>400</v>
      </c>
      <c r="C1165" s="74"/>
      <c r="D1165" s="74"/>
    </row>
    <row r="1166" spans="1:4" s="7" customFormat="1" ht="15.75" hidden="1" outlineLevel="5">
      <c r="A1166" s="58" t="s">
        <v>32</v>
      </c>
      <c r="B1166" s="60" t="s">
        <v>400</v>
      </c>
      <c r="C1166" s="73"/>
      <c r="D1166" s="73"/>
    </row>
    <row r="1167" spans="1:4" s="7" customFormat="1" ht="15.75" hidden="1" outlineLevel="6">
      <c r="A1167" s="58" t="s">
        <v>286</v>
      </c>
      <c r="B1167" s="60" t="s">
        <v>400</v>
      </c>
      <c r="C1167" s="73"/>
      <c r="D1167" s="73"/>
    </row>
    <row r="1168" spans="1:4" s="7" customFormat="1" ht="15.75" hidden="1" outlineLevel="7">
      <c r="A1168" s="34" t="s">
        <v>331</v>
      </c>
      <c r="B1168" s="63" t="s">
        <v>400</v>
      </c>
      <c r="C1168" s="74"/>
      <c r="D1168" s="74"/>
    </row>
    <row r="1169" spans="1:4" s="7" customFormat="1" ht="22.5" hidden="1" outlineLevel="5">
      <c r="A1169" s="58" t="s">
        <v>101</v>
      </c>
      <c r="B1169" s="60" t="s">
        <v>400</v>
      </c>
      <c r="C1169" s="73"/>
      <c r="D1169" s="73"/>
    </row>
    <row r="1170" spans="1:4" s="7" customFormat="1" ht="15.75" hidden="1" outlineLevel="6">
      <c r="A1170" s="58" t="s">
        <v>132</v>
      </c>
      <c r="B1170" s="60" t="s">
        <v>400</v>
      </c>
      <c r="C1170" s="73"/>
      <c r="D1170" s="73"/>
    </row>
    <row r="1171" spans="1:4" s="7" customFormat="1" ht="15.75" hidden="1" outlineLevel="7">
      <c r="A1171" s="34" t="s">
        <v>134</v>
      </c>
      <c r="B1171" s="63" t="s">
        <v>400</v>
      </c>
      <c r="C1171" s="74"/>
      <c r="D1171" s="74"/>
    </row>
    <row r="1172" spans="1:4" s="7" customFormat="1" ht="15.75" hidden="1" outlineLevel="2">
      <c r="A1172" s="58" t="s">
        <v>416</v>
      </c>
      <c r="B1172" s="60" t="s">
        <v>400</v>
      </c>
      <c r="C1172" s="73"/>
      <c r="D1172" s="73"/>
    </row>
    <row r="1173" spans="1:4" s="7" customFormat="1" ht="15.75" hidden="1" outlineLevel="3">
      <c r="A1173" s="58" t="s">
        <v>417</v>
      </c>
      <c r="B1173" s="60" t="s">
        <v>400</v>
      </c>
      <c r="C1173" s="73"/>
      <c r="D1173" s="73"/>
    </row>
    <row r="1174" spans="1:4" s="7" customFormat="1" ht="15.75" hidden="1" outlineLevel="5">
      <c r="A1174" s="58" t="s">
        <v>96</v>
      </c>
      <c r="B1174" s="60" t="s">
        <v>400</v>
      </c>
      <c r="C1174" s="73"/>
      <c r="D1174" s="73"/>
    </row>
    <row r="1175" spans="1:4" s="7" customFormat="1" ht="22.5" hidden="1" outlineLevel="6">
      <c r="A1175" s="58" t="s">
        <v>418</v>
      </c>
      <c r="B1175" s="60" t="s">
        <v>400</v>
      </c>
      <c r="C1175" s="73"/>
      <c r="D1175" s="73"/>
    </row>
    <row r="1176" spans="1:4" s="7" customFormat="1" ht="15.75" hidden="1" outlineLevel="7">
      <c r="A1176" s="34" t="s">
        <v>418</v>
      </c>
      <c r="B1176" s="63" t="s">
        <v>400</v>
      </c>
      <c r="C1176" s="74"/>
      <c r="D1176" s="74"/>
    </row>
    <row r="1177" spans="1:4" s="7" customFormat="1" ht="45" hidden="1" outlineLevel="3">
      <c r="A1177" s="79" t="s">
        <v>419</v>
      </c>
      <c r="B1177" s="60" t="s">
        <v>400</v>
      </c>
      <c r="C1177" s="73"/>
      <c r="D1177" s="73"/>
    </row>
    <row r="1178" spans="1:4" s="7" customFormat="1" ht="15.75" hidden="1" outlineLevel="5">
      <c r="A1178" s="58" t="s">
        <v>96</v>
      </c>
      <c r="B1178" s="60" t="s">
        <v>400</v>
      </c>
      <c r="C1178" s="73"/>
      <c r="D1178" s="73"/>
    </row>
    <row r="1179" spans="1:4" s="7" customFormat="1" ht="22.5" hidden="1" outlineLevel="6">
      <c r="A1179" s="58" t="s">
        <v>420</v>
      </c>
      <c r="B1179" s="60" t="s">
        <v>400</v>
      </c>
      <c r="C1179" s="73"/>
      <c r="D1179" s="73"/>
    </row>
    <row r="1180" spans="1:4" s="7" customFormat="1" ht="22.5" hidden="1" outlineLevel="7">
      <c r="A1180" s="34" t="s">
        <v>420</v>
      </c>
      <c r="B1180" s="63" t="s">
        <v>400</v>
      </c>
      <c r="C1180" s="74"/>
      <c r="D1180" s="74"/>
    </row>
    <row r="1181" spans="1:4" s="7" customFormat="1" ht="15.75" collapsed="1">
      <c r="A1181" s="58" t="s">
        <v>421</v>
      </c>
      <c r="B1181" s="60" t="s">
        <v>422</v>
      </c>
      <c r="C1181" s="73">
        <f>C1182+C1183</f>
        <v>794.6</v>
      </c>
      <c r="D1181" s="73">
        <f>D1182+D1183</f>
        <v>794.6</v>
      </c>
    </row>
    <row r="1182" spans="1:4" s="7" customFormat="1" ht="15.75">
      <c r="A1182" s="58" t="s">
        <v>423</v>
      </c>
      <c r="B1182" s="60" t="s">
        <v>424</v>
      </c>
      <c r="C1182" s="73">
        <f>прил.8!F1644</f>
        <v>694.6</v>
      </c>
      <c r="D1182" s="73">
        <f>прил.8!G1644</f>
        <v>694.6</v>
      </c>
    </row>
    <row r="1183" spans="1:4" s="7" customFormat="1" ht="15.75" outlineLevel="1">
      <c r="A1183" s="58" t="s">
        <v>440</v>
      </c>
      <c r="B1183" s="60" t="s">
        <v>441</v>
      </c>
      <c r="C1183" s="73">
        <f>прил.8!F2061</f>
        <v>100</v>
      </c>
      <c r="D1183" s="73">
        <f>прил.8!G2061</f>
        <v>100</v>
      </c>
    </row>
    <row r="1184" spans="1:4" s="7" customFormat="1" ht="15.75" hidden="1" outlineLevel="2">
      <c r="A1184" s="58" t="s">
        <v>425</v>
      </c>
      <c r="B1184" s="60" t="s">
        <v>424</v>
      </c>
      <c r="C1184" s="73"/>
      <c r="D1184" s="73"/>
    </row>
    <row r="1185" spans="1:4" s="7" customFormat="1" ht="22.5" hidden="1" outlineLevel="3">
      <c r="A1185" s="58" t="s">
        <v>426</v>
      </c>
      <c r="B1185" s="60" t="s">
        <v>424</v>
      </c>
      <c r="C1185" s="73"/>
      <c r="D1185" s="73"/>
    </row>
    <row r="1186" spans="1:4" s="7" customFormat="1" ht="15.75" hidden="1" outlineLevel="5">
      <c r="A1186" s="58" t="s">
        <v>32</v>
      </c>
      <c r="B1186" s="60" t="s">
        <v>424</v>
      </c>
      <c r="C1186" s="73"/>
      <c r="D1186" s="73"/>
    </row>
    <row r="1187" spans="1:4" s="7" customFormat="1" ht="15.75" hidden="1" outlineLevel="6">
      <c r="A1187" s="58" t="s">
        <v>427</v>
      </c>
      <c r="B1187" s="60" t="s">
        <v>424</v>
      </c>
      <c r="C1187" s="73"/>
      <c r="D1187" s="73"/>
    </row>
    <row r="1188" spans="1:4" s="7" customFormat="1" ht="15.75" hidden="1" outlineLevel="7">
      <c r="A1188" s="34" t="s">
        <v>429</v>
      </c>
      <c r="B1188" s="63" t="s">
        <v>424</v>
      </c>
      <c r="C1188" s="74"/>
      <c r="D1188" s="74"/>
    </row>
    <row r="1189" spans="1:4" s="7" customFormat="1" ht="22.5" hidden="1" outlineLevel="3">
      <c r="A1189" s="58" t="s">
        <v>431</v>
      </c>
      <c r="B1189" s="60" t="s">
        <v>424</v>
      </c>
      <c r="C1189" s="73"/>
      <c r="D1189" s="73"/>
    </row>
    <row r="1190" spans="1:4" s="7" customFormat="1" ht="15.75" hidden="1" outlineLevel="5">
      <c r="A1190" s="58" t="s">
        <v>32</v>
      </c>
      <c r="B1190" s="60" t="s">
        <v>424</v>
      </c>
      <c r="C1190" s="73"/>
      <c r="D1190" s="73"/>
    </row>
    <row r="1191" spans="1:4" s="7" customFormat="1" ht="15.75" hidden="1" outlineLevel="6">
      <c r="A1191" s="58" t="s">
        <v>427</v>
      </c>
      <c r="B1191" s="60" t="s">
        <v>424</v>
      </c>
      <c r="C1191" s="73"/>
      <c r="D1191" s="73"/>
    </row>
    <row r="1192" spans="1:4" s="7" customFormat="1" ht="15.75" hidden="1" outlineLevel="7">
      <c r="A1192" s="34" t="s">
        <v>432</v>
      </c>
      <c r="B1192" s="63" t="s">
        <v>424</v>
      </c>
      <c r="C1192" s="74"/>
      <c r="D1192" s="74"/>
    </row>
    <row r="1193" spans="1:4" s="7" customFormat="1" ht="33.75" hidden="1" outlineLevel="3">
      <c r="A1193" s="58" t="s">
        <v>433</v>
      </c>
      <c r="B1193" s="60" t="s">
        <v>424</v>
      </c>
      <c r="C1193" s="73"/>
      <c r="D1193" s="73"/>
    </row>
    <row r="1194" spans="1:4" s="7" customFormat="1" ht="15.75" hidden="1" outlineLevel="5">
      <c r="A1194" s="58" t="s">
        <v>32</v>
      </c>
      <c r="B1194" s="60" t="s">
        <v>424</v>
      </c>
      <c r="C1194" s="73"/>
      <c r="D1194" s="73"/>
    </row>
    <row r="1195" spans="1:4" s="7" customFormat="1" ht="15.75" hidden="1" outlineLevel="6">
      <c r="A1195" s="58" t="s">
        <v>427</v>
      </c>
      <c r="B1195" s="60" t="s">
        <v>424</v>
      </c>
      <c r="C1195" s="73"/>
      <c r="D1195" s="73"/>
    </row>
    <row r="1196" spans="1:4" s="7" customFormat="1" ht="15.75" hidden="1" outlineLevel="7">
      <c r="A1196" s="34" t="s">
        <v>432</v>
      </c>
      <c r="B1196" s="63" t="s">
        <v>424</v>
      </c>
      <c r="C1196" s="74"/>
      <c r="D1196" s="74"/>
    </row>
    <row r="1197" spans="1:4" s="7" customFormat="1" ht="22.5" hidden="1" outlineLevel="3">
      <c r="A1197" s="58" t="s">
        <v>434</v>
      </c>
      <c r="B1197" s="60" t="s">
        <v>424</v>
      </c>
      <c r="C1197" s="73"/>
      <c r="D1197" s="73"/>
    </row>
    <row r="1198" spans="1:4" s="7" customFormat="1" ht="15.75" hidden="1" outlineLevel="5">
      <c r="A1198" s="58" t="s">
        <v>32</v>
      </c>
      <c r="B1198" s="60" t="s">
        <v>424</v>
      </c>
      <c r="C1198" s="73"/>
      <c r="D1198" s="73"/>
    </row>
    <row r="1199" spans="1:4" s="7" customFormat="1" ht="15.75" hidden="1" outlineLevel="6">
      <c r="A1199" s="58" t="s">
        <v>427</v>
      </c>
      <c r="B1199" s="60" t="s">
        <v>424</v>
      </c>
      <c r="C1199" s="73"/>
      <c r="D1199" s="73"/>
    </row>
    <row r="1200" spans="1:4" s="7" customFormat="1" ht="15.75" hidden="1" outlineLevel="7">
      <c r="A1200" s="34" t="s">
        <v>432</v>
      </c>
      <c r="B1200" s="63" t="s">
        <v>424</v>
      </c>
      <c r="C1200" s="74"/>
      <c r="D1200" s="74"/>
    </row>
    <row r="1201" spans="1:4" s="7" customFormat="1" ht="15.75" hidden="1" outlineLevel="1">
      <c r="A1201" s="58" t="s">
        <v>435</v>
      </c>
      <c r="B1201" s="60" t="s">
        <v>436</v>
      </c>
      <c r="C1201" s="73"/>
      <c r="D1201" s="73"/>
    </row>
    <row r="1202" spans="1:4" s="7" customFormat="1" ht="15.75" hidden="1" outlineLevel="2">
      <c r="A1202" s="58" t="s">
        <v>437</v>
      </c>
      <c r="B1202" s="60" t="s">
        <v>436</v>
      </c>
      <c r="C1202" s="73"/>
      <c r="D1202" s="73"/>
    </row>
    <row r="1203" spans="1:4" s="7" customFormat="1" ht="15.75" hidden="1" outlineLevel="3">
      <c r="A1203" s="58" t="s">
        <v>75</v>
      </c>
      <c r="B1203" s="60" t="s">
        <v>436</v>
      </c>
      <c r="C1203" s="73"/>
      <c r="D1203" s="73"/>
    </row>
    <row r="1204" spans="1:4" s="7" customFormat="1" ht="15.75" hidden="1" outlineLevel="5">
      <c r="A1204" s="58" t="s">
        <v>32</v>
      </c>
      <c r="B1204" s="60" t="s">
        <v>436</v>
      </c>
      <c r="C1204" s="73"/>
      <c r="D1204" s="73"/>
    </row>
    <row r="1205" spans="1:4" s="7" customFormat="1" ht="15.75" hidden="1" outlineLevel="6">
      <c r="A1205" s="58" t="s">
        <v>286</v>
      </c>
      <c r="B1205" s="60" t="s">
        <v>436</v>
      </c>
      <c r="C1205" s="73"/>
      <c r="D1205" s="73"/>
    </row>
    <row r="1206" spans="1:4" s="7" customFormat="1" ht="22.5" hidden="1" outlineLevel="7">
      <c r="A1206" s="34" t="s">
        <v>287</v>
      </c>
      <c r="B1206" s="63" t="s">
        <v>436</v>
      </c>
      <c r="C1206" s="74"/>
      <c r="D1206" s="74"/>
    </row>
    <row r="1207" spans="1:4" s="7" customFormat="1" ht="22.5" hidden="1" outlineLevel="5">
      <c r="A1207" s="58" t="s">
        <v>101</v>
      </c>
      <c r="B1207" s="60" t="s">
        <v>436</v>
      </c>
      <c r="C1207" s="73"/>
      <c r="D1207" s="73"/>
    </row>
    <row r="1208" spans="1:4" s="7" customFormat="1" ht="15.75" hidden="1" outlineLevel="6">
      <c r="A1208" s="58" t="s">
        <v>132</v>
      </c>
      <c r="B1208" s="60" t="s">
        <v>436</v>
      </c>
      <c r="C1208" s="73"/>
      <c r="D1208" s="73"/>
    </row>
    <row r="1209" spans="1:4" s="7" customFormat="1" ht="22.5" hidden="1" outlineLevel="7">
      <c r="A1209" s="34" t="s">
        <v>133</v>
      </c>
      <c r="B1209" s="63" t="s">
        <v>436</v>
      </c>
      <c r="C1209" s="74"/>
      <c r="D1209" s="74"/>
    </row>
    <row r="1210" spans="1:4" s="7" customFormat="1" ht="15.75" hidden="1" outlineLevel="7">
      <c r="A1210" s="34" t="s">
        <v>134</v>
      </c>
      <c r="B1210" s="63" t="s">
        <v>436</v>
      </c>
      <c r="C1210" s="74"/>
      <c r="D1210" s="74"/>
    </row>
    <row r="1211" spans="1:4" s="7" customFormat="1" ht="15.75" hidden="1" outlineLevel="6">
      <c r="A1211" s="58" t="s">
        <v>102</v>
      </c>
      <c r="B1211" s="60" t="s">
        <v>436</v>
      </c>
      <c r="C1211" s="73"/>
      <c r="D1211" s="73"/>
    </row>
    <row r="1212" spans="1:4" s="7" customFormat="1" ht="22.5" hidden="1" outlineLevel="7">
      <c r="A1212" s="34" t="s">
        <v>103</v>
      </c>
      <c r="B1212" s="63" t="s">
        <v>436</v>
      </c>
      <c r="C1212" s="74"/>
      <c r="D1212" s="74"/>
    </row>
    <row r="1213" spans="1:4" s="7" customFormat="1" ht="15.75" hidden="1" outlineLevel="2">
      <c r="A1213" s="58" t="s">
        <v>438</v>
      </c>
      <c r="B1213" s="60" t="s">
        <v>436</v>
      </c>
      <c r="C1213" s="73"/>
      <c r="D1213" s="73"/>
    </row>
    <row r="1214" spans="1:4" s="7" customFormat="1" ht="15.75" hidden="1" outlineLevel="3">
      <c r="A1214" s="58" t="s">
        <v>75</v>
      </c>
      <c r="B1214" s="60" t="s">
        <v>436</v>
      </c>
      <c r="C1214" s="73"/>
      <c r="D1214" s="73"/>
    </row>
    <row r="1215" spans="1:4" s="7" customFormat="1" ht="15.75" hidden="1" outlineLevel="5">
      <c r="A1215" s="58" t="s">
        <v>32</v>
      </c>
      <c r="B1215" s="60" t="s">
        <v>436</v>
      </c>
      <c r="C1215" s="73"/>
      <c r="D1215" s="73"/>
    </row>
    <row r="1216" spans="1:4" s="7" customFormat="1" ht="15.75" hidden="1" outlineLevel="6">
      <c r="A1216" s="58" t="s">
        <v>286</v>
      </c>
      <c r="B1216" s="60" t="s">
        <v>436</v>
      </c>
      <c r="C1216" s="73"/>
      <c r="D1216" s="73"/>
    </row>
    <row r="1217" spans="1:4" s="7" customFormat="1" ht="22.5" hidden="1" outlineLevel="7">
      <c r="A1217" s="34" t="s">
        <v>287</v>
      </c>
      <c r="B1217" s="63" t="s">
        <v>436</v>
      </c>
      <c r="C1217" s="74"/>
      <c r="D1217" s="74"/>
    </row>
    <row r="1218" spans="1:4" s="7" customFormat="1" ht="22.5" hidden="1" outlineLevel="5">
      <c r="A1218" s="58" t="s">
        <v>101</v>
      </c>
      <c r="B1218" s="60" t="s">
        <v>436</v>
      </c>
      <c r="C1218" s="73"/>
      <c r="D1218" s="73"/>
    </row>
    <row r="1219" spans="1:4" s="7" customFormat="1" ht="15.75" hidden="1" outlineLevel="6">
      <c r="A1219" s="58" t="s">
        <v>132</v>
      </c>
      <c r="B1219" s="60" t="s">
        <v>436</v>
      </c>
      <c r="C1219" s="73"/>
      <c r="D1219" s="73"/>
    </row>
    <row r="1220" spans="1:4" s="7" customFormat="1" ht="22.5" hidden="1" outlineLevel="7">
      <c r="A1220" s="34" t="s">
        <v>133</v>
      </c>
      <c r="B1220" s="63" t="s">
        <v>436</v>
      </c>
      <c r="C1220" s="74"/>
      <c r="D1220" s="74"/>
    </row>
    <row r="1221" spans="1:4" s="7" customFormat="1" ht="15.75" hidden="1" outlineLevel="7">
      <c r="A1221" s="34" t="s">
        <v>134</v>
      </c>
      <c r="B1221" s="63" t="s">
        <v>436</v>
      </c>
      <c r="C1221" s="74"/>
      <c r="D1221" s="74"/>
    </row>
    <row r="1222" spans="1:4" s="7" customFormat="1" ht="15.75" hidden="1" outlineLevel="2">
      <c r="A1222" s="58" t="s">
        <v>439</v>
      </c>
      <c r="B1222" s="60" t="s">
        <v>436</v>
      </c>
      <c r="C1222" s="73"/>
      <c r="D1222" s="73"/>
    </row>
    <row r="1223" spans="1:4" s="7" customFormat="1" ht="15.75" hidden="1" outlineLevel="3">
      <c r="A1223" s="58" t="s">
        <v>75</v>
      </c>
      <c r="B1223" s="60" t="s">
        <v>436</v>
      </c>
      <c r="C1223" s="73"/>
      <c r="D1223" s="73"/>
    </row>
    <row r="1224" spans="1:4" s="7" customFormat="1" ht="33.75" hidden="1" outlineLevel="5">
      <c r="A1224" s="58" t="s">
        <v>13</v>
      </c>
      <c r="B1224" s="60" t="s">
        <v>436</v>
      </c>
      <c r="C1224" s="73"/>
      <c r="D1224" s="73"/>
    </row>
    <row r="1225" spans="1:4" s="7" customFormat="1" ht="15.75" hidden="1" outlineLevel="6">
      <c r="A1225" s="58" t="s">
        <v>76</v>
      </c>
      <c r="B1225" s="60" t="s">
        <v>436</v>
      </c>
      <c r="C1225" s="73"/>
      <c r="D1225" s="73"/>
    </row>
    <row r="1226" spans="1:4" s="7" customFormat="1" ht="15.75" hidden="1" outlineLevel="7">
      <c r="A1226" s="34" t="s">
        <v>17</v>
      </c>
      <c r="B1226" s="63" t="s">
        <v>436</v>
      </c>
      <c r="C1226" s="74"/>
      <c r="D1226" s="74"/>
    </row>
    <row r="1227" spans="1:4" s="7" customFormat="1" ht="15.75" hidden="1" outlineLevel="7">
      <c r="A1227" s="34" t="s">
        <v>22</v>
      </c>
      <c r="B1227" s="63" t="s">
        <v>436</v>
      </c>
      <c r="C1227" s="74"/>
      <c r="D1227" s="74"/>
    </row>
    <row r="1228" spans="1:4" s="7" customFormat="1" ht="15.75" hidden="1" outlineLevel="5">
      <c r="A1228" s="58" t="s">
        <v>24</v>
      </c>
      <c r="B1228" s="60" t="s">
        <v>436</v>
      </c>
      <c r="C1228" s="73"/>
      <c r="D1228" s="73"/>
    </row>
    <row r="1229" spans="1:4" s="7" customFormat="1" ht="15.75" hidden="1" outlineLevel="6">
      <c r="A1229" s="58" t="s">
        <v>26</v>
      </c>
      <c r="B1229" s="60" t="s">
        <v>436</v>
      </c>
      <c r="C1229" s="73"/>
      <c r="D1229" s="73"/>
    </row>
    <row r="1230" spans="1:4" s="7" customFormat="1" ht="15.75" hidden="1" outlineLevel="7">
      <c r="A1230" s="34" t="s">
        <v>28</v>
      </c>
      <c r="B1230" s="63" t="s">
        <v>436</v>
      </c>
      <c r="C1230" s="74"/>
      <c r="D1230" s="74"/>
    </row>
    <row r="1231" spans="1:4" s="7" customFormat="1" ht="15.75" hidden="1" outlineLevel="7">
      <c r="A1231" s="34" t="s">
        <v>85</v>
      </c>
      <c r="B1231" s="63" t="s">
        <v>436</v>
      </c>
      <c r="C1231" s="74"/>
      <c r="D1231" s="74"/>
    </row>
    <row r="1232" spans="1:4" s="7" customFormat="1" ht="15.75" hidden="1" outlineLevel="7">
      <c r="A1232" s="34" t="s">
        <v>30</v>
      </c>
      <c r="B1232" s="63" t="s">
        <v>436</v>
      </c>
      <c r="C1232" s="74"/>
      <c r="D1232" s="74"/>
    </row>
    <row r="1233" spans="1:4" s="7" customFormat="1" ht="15.75" hidden="1" outlineLevel="5">
      <c r="A1233" s="58" t="s">
        <v>32</v>
      </c>
      <c r="B1233" s="60" t="s">
        <v>436</v>
      </c>
      <c r="C1233" s="73"/>
      <c r="D1233" s="73"/>
    </row>
    <row r="1234" spans="1:4" s="7" customFormat="1" ht="15.75" hidden="1" outlineLevel="6">
      <c r="A1234" s="58" t="s">
        <v>286</v>
      </c>
      <c r="B1234" s="60" t="s">
        <v>436</v>
      </c>
      <c r="C1234" s="73"/>
      <c r="D1234" s="73"/>
    </row>
    <row r="1235" spans="1:4" s="7" customFormat="1" ht="22.5" hidden="1" outlineLevel="7">
      <c r="A1235" s="34" t="s">
        <v>287</v>
      </c>
      <c r="B1235" s="63" t="s">
        <v>436</v>
      </c>
      <c r="C1235" s="74"/>
      <c r="D1235" s="74"/>
    </row>
    <row r="1236" spans="1:4" s="7" customFormat="1" ht="22.5" hidden="1" outlineLevel="5">
      <c r="A1236" s="58" t="s">
        <v>101</v>
      </c>
      <c r="B1236" s="60" t="s">
        <v>436</v>
      </c>
      <c r="C1236" s="73"/>
      <c r="D1236" s="73"/>
    </row>
    <row r="1237" spans="1:4" s="7" customFormat="1" ht="15.75" hidden="1" outlineLevel="6">
      <c r="A1237" s="58" t="s">
        <v>132</v>
      </c>
      <c r="B1237" s="60" t="s">
        <v>436</v>
      </c>
      <c r="C1237" s="73"/>
      <c r="D1237" s="73"/>
    </row>
    <row r="1238" spans="1:4" s="7" customFormat="1" ht="22.5" hidden="1" outlineLevel="7">
      <c r="A1238" s="34" t="s">
        <v>133</v>
      </c>
      <c r="B1238" s="63" t="s">
        <v>436</v>
      </c>
      <c r="C1238" s="74"/>
      <c r="D1238" s="74"/>
    </row>
    <row r="1239" spans="1:4" s="7" customFormat="1" ht="15.75" hidden="1" outlineLevel="7">
      <c r="A1239" s="34" t="s">
        <v>134</v>
      </c>
      <c r="B1239" s="63" t="s">
        <v>436</v>
      </c>
      <c r="C1239" s="74"/>
      <c r="D1239" s="74"/>
    </row>
    <row r="1240" spans="1:4" s="7" customFormat="1" ht="15.75" hidden="1" outlineLevel="6">
      <c r="A1240" s="58" t="s">
        <v>102</v>
      </c>
      <c r="B1240" s="60" t="s">
        <v>436</v>
      </c>
      <c r="C1240" s="73"/>
      <c r="D1240" s="73"/>
    </row>
    <row r="1241" spans="1:4" s="7" customFormat="1" ht="22.5" hidden="1" outlineLevel="7">
      <c r="A1241" s="34" t="s">
        <v>103</v>
      </c>
      <c r="B1241" s="63" t="s">
        <v>436</v>
      </c>
      <c r="C1241" s="74"/>
      <c r="D1241" s="74"/>
    </row>
    <row r="1242" spans="1:4" s="7" customFormat="1" ht="15.75" hidden="1" outlineLevel="5">
      <c r="A1242" s="58" t="s">
        <v>43</v>
      </c>
      <c r="B1242" s="60" t="s">
        <v>436</v>
      </c>
      <c r="C1242" s="73"/>
      <c r="D1242" s="73"/>
    </row>
    <row r="1243" spans="1:4" s="7" customFormat="1" ht="15.75" hidden="1" outlineLevel="6">
      <c r="A1243" s="58" t="s">
        <v>45</v>
      </c>
      <c r="B1243" s="60" t="s">
        <v>436</v>
      </c>
      <c r="C1243" s="73"/>
      <c r="D1243" s="73"/>
    </row>
    <row r="1244" spans="1:4" s="7" customFormat="1" ht="15.75" hidden="1" outlineLevel="7">
      <c r="A1244" s="34" t="s">
        <v>52</v>
      </c>
      <c r="B1244" s="63" t="s">
        <v>436</v>
      </c>
      <c r="C1244" s="74"/>
      <c r="D1244" s="74"/>
    </row>
    <row r="1245" spans="1:4" s="7" customFormat="1" ht="15.75" hidden="1" outlineLevel="7">
      <c r="A1245" s="34" t="s">
        <v>47</v>
      </c>
      <c r="B1245" s="63" t="s">
        <v>436</v>
      </c>
      <c r="C1245" s="74"/>
      <c r="D1245" s="74"/>
    </row>
    <row r="1246" spans="1:4" s="7" customFormat="1" ht="15.75" hidden="1" outlineLevel="1" collapsed="1">
      <c r="A1246" s="58" t="s">
        <v>440</v>
      </c>
      <c r="B1246" s="60" t="s">
        <v>441</v>
      </c>
      <c r="C1246" s="73"/>
      <c r="D1246" s="73"/>
    </row>
    <row r="1247" spans="1:4" s="7" customFormat="1" ht="15.75" hidden="1" outlineLevel="2">
      <c r="A1247" s="58" t="s">
        <v>442</v>
      </c>
      <c r="B1247" s="60" t="s">
        <v>441</v>
      </c>
      <c r="C1247" s="73"/>
      <c r="D1247" s="73"/>
    </row>
    <row r="1248" spans="1:4" s="7" customFormat="1" ht="15.75" hidden="1" outlineLevel="3">
      <c r="A1248" s="58" t="s">
        <v>443</v>
      </c>
      <c r="B1248" s="60" t="s">
        <v>441</v>
      </c>
      <c r="C1248" s="73"/>
      <c r="D1248" s="73"/>
    </row>
    <row r="1249" spans="1:4" s="7" customFormat="1" ht="15.75" hidden="1" outlineLevel="5">
      <c r="A1249" s="58" t="s">
        <v>96</v>
      </c>
      <c r="B1249" s="60" t="s">
        <v>441</v>
      </c>
      <c r="C1249" s="73"/>
      <c r="D1249" s="73"/>
    </row>
    <row r="1250" spans="1:4" s="7" customFormat="1" ht="15.75" hidden="1" outlineLevel="6">
      <c r="A1250" s="58" t="s">
        <v>97</v>
      </c>
      <c r="B1250" s="60" t="s">
        <v>441</v>
      </c>
      <c r="C1250" s="73"/>
      <c r="D1250" s="73"/>
    </row>
    <row r="1251" spans="1:4" s="7" customFormat="1" ht="15.75" hidden="1" outlineLevel="7">
      <c r="A1251" s="34" t="s">
        <v>97</v>
      </c>
      <c r="B1251" s="63" t="s">
        <v>441</v>
      </c>
      <c r="C1251" s="74"/>
      <c r="D1251" s="74"/>
    </row>
    <row r="1252" spans="1:4" s="7" customFormat="1" ht="22.5" hidden="1" outlineLevel="3">
      <c r="A1252" s="58" t="s">
        <v>444</v>
      </c>
      <c r="B1252" s="60" t="s">
        <v>441</v>
      </c>
      <c r="C1252" s="73"/>
      <c r="D1252" s="73"/>
    </row>
    <row r="1253" spans="1:4" s="7" customFormat="1" ht="33.75" hidden="1" outlineLevel="4">
      <c r="A1253" s="58" t="s">
        <v>445</v>
      </c>
      <c r="B1253" s="60" t="s">
        <v>441</v>
      </c>
      <c r="C1253" s="73"/>
      <c r="D1253" s="73"/>
    </row>
    <row r="1254" spans="1:4" s="7" customFormat="1" ht="15.75" hidden="1" outlineLevel="5">
      <c r="A1254" s="58" t="s">
        <v>96</v>
      </c>
      <c r="B1254" s="60" t="s">
        <v>441</v>
      </c>
      <c r="C1254" s="73"/>
      <c r="D1254" s="73"/>
    </row>
    <row r="1255" spans="1:4" s="7" customFormat="1" ht="15.75" hidden="1" outlineLevel="6">
      <c r="A1255" s="58" t="s">
        <v>97</v>
      </c>
      <c r="B1255" s="60" t="s">
        <v>441</v>
      </c>
      <c r="C1255" s="73"/>
      <c r="D1255" s="73"/>
    </row>
    <row r="1256" spans="1:4" s="7" customFormat="1" ht="15.75" hidden="1" outlineLevel="7">
      <c r="A1256" s="34" t="s">
        <v>97</v>
      </c>
      <c r="B1256" s="63" t="s">
        <v>441</v>
      </c>
      <c r="C1256" s="74"/>
      <c r="D1256" s="74"/>
    </row>
    <row r="1257" spans="1:4" s="7" customFormat="1" ht="15.75" hidden="1" outlineLevel="4">
      <c r="A1257" s="58" t="s">
        <v>446</v>
      </c>
      <c r="B1257" s="60" t="s">
        <v>441</v>
      </c>
      <c r="C1257" s="73"/>
      <c r="D1257" s="73"/>
    </row>
    <row r="1258" spans="1:4" s="7" customFormat="1" ht="15.75" hidden="1" outlineLevel="5">
      <c r="A1258" s="58" t="s">
        <v>96</v>
      </c>
      <c r="B1258" s="60" t="s">
        <v>441</v>
      </c>
      <c r="C1258" s="73"/>
      <c r="D1258" s="73"/>
    </row>
    <row r="1259" spans="1:4" s="7" customFormat="1" ht="15.75" hidden="1" outlineLevel="6">
      <c r="A1259" s="58" t="s">
        <v>97</v>
      </c>
      <c r="B1259" s="60" t="s">
        <v>441</v>
      </c>
      <c r="C1259" s="73"/>
      <c r="D1259" s="73"/>
    </row>
    <row r="1260" spans="1:4" s="7" customFormat="1" ht="15.75" hidden="1" outlineLevel="7">
      <c r="A1260" s="34" t="s">
        <v>97</v>
      </c>
      <c r="B1260" s="63" t="s">
        <v>441</v>
      </c>
      <c r="C1260" s="74"/>
      <c r="D1260" s="74"/>
    </row>
    <row r="1261" spans="1:4" s="7" customFormat="1" ht="15.75" hidden="1" outlineLevel="2">
      <c r="A1261" s="58" t="s">
        <v>246</v>
      </c>
      <c r="B1261" s="60" t="s">
        <v>441</v>
      </c>
      <c r="C1261" s="73"/>
      <c r="D1261" s="73"/>
    </row>
    <row r="1262" spans="1:4" s="7" customFormat="1" ht="33.75" hidden="1" outlineLevel="3">
      <c r="A1262" s="58" t="s">
        <v>447</v>
      </c>
      <c r="B1262" s="60" t="s">
        <v>441</v>
      </c>
      <c r="C1262" s="73"/>
      <c r="D1262" s="73"/>
    </row>
    <row r="1263" spans="1:4" s="7" customFormat="1" ht="15.75" hidden="1" outlineLevel="5">
      <c r="A1263" s="58" t="s">
        <v>32</v>
      </c>
      <c r="B1263" s="60" t="s">
        <v>441</v>
      </c>
      <c r="C1263" s="73"/>
      <c r="D1263" s="73"/>
    </row>
    <row r="1264" spans="1:4" s="7" customFormat="1" ht="15.75" hidden="1" outlineLevel="6">
      <c r="A1264" s="58" t="s">
        <v>427</v>
      </c>
      <c r="B1264" s="60" t="s">
        <v>441</v>
      </c>
      <c r="C1264" s="73"/>
      <c r="D1264" s="73"/>
    </row>
    <row r="1265" spans="1:4" s="7" customFormat="1" ht="15.75" hidden="1" outlineLevel="7">
      <c r="A1265" s="34" t="s">
        <v>448</v>
      </c>
      <c r="B1265" s="63" t="s">
        <v>441</v>
      </c>
      <c r="C1265" s="74"/>
      <c r="D1265" s="74"/>
    </row>
    <row r="1266" spans="1:4" s="7" customFormat="1" ht="15.75" hidden="1" outlineLevel="3">
      <c r="A1266" s="58" t="s">
        <v>449</v>
      </c>
      <c r="B1266" s="60" t="s">
        <v>441</v>
      </c>
      <c r="C1266" s="73"/>
      <c r="D1266" s="73"/>
    </row>
    <row r="1267" spans="1:4" s="7" customFormat="1" ht="33.75" hidden="1" outlineLevel="4">
      <c r="A1267" s="58" t="s">
        <v>450</v>
      </c>
      <c r="B1267" s="60" t="s">
        <v>441</v>
      </c>
      <c r="C1267" s="73"/>
      <c r="D1267" s="73"/>
    </row>
    <row r="1268" spans="1:4" s="7" customFormat="1" ht="15.75" hidden="1" outlineLevel="5">
      <c r="A1268" s="58" t="s">
        <v>32</v>
      </c>
      <c r="B1268" s="60" t="s">
        <v>441</v>
      </c>
      <c r="C1268" s="73"/>
      <c r="D1268" s="73"/>
    </row>
    <row r="1269" spans="1:4" s="7" customFormat="1" ht="15.75" hidden="1" outlineLevel="6">
      <c r="A1269" s="58" t="s">
        <v>286</v>
      </c>
      <c r="B1269" s="60" t="s">
        <v>441</v>
      </c>
      <c r="C1269" s="73"/>
      <c r="D1269" s="73"/>
    </row>
    <row r="1270" spans="1:4" s="7" customFormat="1" ht="22.5" hidden="1" outlineLevel="7">
      <c r="A1270" s="34" t="s">
        <v>287</v>
      </c>
      <c r="B1270" s="63" t="s">
        <v>441</v>
      </c>
      <c r="C1270" s="74"/>
      <c r="D1270" s="74"/>
    </row>
    <row r="1271" spans="1:4" s="7" customFormat="1" ht="15.75" hidden="1" outlineLevel="7">
      <c r="A1271" s="34" t="s">
        <v>331</v>
      </c>
      <c r="B1271" s="63" t="s">
        <v>441</v>
      </c>
      <c r="C1271" s="74"/>
      <c r="D1271" s="74"/>
    </row>
    <row r="1272" spans="1:4" s="7" customFormat="1" ht="22.5" hidden="1" outlineLevel="3">
      <c r="A1272" s="58" t="s">
        <v>451</v>
      </c>
      <c r="B1272" s="60" t="s">
        <v>441</v>
      </c>
      <c r="C1272" s="73"/>
      <c r="D1272" s="73"/>
    </row>
    <row r="1273" spans="1:4" s="7" customFormat="1" ht="22.5" hidden="1" outlineLevel="4">
      <c r="A1273" s="58" t="s">
        <v>452</v>
      </c>
      <c r="B1273" s="60" t="s">
        <v>441</v>
      </c>
      <c r="C1273" s="73"/>
      <c r="D1273" s="73"/>
    </row>
    <row r="1274" spans="1:4" s="7" customFormat="1" ht="15.75" hidden="1" outlineLevel="5">
      <c r="A1274" s="58" t="s">
        <v>32</v>
      </c>
      <c r="B1274" s="60" t="s">
        <v>441</v>
      </c>
      <c r="C1274" s="73"/>
      <c r="D1274" s="73"/>
    </row>
    <row r="1275" spans="1:4" s="7" customFormat="1" ht="15.75" hidden="1" outlineLevel="6">
      <c r="A1275" s="58" t="s">
        <v>427</v>
      </c>
      <c r="B1275" s="60" t="s">
        <v>441</v>
      </c>
      <c r="C1275" s="73"/>
      <c r="D1275" s="73"/>
    </row>
    <row r="1276" spans="1:4" s="7" customFormat="1" ht="15.75" hidden="1" outlineLevel="7">
      <c r="A1276" s="34" t="s">
        <v>432</v>
      </c>
      <c r="B1276" s="63" t="s">
        <v>441</v>
      </c>
      <c r="C1276" s="74"/>
      <c r="D1276" s="74"/>
    </row>
    <row r="1277" spans="1:4" s="7" customFormat="1" ht="33.75" hidden="1" outlineLevel="3">
      <c r="A1277" s="58" t="s">
        <v>453</v>
      </c>
      <c r="B1277" s="60" t="s">
        <v>441</v>
      </c>
      <c r="C1277" s="73"/>
      <c r="D1277" s="73"/>
    </row>
    <row r="1278" spans="1:4" s="7" customFormat="1" ht="15.75" hidden="1" outlineLevel="5">
      <c r="A1278" s="58" t="s">
        <v>32</v>
      </c>
      <c r="B1278" s="60" t="s">
        <v>441</v>
      </c>
      <c r="C1278" s="73"/>
      <c r="D1278" s="73"/>
    </row>
    <row r="1279" spans="1:4" s="7" customFormat="1" ht="15.75" hidden="1" outlineLevel="6">
      <c r="A1279" s="58" t="s">
        <v>427</v>
      </c>
      <c r="B1279" s="60" t="s">
        <v>441</v>
      </c>
      <c r="C1279" s="73"/>
      <c r="D1279" s="73"/>
    </row>
    <row r="1280" spans="1:4" s="7" customFormat="1" ht="15.75" hidden="1" outlineLevel="7">
      <c r="A1280" s="34" t="s">
        <v>448</v>
      </c>
      <c r="B1280" s="63" t="s">
        <v>441</v>
      </c>
      <c r="C1280" s="74"/>
      <c r="D1280" s="74"/>
    </row>
    <row r="1281" spans="1:4" s="7" customFormat="1" ht="15.75" hidden="1" outlineLevel="3">
      <c r="A1281" s="58" t="s">
        <v>443</v>
      </c>
      <c r="B1281" s="60" t="s">
        <v>441</v>
      </c>
      <c r="C1281" s="73"/>
      <c r="D1281" s="73"/>
    </row>
    <row r="1282" spans="1:4" s="7" customFormat="1" ht="15.75" hidden="1" outlineLevel="4">
      <c r="A1282" s="58" t="s">
        <v>454</v>
      </c>
      <c r="B1282" s="60" t="s">
        <v>441</v>
      </c>
      <c r="C1282" s="73"/>
      <c r="D1282" s="73"/>
    </row>
    <row r="1283" spans="1:4" s="7" customFormat="1" ht="15.75" hidden="1" outlineLevel="5">
      <c r="A1283" s="58" t="s">
        <v>32</v>
      </c>
      <c r="B1283" s="60" t="s">
        <v>441</v>
      </c>
      <c r="C1283" s="73"/>
      <c r="D1283" s="73"/>
    </row>
    <row r="1284" spans="1:4" s="7" customFormat="1" ht="15.75" hidden="1" outlineLevel="6">
      <c r="A1284" s="58" t="s">
        <v>286</v>
      </c>
      <c r="B1284" s="60" t="s">
        <v>441</v>
      </c>
      <c r="C1284" s="73"/>
      <c r="D1284" s="73"/>
    </row>
    <row r="1285" spans="1:4" s="7" customFormat="1" ht="15.75" hidden="1" outlineLevel="7">
      <c r="A1285" s="34" t="s">
        <v>455</v>
      </c>
      <c r="B1285" s="63" t="s">
        <v>441</v>
      </c>
      <c r="C1285" s="74"/>
      <c r="D1285" s="74"/>
    </row>
    <row r="1286" spans="1:4" s="7" customFormat="1" ht="22.5" hidden="1" outlineLevel="4">
      <c r="A1286" s="58" t="s">
        <v>456</v>
      </c>
      <c r="B1286" s="60" t="s">
        <v>441</v>
      </c>
      <c r="C1286" s="73"/>
      <c r="D1286" s="73"/>
    </row>
    <row r="1287" spans="1:4" s="7" customFormat="1" ht="15.75" hidden="1" outlineLevel="5">
      <c r="A1287" s="58" t="s">
        <v>32</v>
      </c>
      <c r="B1287" s="60" t="s">
        <v>441</v>
      </c>
      <c r="C1287" s="73"/>
      <c r="D1287" s="73"/>
    </row>
    <row r="1288" spans="1:4" s="7" customFormat="1" ht="15.75" hidden="1" outlineLevel="6">
      <c r="A1288" s="58" t="s">
        <v>286</v>
      </c>
      <c r="B1288" s="60" t="s">
        <v>441</v>
      </c>
      <c r="C1288" s="73"/>
      <c r="D1288" s="73"/>
    </row>
    <row r="1289" spans="1:4" s="7" customFormat="1" ht="15.75" hidden="1" outlineLevel="7">
      <c r="A1289" s="34" t="s">
        <v>455</v>
      </c>
      <c r="B1289" s="63" t="s">
        <v>441</v>
      </c>
      <c r="C1289" s="74"/>
      <c r="D1289" s="74"/>
    </row>
    <row r="1290" spans="1:4" s="7" customFormat="1" ht="22.5" hidden="1" outlineLevel="4">
      <c r="A1290" s="58" t="s">
        <v>457</v>
      </c>
      <c r="B1290" s="60" t="s">
        <v>441</v>
      </c>
      <c r="C1290" s="73"/>
      <c r="D1290" s="73"/>
    </row>
    <row r="1291" spans="1:4" s="7" customFormat="1" ht="15.75" hidden="1" outlineLevel="5">
      <c r="A1291" s="58" t="s">
        <v>32</v>
      </c>
      <c r="B1291" s="60" t="s">
        <v>441</v>
      </c>
      <c r="C1291" s="73"/>
      <c r="D1291" s="73"/>
    </row>
    <row r="1292" spans="1:4" s="7" customFormat="1" ht="15.75" hidden="1" outlineLevel="6">
      <c r="A1292" s="58" t="s">
        <v>286</v>
      </c>
      <c r="B1292" s="60" t="s">
        <v>441</v>
      </c>
      <c r="C1292" s="73"/>
      <c r="D1292" s="73"/>
    </row>
    <row r="1293" spans="1:4" s="7" customFormat="1" ht="15.75" hidden="1" outlineLevel="7">
      <c r="A1293" s="34" t="s">
        <v>455</v>
      </c>
      <c r="B1293" s="63" t="s">
        <v>441</v>
      </c>
      <c r="C1293" s="74"/>
      <c r="D1293" s="74"/>
    </row>
    <row r="1294" spans="1:4" s="7" customFormat="1" ht="78.75" hidden="1" outlineLevel="3">
      <c r="A1294" s="79" t="s">
        <v>458</v>
      </c>
      <c r="B1294" s="60" t="s">
        <v>441</v>
      </c>
      <c r="C1294" s="73"/>
      <c r="D1294" s="73"/>
    </row>
    <row r="1295" spans="1:4" s="7" customFormat="1" ht="45" hidden="1" outlineLevel="4">
      <c r="A1295" s="79" t="s">
        <v>459</v>
      </c>
      <c r="B1295" s="60" t="s">
        <v>441</v>
      </c>
      <c r="C1295" s="73"/>
      <c r="D1295" s="73"/>
    </row>
    <row r="1296" spans="1:4" s="7" customFormat="1" ht="15.75" hidden="1" outlineLevel="5">
      <c r="A1296" s="58" t="s">
        <v>32</v>
      </c>
      <c r="B1296" s="60" t="s">
        <v>441</v>
      </c>
      <c r="C1296" s="73"/>
      <c r="D1296" s="73"/>
    </row>
    <row r="1297" spans="1:4" s="7" customFormat="1" ht="15.75" hidden="1" outlineLevel="6">
      <c r="A1297" s="58" t="s">
        <v>286</v>
      </c>
      <c r="B1297" s="60" t="s">
        <v>441</v>
      </c>
      <c r="C1297" s="73"/>
      <c r="D1297" s="73"/>
    </row>
    <row r="1298" spans="1:4" s="7" customFormat="1" ht="15.75" hidden="1" outlineLevel="7">
      <c r="A1298" s="34" t="s">
        <v>455</v>
      </c>
      <c r="B1298" s="63" t="s">
        <v>441</v>
      </c>
      <c r="C1298" s="74"/>
      <c r="D1298" s="74"/>
    </row>
    <row r="1299" spans="1:4" s="7" customFormat="1" ht="33.75" hidden="1" outlineLevel="4">
      <c r="A1299" s="58" t="s">
        <v>460</v>
      </c>
      <c r="B1299" s="60" t="s">
        <v>441</v>
      </c>
      <c r="C1299" s="73"/>
      <c r="D1299" s="73"/>
    </row>
    <row r="1300" spans="1:4" s="7" customFormat="1" ht="15.75" hidden="1" outlineLevel="5">
      <c r="A1300" s="58" t="s">
        <v>32</v>
      </c>
      <c r="B1300" s="60" t="s">
        <v>441</v>
      </c>
      <c r="C1300" s="73"/>
      <c r="D1300" s="73"/>
    </row>
    <row r="1301" spans="1:4" s="7" customFormat="1" ht="15.75" hidden="1" outlineLevel="6">
      <c r="A1301" s="58" t="s">
        <v>286</v>
      </c>
      <c r="B1301" s="60" t="s">
        <v>441</v>
      </c>
      <c r="C1301" s="73"/>
      <c r="D1301" s="73"/>
    </row>
    <row r="1302" spans="1:4" s="7" customFormat="1" ht="15.75" hidden="1" outlineLevel="7">
      <c r="A1302" s="34" t="s">
        <v>455</v>
      </c>
      <c r="B1302" s="63" t="s">
        <v>441</v>
      </c>
      <c r="C1302" s="74"/>
      <c r="D1302" s="74"/>
    </row>
    <row r="1303" spans="1:4" s="7" customFormat="1" ht="45" hidden="1" outlineLevel="3">
      <c r="A1303" s="79" t="s">
        <v>461</v>
      </c>
      <c r="B1303" s="60" t="s">
        <v>441</v>
      </c>
      <c r="C1303" s="73"/>
      <c r="D1303" s="73"/>
    </row>
    <row r="1304" spans="1:4" s="7" customFormat="1" ht="15.75" hidden="1" outlineLevel="5">
      <c r="A1304" s="58" t="s">
        <v>32</v>
      </c>
      <c r="B1304" s="60" t="s">
        <v>441</v>
      </c>
      <c r="C1304" s="73"/>
      <c r="D1304" s="73"/>
    </row>
    <row r="1305" spans="1:4" s="7" customFormat="1" ht="15.75" hidden="1" outlineLevel="6">
      <c r="A1305" s="58" t="s">
        <v>286</v>
      </c>
      <c r="B1305" s="60" t="s">
        <v>441</v>
      </c>
      <c r="C1305" s="73"/>
      <c r="D1305" s="73"/>
    </row>
    <row r="1306" spans="1:4" s="7" customFormat="1" ht="22.5" hidden="1" outlineLevel="7">
      <c r="A1306" s="34" t="s">
        <v>287</v>
      </c>
      <c r="B1306" s="63" t="s">
        <v>441</v>
      </c>
      <c r="C1306" s="74"/>
      <c r="D1306" s="74"/>
    </row>
    <row r="1307" spans="1:4" s="7" customFormat="1" ht="22.5" hidden="1" outlineLevel="3">
      <c r="A1307" s="58" t="s">
        <v>462</v>
      </c>
      <c r="B1307" s="60" t="s">
        <v>441</v>
      </c>
      <c r="C1307" s="73"/>
      <c r="D1307" s="73"/>
    </row>
    <row r="1308" spans="1:4" s="7" customFormat="1" ht="22.5" hidden="1" outlineLevel="4">
      <c r="A1308" s="58" t="s">
        <v>463</v>
      </c>
      <c r="B1308" s="60" t="s">
        <v>441</v>
      </c>
      <c r="C1308" s="73"/>
      <c r="D1308" s="73"/>
    </row>
    <row r="1309" spans="1:4" s="7" customFormat="1" ht="15.75" hidden="1" outlineLevel="5">
      <c r="A1309" s="58" t="s">
        <v>32</v>
      </c>
      <c r="B1309" s="60" t="s">
        <v>441</v>
      </c>
      <c r="C1309" s="73"/>
      <c r="D1309" s="73"/>
    </row>
    <row r="1310" spans="1:4" s="7" customFormat="1" ht="15.75" hidden="1" outlineLevel="6">
      <c r="A1310" s="58" t="s">
        <v>427</v>
      </c>
      <c r="B1310" s="60" t="s">
        <v>441</v>
      </c>
      <c r="C1310" s="73"/>
      <c r="D1310" s="73"/>
    </row>
    <row r="1311" spans="1:4" s="7" customFormat="1" ht="15.75" hidden="1" outlineLevel="7">
      <c r="A1311" s="34" t="s">
        <v>448</v>
      </c>
      <c r="B1311" s="63" t="s">
        <v>441</v>
      </c>
      <c r="C1311" s="74"/>
      <c r="D1311" s="74"/>
    </row>
    <row r="1312" spans="1:4" s="7" customFormat="1" ht="22.5" hidden="1" outlineLevel="3">
      <c r="A1312" s="58" t="s">
        <v>464</v>
      </c>
      <c r="B1312" s="60" t="s">
        <v>441</v>
      </c>
      <c r="C1312" s="73"/>
      <c r="D1312" s="73"/>
    </row>
    <row r="1313" spans="1:4" s="7" customFormat="1" ht="15.75" hidden="1" outlineLevel="5">
      <c r="A1313" s="58" t="s">
        <v>32</v>
      </c>
      <c r="B1313" s="60" t="s">
        <v>441</v>
      </c>
      <c r="C1313" s="73"/>
      <c r="D1313" s="73"/>
    </row>
    <row r="1314" spans="1:4" s="7" customFormat="1" ht="15.75" hidden="1" outlineLevel="6">
      <c r="A1314" s="58" t="s">
        <v>427</v>
      </c>
      <c r="B1314" s="60" t="s">
        <v>441</v>
      </c>
      <c r="C1314" s="73"/>
      <c r="D1314" s="73"/>
    </row>
    <row r="1315" spans="1:4" s="7" customFormat="1" ht="15.75" hidden="1" outlineLevel="7">
      <c r="A1315" s="34" t="s">
        <v>448</v>
      </c>
      <c r="B1315" s="63" t="s">
        <v>441</v>
      </c>
      <c r="C1315" s="74"/>
      <c r="D1315" s="74"/>
    </row>
    <row r="1316" spans="1:4" s="7" customFormat="1" ht="15.75" hidden="1" outlineLevel="3">
      <c r="A1316" s="58" t="s">
        <v>465</v>
      </c>
      <c r="B1316" s="60" t="s">
        <v>441</v>
      </c>
      <c r="C1316" s="73"/>
      <c r="D1316" s="73"/>
    </row>
    <row r="1317" spans="1:4" s="7" customFormat="1" ht="33.75" hidden="1" outlineLevel="5">
      <c r="A1317" s="58" t="s">
        <v>13</v>
      </c>
      <c r="B1317" s="60" t="s">
        <v>441</v>
      </c>
      <c r="C1317" s="73"/>
      <c r="D1317" s="73"/>
    </row>
    <row r="1318" spans="1:4" s="7" customFormat="1" ht="15.75" hidden="1" outlineLevel="6">
      <c r="A1318" s="58" t="s">
        <v>15</v>
      </c>
      <c r="B1318" s="60" t="s">
        <v>441</v>
      </c>
      <c r="C1318" s="73"/>
      <c r="D1318" s="73"/>
    </row>
    <row r="1319" spans="1:4" s="7" customFormat="1" ht="15.75" hidden="1" outlineLevel="7">
      <c r="A1319" s="34" t="s">
        <v>17</v>
      </c>
      <c r="B1319" s="63" t="s">
        <v>441</v>
      </c>
      <c r="C1319" s="74"/>
      <c r="D1319" s="74"/>
    </row>
    <row r="1320" spans="1:4" s="7" customFormat="1" ht="15.75" hidden="1" outlineLevel="5">
      <c r="A1320" s="58" t="s">
        <v>32</v>
      </c>
      <c r="B1320" s="60" t="s">
        <v>441</v>
      </c>
      <c r="C1320" s="73"/>
      <c r="D1320" s="73"/>
    </row>
    <row r="1321" spans="1:4" s="7" customFormat="1" ht="15.75" hidden="1" outlineLevel="6">
      <c r="A1321" s="58" t="s">
        <v>427</v>
      </c>
      <c r="B1321" s="60" t="s">
        <v>441</v>
      </c>
      <c r="C1321" s="73"/>
      <c r="D1321" s="73"/>
    </row>
    <row r="1322" spans="1:4" s="7" customFormat="1" ht="15.75" hidden="1" outlineLevel="7">
      <c r="A1322" s="34" t="s">
        <v>432</v>
      </c>
      <c r="B1322" s="63" t="s">
        <v>441</v>
      </c>
      <c r="C1322" s="74"/>
      <c r="D1322" s="74"/>
    </row>
    <row r="1323" spans="1:4" s="7" customFormat="1" ht="15.75" hidden="1" outlineLevel="6">
      <c r="A1323" s="58" t="s">
        <v>286</v>
      </c>
      <c r="B1323" s="60" t="s">
        <v>441</v>
      </c>
      <c r="C1323" s="73"/>
      <c r="D1323" s="73"/>
    </row>
    <row r="1324" spans="1:4" s="7" customFormat="1" ht="15.75" hidden="1" outlineLevel="7">
      <c r="A1324" s="34" t="s">
        <v>331</v>
      </c>
      <c r="B1324" s="63" t="s">
        <v>441</v>
      </c>
      <c r="C1324" s="74"/>
      <c r="D1324" s="74"/>
    </row>
    <row r="1325" spans="1:4" s="7" customFormat="1" ht="15.75" hidden="1" outlineLevel="3">
      <c r="A1325" s="58" t="s">
        <v>466</v>
      </c>
      <c r="B1325" s="60" t="s">
        <v>441</v>
      </c>
      <c r="C1325" s="73"/>
      <c r="D1325" s="73"/>
    </row>
    <row r="1326" spans="1:4" s="7" customFormat="1" ht="33.75" hidden="1" outlineLevel="4">
      <c r="A1326" s="58" t="s">
        <v>467</v>
      </c>
      <c r="B1326" s="60" t="s">
        <v>441</v>
      </c>
      <c r="C1326" s="73"/>
      <c r="D1326" s="73"/>
    </row>
    <row r="1327" spans="1:4" s="7" customFormat="1" ht="15.75" hidden="1" outlineLevel="5">
      <c r="A1327" s="58" t="s">
        <v>32</v>
      </c>
      <c r="B1327" s="60" t="s">
        <v>441</v>
      </c>
      <c r="C1327" s="73"/>
      <c r="D1327" s="73"/>
    </row>
    <row r="1328" spans="1:4" s="7" customFormat="1" ht="15.75" hidden="1" outlineLevel="6">
      <c r="A1328" s="58" t="s">
        <v>427</v>
      </c>
      <c r="B1328" s="60" t="s">
        <v>441</v>
      </c>
      <c r="C1328" s="73"/>
      <c r="D1328" s="73"/>
    </row>
    <row r="1329" spans="1:4" s="7" customFormat="1" ht="15.75" hidden="1" outlineLevel="7">
      <c r="A1329" s="34" t="s">
        <v>432</v>
      </c>
      <c r="B1329" s="63" t="s">
        <v>441</v>
      </c>
      <c r="C1329" s="74"/>
      <c r="D1329" s="74"/>
    </row>
    <row r="1330" spans="1:4" s="7" customFormat="1" ht="15.75" hidden="1" outlineLevel="6">
      <c r="A1330" s="58" t="s">
        <v>286</v>
      </c>
      <c r="B1330" s="60" t="s">
        <v>441</v>
      </c>
      <c r="C1330" s="73"/>
      <c r="D1330" s="73"/>
    </row>
    <row r="1331" spans="1:4" s="7" customFormat="1" ht="15.75" hidden="1" outlineLevel="7">
      <c r="A1331" s="34" t="s">
        <v>455</v>
      </c>
      <c r="B1331" s="63" t="s">
        <v>441</v>
      </c>
      <c r="C1331" s="74"/>
      <c r="D1331" s="74"/>
    </row>
    <row r="1332" spans="1:4" s="7" customFormat="1" ht="15.75" hidden="1" outlineLevel="5">
      <c r="A1332" s="58" t="s">
        <v>43</v>
      </c>
      <c r="B1332" s="60" t="s">
        <v>441</v>
      </c>
      <c r="C1332" s="73"/>
      <c r="D1332" s="73"/>
    </row>
    <row r="1333" spans="1:4" s="7" customFormat="1" ht="22.5" hidden="1" outlineLevel="6">
      <c r="A1333" s="58" t="s">
        <v>148</v>
      </c>
      <c r="B1333" s="60" t="s">
        <v>441</v>
      </c>
      <c r="C1333" s="73"/>
      <c r="D1333" s="73"/>
    </row>
    <row r="1334" spans="1:4" s="7" customFormat="1" ht="22.5" hidden="1" outlineLevel="7">
      <c r="A1334" s="34" t="s">
        <v>148</v>
      </c>
      <c r="B1334" s="63" t="s">
        <v>441</v>
      </c>
      <c r="C1334" s="74"/>
      <c r="D1334" s="74"/>
    </row>
    <row r="1335" spans="1:4" s="7" customFormat="1" ht="22.5" hidden="1" outlineLevel="3">
      <c r="A1335" s="58" t="s">
        <v>468</v>
      </c>
      <c r="B1335" s="60" t="s">
        <v>441</v>
      </c>
      <c r="C1335" s="73"/>
      <c r="D1335" s="73"/>
    </row>
    <row r="1336" spans="1:4" s="7" customFormat="1" ht="15.75" hidden="1" outlineLevel="5">
      <c r="A1336" s="58" t="s">
        <v>32</v>
      </c>
      <c r="B1336" s="60" t="s">
        <v>441</v>
      </c>
      <c r="C1336" s="73"/>
      <c r="D1336" s="73"/>
    </row>
    <row r="1337" spans="1:4" s="7" customFormat="1" ht="15.75" hidden="1" outlineLevel="6">
      <c r="A1337" s="58" t="s">
        <v>427</v>
      </c>
      <c r="B1337" s="60" t="s">
        <v>441</v>
      </c>
      <c r="C1337" s="73"/>
      <c r="D1337" s="73"/>
    </row>
    <row r="1338" spans="1:4" s="7" customFormat="1" ht="15.75" hidden="1" outlineLevel="7">
      <c r="A1338" s="34" t="s">
        <v>448</v>
      </c>
      <c r="B1338" s="63" t="s">
        <v>441</v>
      </c>
      <c r="C1338" s="74"/>
      <c r="D1338" s="74"/>
    </row>
    <row r="1339" spans="1:4" s="7" customFormat="1" ht="22.5" hidden="1" outlineLevel="3">
      <c r="A1339" s="58" t="s">
        <v>469</v>
      </c>
      <c r="B1339" s="60" t="s">
        <v>441</v>
      </c>
      <c r="C1339" s="73"/>
      <c r="D1339" s="73"/>
    </row>
    <row r="1340" spans="1:4" s="7" customFormat="1" ht="15.75" hidden="1" outlineLevel="5">
      <c r="A1340" s="58" t="s">
        <v>32</v>
      </c>
      <c r="B1340" s="60" t="s">
        <v>441</v>
      </c>
      <c r="C1340" s="73"/>
      <c r="D1340" s="73"/>
    </row>
    <row r="1341" spans="1:4" s="7" customFormat="1" ht="15.75" hidden="1" outlineLevel="6">
      <c r="A1341" s="58" t="s">
        <v>427</v>
      </c>
      <c r="B1341" s="60" t="s">
        <v>441</v>
      </c>
      <c r="C1341" s="73"/>
      <c r="D1341" s="73"/>
    </row>
    <row r="1342" spans="1:4" s="7" customFormat="1" ht="15.75" hidden="1" outlineLevel="7">
      <c r="A1342" s="34" t="s">
        <v>432</v>
      </c>
      <c r="B1342" s="63" t="s">
        <v>441</v>
      </c>
      <c r="C1342" s="74"/>
      <c r="D1342" s="74"/>
    </row>
    <row r="1343" spans="1:4" s="7" customFormat="1" ht="15.75" hidden="1" outlineLevel="3">
      <c r="A1343" s="58" t="s">
        <v>470</v>
      </c>
      <c r="B1343" s="60" t="s">
        <v>441</v>
      </c>
      <c r="C1343" s="73"/>
      <c r="D1343" s="73"/>
    </row>
    <row r="1344" spans="1:4" s="7" customFormat="1" ht="22.5" hidden="1" outlineLevel="4">
      <c r="A1344" s="58" t="s">
        <v>471</v>
      </c>
      <c r="B1344" s="60" t="s">
        <v>441</v>
      </c>
      <c r="C1344" s="73"/>
      <c r="D1344" s="73"/>
    </row>
    <row r="1345" spans="1:4" s="7" customFormat="1" ht="15.75" hidden="1" outlineLevel="5">
      <c r="A1345" s="58" t="s">
        <v>32</v>
      </c>
      <c r="B1345" s="60" t="s">
        <v>441</v>
      </c>
      <c r="C1345" s="73"/>
      <c r="D1345" s="73"/>
    </row>
    <row r="1346" spans="1:4" s="7" customFormat="1" ht="15.75" hidden="1" outlineLevel="6">
      <c r="A1346" s="58" t="s">
        <v>286</v>
      </c>
      <c r="B1346" s="60" t="s">
        <v>441</v>
      </c>
      <c r="C1346" s="73"/>
      <c r="D1346" s="73"/>
    </row>
    <row r="1347" spans="1:4" s="7" customFormat="1" ht="22.5" hidden="1" outlineLevel="7">
      <c r="A1347" s="34" t="s">
        <v>287</v>
      </c>
      <c r="B1347" s="63" t="s">
        <v>441</v>
      </c>
      <c r="C1347" s="74"/>
      <c r="D1347" s="74"/>
    </row>
    <row r="1348" spans="1:4" s="7" customFormat="1" ht="15.75" hidden="1" outlineLevel="7">
      <c r="A1348" s="34" t="s">
        <v>331</v>
      </c>
      <c r="B1348" s="63" t="s">
        <v>441</v>
      </c>
      <c r="C1348" s="74"/>
      <c r="D1348" s="74"/>
    </row>
    <row r="1349" spans="1:4" s="7" customFormat="1" ht="33.75" hidden="1" outlineLevel="3">
      <c r="A1349" s="58" t="s">
        <v>472</v>
      </c>
      <c r="B1349" s="60" t="s">
        <v>441</v>
      </c>
      <c r="C1349" s="73"/>
      <c r="D1349" s="73"/>
    </row>
    <row r="1350" spans="1:4" s="7" customFormat="1" ht="15.75" hidden="1" outlineLevel="5">
      <c r="A1350" s="58" t="s">
        <v>32</v>
      </c>
      <c r="B1350" s="60" t="s">
        <v>441</v>
      </c>
      <c r="C1350" s="73"/>
      <c r="D1350" s="73"/>
    </row>
    <row r="1351" spans="1:4" s="7" customFormat="1" ht="15.75" hidden="1" outlineLevel="6">
      <c r="A1351" s="58" t="s">
        <v>286</v>
      </c>
      <c r="B1351" s="60" t="s">
        <v>441</v>
      </c>
      <c r="C1351" s="73"/>
      <c r="D1351" s="73"/>
    </row>
    <row r="1352" spans="1:4" s="7" customFormat="1" ht="15.75" hidden="1" outlineLevel="7">
      <c r="A1352" s="34" t="s">
        <v>331</v>
      </c>
      <c r="B1352" s="63" t="s">
        <v>441</v>
      </c>
      <c r="C1352" s="74"/>
      <c r="D1352" s="74"/>
    </row>
    <row r="1353" spans="1:4" s="7" customFormat="1" ht="45" hidden="1" outlineLevel="3">
      <c r="A1353" s="79" t="s">
        <v>473</v>
      </c>
      <c r="B1353" s="60" t="s">
        <v>441</v>
      </c>
      <c r="C1353" s="73"/>
      <c r="D1353" s="73"/>
    </row>
    <row r="1354" spans="1:4" s="7" customFormat="1" ht="15.75" hidden="1" outlineLevel="5">
      <c r="A1354" s="58" t="s">
        <v>32</v>
      </c>
      <c r="B1354" s="60" t="s">
        <v>441</v>
      </c>
      <c r="C1354" s="73"/>
      <c r="D1354" s="73"/>
    </row>
    <row r="1355" spans="1:4" s="7" customFormat="1" ht="15.75" hidden="1" outlineLevel="6">
      <c r="A1355" s="58" t="s">
        <v>286</v>
      </c>
      <c r="B1355" s="60" t="s">
        <v>441</v>
      </c>
      <c r="C1355" s="73"/>
      <c r="D1355" s="73"/>
    </row>
    <row r="1356" spans="1:4" s="7" customFormat="1" ht="15.75" hidden="1" outlineLevel="7">
      <c r="A1356" s="34" t="s">
        <v>331</v>
      </c>
      <c r="B1356" s="63" t="s">
        <v>441</v>
      </c>
      <c r="C1356" s="74"/>
      <c r="D1356" s="74"/>
    </row>
    <row r="1357" spans="1:4" s="7" customFormat="1" ht="45" hidden="1" outlineLevel="3">
      <c r="A1357" s="79" t="s">
        <v>474</v>
      </c>
      <c r="B1357" s="60" t="s">
        <v>441</v>
      </c>
      <c r="C1357" s="73"/>
      <c r="D1357" s="73"/>
    </row>
    <row r="1358" spans="1:4" s="7" customFormat="1" ht="15.75" hidden="1" outlineLevel="5">
      <c r="A1358" s="58" t="s">
        <v>32</v>
      </c>
      <c r="B1358" s="60" t="s">
        <v>441</v>
      </c>
      <c r="C1358" s="73"/>
      <c r="D1358" s="73"/>
    </row>
    <row r="1359" spans="1:4" s="7" customFormat="1" ht="15.75" hidden="1" outlineLevel="6">
      <c r="A1359" s="58" t="s">
        <v>427</v>
      </c>
      <c r="B1359" s="60" t="s">
        <v>441</v>
      </c>
      <c r="C1359" s="73"/>
      <c r="D1359" s="73"/>
    </row>
    <row r="1360" spans="1:4" s="7" customFormat="1" ht="15.75" hidden="1" outlineLevel="7">
      <c r="A1360" s="34" t="s">
        <v>432</v>
      </c>
      <c r="B1360" s="63" t="s">
        <v>441</v>
      </c>
      <c r="C1360" s="74"/>
      <c r="D1360" s="74"/>
    </row>
    <row r="1361" spans="1:4" s="7" customFormat="1" ht="22.5" hidden="1" outlineLevel="3">
      <c r="A1361" s="58" t="s">
        <v>475</v>
      </c>
      <c r="B1361" s="60" t="s">
        <v>441</v>
      </c>
      <c r="C1361" s="73"/>
      <c r="D1361" s="73"/>
    </row>
    <row r="1362" spans="1:4" s="7" customFormat="1" ht="15.75" hidden="1" outlineLevel="5">
      <c r="A1362" s="58" t="s">
        <v>32</v>
      </c>
      <c r="B1362" s="60" t="s">
        <v>441</v>
      </c>
      <c r="C1362" s="73"/>
      <c r="D1362" s="73"/>
    </row>
    <row r="1363" spans="1:4" s="7" customFormat="1" ht="15.75" hidden="1" outlineLevel="6">
      <c r="A1363" s="58" t="s">
        <v>427</v>
      </c>
      <c r="B1363" s="60" t="s">
        <v>441</v>
      </c>
      <c r="C1363" s="73"/>
      <c r="D1363" s="73"/>
    </row>
    <row r="1364" spans="1:4" s="7" customFormat="1" ht="15.75" hidden="1" outlineLevel="7">
      <c r="A1364" s="34" t="s">
        <v>448</v>
      </c>
      <c r="B1364" s="63" t="s">
        <v>441</v>
      </c>
      <c r="C1364" s="74"/>
      <c r="D1364" s="74"/>
    </row>
    <row r="1365" spans="1:4" s="7" customFormat="1" ht="22.5" hidden="1" outlineLevel="3">
      <c r="A1365" s="58" t="s">
        <v>476</v>
      </c>
      <c r="B1365" s="60" t="s">
        <v>441</v>
      </c>
      <c r="C1365" s="73"/>
      <c r="D1365" s="73"/>
    </row>
    <row r="1366" spans="1:4" s="7" customFormat="1" ht="15.75" hidden="1" outlineLevel="5">
      <c r="A1366" s="58" t="s">
        <v>32</v>
      </c>
      <c r="B1366" s="60" t="s">
        <v>441</v>
      </c>
      <c r="C1366" s="73"/>
      <c r="D1366" s="73"/>
    </row>
    <row r="1367" spans="1:4" s="7" customFormat="1" ht="15.75" hidden="1" outlineLevel="6">
      <c r="A1367" s="58" t="s">
        <v>427</v>
      </c>
      <c r="B1367" s="60" t="s">
        <v>441</v>
      </c>
      <c r="C1367" s="73"/>
      <c r="D1367" s="73"/>
    </row>
    <row r="1368" spans="1:4" s="7" customFormat="1" ht="15.75" hidden="1" outlineLevel="7">
      <c r="A1368" s="34" t="s">
        <v>448</v>
      </c>
      <c r="B1368" s="63" t="s">
        <v>441</v>
      </c>
      <c r="C1368" s="74"/>
      <c r="D1368" s="74"/>
    </row>
    <row r="1369" spans="1:4" s="7" customFormat="1" ht="22.5" hidden="1" outlineLevel="3">
      <c r="A1369" s="58" t="s">
        <v>477</v>
      </c>
      <c r="B1369" s="60" t="s">
        <v>441</v>
      </c>
      <c r="C1369" s="73"/>
      <c r="D1369" s="73"/>
    </row>
    <row r="1370" spans="1:4" s="7" customFormat="1" ht="15.75" hidden="1" outlineLevel="5">
      <c r="A1370" s="58" t="s">
        <v>24</v>
      </c>
      <c r="B1370" s="60" t="s">
        <v>441</v>
      </c>
      <c r="C1370" s="73"/>
      <c r="D1370" s="73"/>
    </row>
    <row r="1371" spans="1:4" s="7" customFormat="1" ht="15.75" hidden="1" outlineLevel="6">
      <c r="A1371" s="58" t="s">
        <v>26</v>
      </c>
      <c r="B1371" s="60" t="s">
        <v>441</v>
      </c>
      <c r="C1371" s="73"/>
      <c r="D1371" s="73"/>
    </row>
    <row r="1372" spans="1:4" s="7" customFormat="1" ht="15.75" hidden="1" outlineLevel="7">
      <c r="A1372" s="34" t="s">
        <v>30</v>
      </c>
      <c r="B1372" s="63" t="s">
        <v>441</v>
      </c>
      <c r="C1372" s="74"/>
      <c r="D1372" s="74"/>
    </row>
    <row r="1373" spans="1:4" s="7" customFormat="1" ht="15.75" hidden="1" outlineLevel="5">
      <c r="A1373" s="58" t="s">
        <v>32</v>
      </c>
      <c r="B1373" s="60" t="s">
        <v>441</v>
      </c>
      <c r="C1373" s="73"/>
      <c r="D1373" s="73"/>
    </row>
    <row r="1374" spans="1:4" s="7" customFormat="1" ht="15.75" hidden="1" outlineLevel="6">
      <c r="A1374" s="58" t="s">
        <v>286</v>
      </c>
      <c r="B1374" s="60" t="s">
        <v>441</v>
      </c>
      <c r="C1374" s="73"/>
      <c r="D1374" s="73"/>
    </row>
    <row r="1375" spans="1:4" s="7" customFormat="1" ht="15.75" hidden="1" outlineLevel="7">
      <c r="A1375" s="34" t="s">
        <v>331</v>
      </c>
      <c r="B1375" s="63" t="s">
        <v>441</v>
      </c>
      <c r="C1375" s="74"/>
      <c r="D1375" s="74"/>
    </row>
    <row r="1376" spans="1:4" s="7" customFormat="1" ht="45" hidden="1" outlineLevel="3">
      <c r="A1376" s="79" t="s">
        <v>478</v>
      </c>
      <c r="B1376" s="60" t="s">
        <v>441</v>
      </c>
      <c r="C1376" s="73"/>
      <c r="D1376" s="73"/>
    </row>
    <row r="1377" spans="1:4" s="7" customFormat="1" ht="15.75" hidden="1" outlineLevel="5">
      <c r="A1377" s="58" t="s">
        <v>32</v>
      </c>
      <c r="B1377" s="60" t="s">
        <v>441</v>
      </c>
      <c r="C1377" s="73"/>
      <c r="D1377" s="73"/>
    </row>
    <row r="1378" spans="1:4" s="7" customFormat="1" ht="15.75" hidden="1" outlineLevel="6">
      <c r="A1378" s="58" t="s">
        <v>427</v>
      </c>
      <c r="B1378" s="60" t="s">
        <v>441</v>
      </c>
      <c r="C1378" s="73"/>
      <c r="D1378" s="73"/>
    </row>
    <row r="1379" spans="1:4" s="7" customFormat="1" ht="15.75" hidden="1" outlineLevel="7">
      <c r="A1379" s="34" t="s">
        <v>432</v>
      </c>
      <c r="B1379" s="63" t="s">
        <v>441</v>
      </c>
      <c r="C1379" s="74"/>
      <c r="D1379" s="74"/>
    </row>
    <row r="1380" spans="1:4" s="7" customFormat="1" ht="33.75" hidden="1" outlineLevel="3">
      <c r="A1380" s="58" t="s">
        <v>479</v>
      </c>
      <c r="B1380" s="60" t="s">
        <v>441</v>
      </c>
      <c r="C1380" s="73"/>
      <c r="D1380" s="73"/>
    </row>
    <row r="1381" spans="1:4" s="7" customFormat="1" ht="15.75" hidden="1" outlineLevel="5">
      <c r="A1381" s="58" t="s">
        <v>32</v>
      </c>
      <c r="B1381" s="60" t="s">
        <v>441</v>
      </c>
      <c r="C1381" s="73"/>
      <c r="D1381" s="73"/>
    </row>
    <row r="1382" spans="1:4" s="7" customFormat="1" ht="15.75" hidden="1" outlineLevel="6">
      <c r="A1382" s="58" t="s">
        <v>64</v>
      </c>
      <c r="B1382" s="60" t="s">
        <v>441</v>
      </c>
      <c r="C1382" s="73"/>
      <c r="D1382" s="73"/>
    </row>
    <row r="1383" spans="1:4" s="7" customFormat="1" ht="15.75" hidden="1" outlineLevel="7">
      <c r="A1383" s="34" t="s">
        <v>64</v>
      </c>
      <c r="B1383" s="63" t="s">
        <v>441</v>
      </c>
      <c r="C1383" s="74"/>
      <c r="D1383" s="74"/>
    </row>
    <row r="1384" spans="1:4" s="7" customFormat="1" ht="22.5" hidden="1" outlineLevel="3">
      <c r="A1384" s="58" t="s">
        <v>480</v>
      </c>
      <c r="B1384" s="60" t="s">
        <v>441</v>
      </c>
      <c r="C1384" s="73"/>
      <c r="D1384" s="73"/>
    </row>
    <row r="1385" spans="1:4" s="7" customFormat="1" ht="15.75" hidden="1" outlineLevel="5">
      <c r="A1385" s="58" t="s">
        <v>32</v>
      </c>
      <c r="B1385" s="60" t="s">
        <v>441</v>
      </c>
      <c r="C1385" s="73"/>
      <c r="D1385" s="73"/>
    </row>
    <row r="1386" spans="1:4" s="7" customFormat="1" ht="15.75" hidden="1" outlineLevel="6">
      <c r="A1386" s="58" t="s">
        <v>427</v>
      </c>
      <c r="B1386" s="60" t="s">
        <v>441</v>
      </c>
      <c r="C1386" s="73"/>
      <c r="D1386" s="73"/>
    </row>
    <row r="1387" spans="1:4" s="7" customFormat="1" ht="15.75" hidden="1" outlineLevel="7">
      <c r="A1387" s="34" t="s">
        <v>448</v>
      </c>
      <c r="B1387" s="63" t="s">
        <v>441</v>
      </c>
      <c r="C1387" s="74"/>
      <c r="D1387" s="74"/>
    </row>
    <row r="1388" spans="1:4" s="7" customFormat="1" ht="78.75" hidden="1" outlineLevel="3">
      <c r="A1388" s="79" t="s">
        <v>481</v>
      </c>
      <c r="B1388" s="60" t="s">
        <v>441</v>
      </c>
      <c r="C1388" s="73"/>
      <c r="D1388" s="73"/>
    </row>
    <row r="1389" spans="1:4" s="7" customFormat="1" ht="15.75" hidden="1" outlineLevel="5">
      <c r="A1389" s="58" t="s">
        <v>32</v>
      </c>
      <c r="B1389" s="60" t="s">
        <v>441</v>
      </c>
      <c r="C1389" s="73"/>
      <c r="D1389" s="73"/>
    </row>
    <row r="1390" spans="1:4" s="7" customFormat="1" ht="15.75" hidden="1" outlineLevel="6">
      <c r="A1390" s="58" t="s">
        <v>427</v>
      </c>
      <c r="B1390" s="60" t="s">
        <v>441</v>
      </c>
      <c r="C1390" s="73"/>
      <c r="D1390" s="73"/>
    </row>
    <row r="1391" spans="1:4" s="7" customFormat="1" ht="15.75" hidden="1" outlineLevel="7">
      <c r="A1391" s="34" t="s">
        <v>432</v>
      </c>
      <c r="B1391" s="63" t="s">
        <v>441</v>
      </c>
      <c r="C1391" s="74"/>
      <c r="D1391" s="74"/>
    </row>
    <row r="1392" spans="1:4" s="7" customFormat="1" ht="22.5" hidden="1" outlineLevel="3">
      <c r="A1392" s="58" t="s">
        <v>482</v>
      </c>
      <c r="B1392" s="60" t="s">
        <v>441</v>
      </c>
      <c r="C1392" s="73"/>
      <c r="D1392" s="73"/>
    </row>
    <row r="1393" spans="1:4" s="7" customFormat="1" ht="15.75" hidden="1" outlineLevel="5">
      <c r="A1393" s="58" t="s">
        <v>32</v>
      </c>
      <c r="B1393" s="60" t="s">
        <v>441</v>
      </c>
      <c r="C1393" s="73"/>
      <c r="D1393" s="73"/>
    </row>
    <row r="1394" spans="1:4" s="7" customFormat="1" ht="15.75" hidden="1" outlineLevel="6">
      <c r="A1394" s="58" t="s">
        <v>427</v>
      </c>
      <c r="B1394" s="60" t="s">
        <v>441</v>
      </c>
      <c r="C1394" s="73"/>
      <c r="D1394" s="73"/>
    </row>
    <row r="1395" spans="1:4" s="7" customFormat="1" ht="15.75" hidden="1" outlineLevel="7">
      <c r="A1395" s="34" t="s">
        <v>432</v>
      </c>
      <c r="B1395" s="63" t="s">
        <v>441</v>
      </c>
      <c r="C1395" s="74"/>
      <c r="D1395" s="74"/>
    </row>
    <row r="1396" spans="1:4" s="7" customFormat="1" ht="22.5" hidden="1" outlineLevel="3">
      <c r="A1396" s="58" t="s">
        <v>483</v>
      </c>
      <c r="B1396" s="60" t="s">
        <v>441</v>
      </c>
      <c r="C1396" s="73"/>
      <c r="D1396" s="73"/>
    </row>
    <row r="1397" spans="1:4" s="7" customFormat="1" ht="15.75" hidden="1" outlineLevel="5">
      <c r="A1397" s="58" t="s">
        <v>32</v>
      </c>
      <c r="B1397" s="60" t="s">
        <v>441</v>
      </c>
      <c r="C1397" s="73"/>
      <c r="D1397" s="73"/>
    </row>
    <row r="1398" spans="1:4" s="7" customFormat="1" ht="15.75" hidden="1" outlineLevel="6">
      <c r="A1398" s="58" t="s">
        <v>427</v>
      </c>
      <c r="B1398" s="60" t="s">
        <v>441</v>
      </c>
      <c r="C1398" s="73"/>
      <c r="D1398" s="73"/>
    </row>
    <row r="1399" spans="1:4" s="7" customFormat="1" ht="15.75" hidden="1" outlineLevel="7">
      <c r="A1399" s="34" t="s">
        <v>432</v>
      </c>
      <c r="B1399" s="63" t="s">
        <v>441</v>
      </c>
      <c r="C1399" s="74"/>
      <c r="D1399" s="74"/>
    </row>
    <row r="1400" spans="1:4" s="7" customFormat="1" ht="15.75" hidden="1" outlineLevel="2">
      <c r="A1400" s="58" t="s">
        <v>145</v>
      </c>
      <c r="B1400" s="60" t="s">
        <v>441</v>
      </c>
      <c r="C1400" s="73"/>
      <c r="D1400" s="73"/>
    </row>
    <row r="1401" spans="1:4" s="7" customFormat="1" ht="15.75" hidden="1" outlineLevel="3">
      <c r="A1401" s="58" t="s">
        <v>484</v>
      </c>
      <c r="B1401" s="60" t="s">
        <v>441</v>
      </c>
      <c r="C1401" s="73"/>
      <c r="D1401" s="73"/>
    </row>
    <row r="1402" spans="1:4" s="7" customFormat="1" ht="15.75" hidden="1" outlineLevel="4">
      <c r="A1402" s="58" t="s">
        <v>485</v>
      </c>
      <c r="B1402" s="60" t="s">
        <v>441</v>
      </c>
      <c r="C1402" s="73"/>
      <c r="D1402" s="73"/>
    </row>
    <row r="1403" spans="1:4" s="7" customFormat="1" ht="15.75" hidden="1" outlineLevel="5">
      <c r="A1403" s="58" t="s">
        <v>32</v>
      </c>
      <c r="B1403" s="60" t="s">
        <v>441</v>
      </c>
      <c r="C1403" s="73"/>
      <c r="D1403" s="73"/>
    </row>
    <row r="1404" spans="1:4" s="7" customFormat="1" ht="15.75" hidden="1" outlineLevel="6">
      <c r="A1404" s="58" t="s">
        <v>286</v>
      </c>
      <c r="B1404" s="60" t="s">
        <v>441</v>
      </c>
      <c r="C1404" s="73"/>
      <c r="D1404" s="73"/>
    </row>
    <row r="1405" spans="1:4" s="7" customFormat="1" ht="22.5" hidden="1" outlineLevel="7">
      <c r="A1405" s="34" t="s">
        <v>287</v>
      </c>
      <c r="B1405" s="63" t="s">
        <v>441</v>
      </c>
      <c r="C1405" s="74"/>
      <c r="D1405" s="74"/>
    </row>
    <row r="1406" spans="1:4" s="7" customFormat="1" ht="15.75" hidden="1" outlineLevel="7">
      <c r="A1406" s="34" t="s">
        <v>331</v>
      </c>
      <c r="B1406" s="63" t="s">
        <v>441</v>
      </c>
      <c r="C1406" s="74"/>
      <c r="D1406" s="74"/>
    </row>
    <row r="1407" spans="1:4" s="7" customFormat="1" ht="15.75" hidden="1" outlineLevel="6">
      <c r="A1407" s="58" t="s">
        <v>310</v>
      </c>
      <c r="B1407" s="60" t="s">
        <v>441</v>
      </c>
      <c r="C1407" s="73"/>
      <c r="D1407" s="73"/>
    </row>
    <row r="1408" spans="1:4" s="7" customFormat="1" ht="15.75" hidden="1" outlineLevel="7">
      <c r="A1408" s="34" t="s">
        <v>310</v>
      </c>
      <c r="B1408" s="63" t="s">
        <v>441</v>
      </c>
      <c r="C1408" s="74"/>
      <c r="D1408" s="74"/>
    </row>
    <row r="1409" spans="1:4" s="7" customFormat="1" ht="15.75" hidden="1" outlineLevel="5">
      <c r="A1409" s="58" t="s">
        <v>96</v>
      </c>
      <c r="B1409" s="60" t="s">
        <v>441</v>
      </c>
      <c r="C1409" s="73"/>
      <c r="D1409" s="73"/>
    </row>
    <row r="1410" spans="1:4" s="7" customFormat="1" ht="15.75" hidden="1" outlineLevel="6">
      <c r="A1410" s="58" t="s">
        <v>486</v>
      </c>
      <c r="B1410" s="60" t="s">
        <v>441</v>
      </c>
      <c r="C1410" s="73"/>
      <c r="D1410" s="73"/>
    </row>
    <row r="1411" spans="1:4" s="7" customFormat="1" ht="15.75" hidden="1" outlineLevel="7">
      <c r="A1411" s="34" t="s">
        <v>486</v>
      </c>
      <c r="B1411" s="63" t="s">
        <v>441</v>
      </c>
      <c r="C1411" s="74"/>
      <c r="D1411" s="74"/>
    </row>
    <row r="1412" spans="1:4" s="7" customFormat="1" ht="15.75" hidden="1" outlineLevel="2">
      <c r="A1412" s="58" t="s">
        <v>114</v>
      </c>
      <c r="B1412" s="60" t="s">
        <v>441</v>
      </c>
      <c r="C1412" s="73"/>
      <c r="D1412" s="73"/>
    </row>
    <row r="1413" spans="1:4" s="7" customFormat="1" ht="22.5" hidden="1" outlineLevel="3">
      <c r="A1413" s="58" t="s">
        <v>301</v>
      </c>
      <c r="B1413" s="60" t="s">
        <v>441</v>
      </c>
      <c r="C1413" s="73"/>
      <c r="D1413" s="73"/>
    </row>
    <row r="1414" spans="1:4" s="7" customFormat="1" ht="15.75" hidden="1" outlineLevel="5">
      <c r="A1414" s="58" t="s">
        <v>32</v>
      </c>
      <c r="B1414" s="60" t="s">
        <v>441</v>
      </c>
      <c r="C1414" s="73"/>
      <c r="D1414" s="73"/>
    </row>
    <row r="1415" spans="1:4" s="7" customFormat="1" ht="15.75" hidden="1" outlineLevel="6">
      <c r="A1415" s="58" t="s">
        <v>286</v>
      </c>
      <c r="B1415" s="60" t="s">
        <v>441</v>
      </c>
      <c r="C1415" s="73"/>
      <c r="D1415" s="73"/>
    </row>
    <row r="1416" spans="1:4" s="7" customFormat="1" ht="15.75" hidden="1" outlineLevel="7">
      <c r="A1416" s="34" t="s">
        <v>455</v>
      </c>
      <c r="B1416" s="63" t="s">
        <v>441</v>
      </c>
      <c r="C1416" s="74"/>
      <c r="D1416" s="74"/>
    </row>
    <row r="1417" spans="1:4" s="7" customFormat="1" ht="22.5" hidden="1" outlineLevel="3">
      <c r="A1417" s="58" t="s">
        <v>487</v>
      </c>
      <c r="B1417" s="60" t="s">
        <v>441</v>
      </c>
      <c r="C1417" s="73"/>
      <c r="D1417" s="73"/>
    </row>
    <row r="1418" spans="1:4" s="7" customFormat="1" ht="15.75" hidden="1" outlineLevel="5">
      <c r="A1418" s="58" t="s">
        <v>96</v>
      </c>
      <c r="B1418" s="60" t="s">
        <v>441</v>
      </c>
      <c r="C1418" s="73"/>
      <c r="D1418" s="73"/>
    </row>
    <row r="1419" spans="1:4" s="7" customFormat="1" ht="15.75" hidden="1" outlineLevel="6">
      <c r="A1419" s="58" t="s">
        <v>177</v>
      </c>
      <c r="B1419" s="60" t="s">
        <v>441</v>
      </c>
      <c r="C1419" s="73"/>
      <c r="D1419" s="73"/>
    </row>
    <row r="1420" spans="1:4" s="7" customFormat="1" ht="22.5" hidden="1" outlineLevel="7">
      <c r="A1420" s="34" t="s">
        <v>213</v>
      </c>
      <c r="B1420" s="63" t="s">
        <v>441</v>
      </c>
      <c r="C1420" s="74"/>
      <c r="D1420" s="74"/>
    </row>
    <row r="1421" spans="1:4" s="7" customFormat="1" ht="22.5" hidden="1" outlineLevel="3">
      <c r="A1421" s="58" t="s">
        <v>488</v>
      </c>
      <c r="B1421" s="60" t="s">
        <v>441</v>
      </c>
      <c r="C1421" s="73"/>
      <c r="D1421" s="73"/>
    </row>
    <row r="1422" spans="1:4" s="7" customFormat="1" ht="22.5" hidden="1" outlineLevel="4">
      <c r="A1422" s="58" t="s">
        <v>489</v>
      </c>
      <c r="B1422" s="60" t="s">
        <v>441</v>
      </c>
      <c r="C1422" s="73"/>
      <c r="D1422" s="73"/>
    </row>
    <row r="1423" spans="1:4" s="7" customFormat="1" ht="15.75" hidden="1" outlineLevel="5">
      <c r="A1423" s="58" t="s">
        <v>32</v>
      </c>
      <c r="B1423" s="60" t="s">
        <v>441</v>
      </c>
      <c r="C1423" s="73"/>
      <c r="D1423" s="73"/>
    </row>
    <row r="1424" spans="1:4" s="7" customFormat="1" ht="15.75" hidden="1" outlineLevel="6">
      <c r="A1424" s="58" t="s">
        <v>286</v>
      </c>
      <c r="B1424" s="60" t="s">
        <v>441</v>
      </c>
      <c r="C1424" s="73"/>
      <c r="D1424" s="73"/>
    </row>
    <row r="1425" spans="1:4" s="7" customFormat="1" ht="15.75" hidden="1" outlineLevel="7">
      <c r="A1425" s="34" t="s">
        <v>455</v>
      </c>
      <c r="B1425" s="63" t="s">
        <v>441</v>
      </c>
      <c r="C1425" s="74"/>
      <c r="D1425" s="74"/>
    </row>
    <row r="1426" spans="1:4" s="7" customFormat="1" ht="22.5" hidden="1" outlineLevel="3">
      <c r="A1426" s="58" t="s">
        <v>214</v>
      </c>
      <c r="B1426" s="60" t="s">
        <v>441</v>
      </c>
      <c r="C1426" s="73"/>
      <c r="D1426" s="73"/>
    </row>
    <row r="1427" spans="1:4" s="7" customFormat="1" ht="22.5" hidden="1" outlineLevel="4">
      <c r="A1427" s="58" t="s">
        <v>490</v>
      </c>
      <c r="B1427" s="60" t="s">
        <v>441</v>
      </c>
      <c r="C1427" s="73"/>
      <c r="D1427" s="73"/>
    </row>
    <row r="1428" spans="1:4" s="7" customFormat="1" ht="15.75" hidden="1" outlineLevel="5">
      <c r="A1428" s="58" t="s">
        <v>32</v>
      </c>
      <c r="B1428" s="60" t="s">
        <v>441</v>
      </c>
      <c r="C1428" s="73"/>
      <c r="D1428" s="73"/>
    </row>
    <row r="1429" spans="1:4" s="7" customFormat="1" ht="15.75" hidden="1" outlineLevel="6">
      <c r="A1429" s="58" t="s">
        <v>286</v>
      </c>
      <c r="B1429" s="60" t="s">
        <v>441</v>
      </c>
      <c r="C1429" s="73"/>
      <c r="D1429" s="73"/>
    </row>
    <row r="1430" spans="1:4" s="7" customFormat="1" ht="15.75" hidden="1" outlineLevel="7">
      <c r="A1430" s="34" t="s">
        <v>455</v>
      </c>
      <c r="B1430" s="63" t="s">
        <v>441</v>
      </c>
      <c r="C1430" s="74"/>
      <c r="D1430" s="74"/>
    </row>
    <row r="1431" spans="1:4" s="7" customFormat="1" ht="15.75" hidden="1" outlineLevel="1">
      <c r="A1431" s="58" t="s">
        <v>491</v>
      </c>
      <c r="B1431" s="60" t="s">
        <v>492</v>
      </c>
      <c r="C1431" s="73"/>
      <c r="D1431" s="73"/>
    </row>
    <row r="1432" spans="1:4" s="7" customFormat="1" ht="15.75" hidden="1" outlineLevel="2">
      <c r="A1432" s="58" t="s">
        <v>246</v>
      </c>
      <c r="B1432" s="60" t="s">
        <v>492</v>
      </c>
      <c r="C1432" s="73"/>
      <c r="D1432" s="73"/>
    </row>
    <row r="1433" spans="1:4" s="7" customFormat="1" ht="22.5" hidden="1" outlineLevel="3">
      <c r="A1433" s="58" t="s">
        <v>493</v>
      </c>
      <c r="B1433" s="60" t="s">
        <v>492</v>
      </c>
      <c r="C1433" s="73"/>
      <c r="D1433" s="73"/>
    </row>
    <row r="1434" spans="1:4" s="7" customFormat="1" ht="22.5" hidden="1" outlineLevel="4">
      <c r="A1434" s="58" t="s">
        <v>494</v>
      </c>
      <c r="B1434" s="60" t="s">
        <v>492</v>
      </c>
      <c r="C1434" s="73"/>
      <c r="D1434" s="73"/>
    </row>
    <row r="1435" spans="1:4" s="7" customFormat="1" ht="15.75" hidden="1" outlineLevel="5">
      <c r="A1435" s="58" t="s">
        <v>32</v>
      </c>
      <c r="B1435" s="60" t="s">
        <v>492</v>
      </c>
      <c r="C1435" s="73"/>
      <c r="D1435" s="73"/>
    </row>
    <row r="1436" spans="1:4" s="7" customFormat="1" ht="15.75" hidden="1" outlineLevel="6">
      <c r="A1436" s="58" t="s">
        <v>427</v>
      </c>
      <c r="B1436" s="60" t="s">
        <v>492</v>
      </c>
      <c r="C1436" s="73"/>
      <c r="D1436" s="73"/>
    </row>
    <row r="1437" spans="1:4" s="7" customFormat="1" ht="15.75" hidden="1" outlineLevel="7">
      <c r="A1437" s="34" t="s">
        <v>448</v>
      </c>
      <c r="B1437" s="63" t="s">
        <v>492</v>
      </c>
      <c r="C1437" s="74"/>
      <c r="D1437" s="74"/>
    </row>
    <row r="1438" spans="1:4" s="7" customFormat="1" ht="22.5" hidden="1" outlineLevel="3">
      <c r="A1438" s="58" t="s">
        <v>495</v>
      </c>
      <c r="B1438" s="60" t="s">
        <v>492</v>
      </c>
      <c r="C1438" s="73"/>
      <c r="D1438" s="73"/>
    </row>
    <row r="1439" spans="1:4" s="7" customFormat="1" ht="15.75" hidden="1" outlineLevel="4">
      <c r="A1439" s="58" t="s">
        <v>496</v>
      </c>
      <c r="B1439" s="60" t="s">
        <v>492</v>
      </c>
      <c r="C1439" s="73"/>
      <c r="D1439" s="73"/>
    </row>
    <row r="1440" spans="1:4" s="7" customFormat="1" ht="15.75" hidden="1" outlineLevel="5">
      <c r="A1440" s="58" t="s">
        <v>32</v>
      </c>
      <c r="B1440" s="60" t="s">
        <v>492</v>
      </c>
      <c r="C1440" s="73"/>
      <c r="D1440" s="73"/>
    </row>
    <row r="1441" spans="1:4" s="7" customFormat="1" ht="15.75" hidden="1" outlineLevel="6">
      <c r="A1441" s="58" t="s">
        <v>286</v>
      </c>
      <c r="B1441" s="60" t="s">
        <v>492</v>
      </c>
      <c r="C1441" s="73"/>
      <c r="D1441" s="73"/>
    </row>
    <row r="1442" spans="1:4" s="7" customFormat="1" ht="22.5" hidden="1" outlineLevel="7">
      <c r="A1442" s="34" t="s">
        <v>287</v>
      </c>
      <c r="B1442" s="63" t="s">
        <v>492</v>
      </c>
      <c r="C1442" s="74"/>
      <c r="D1442" s="74"/>
    </row>
    <row r="1443" spans="1:4" s="7" customFormat="1" ht="15.75" hidden="1" outlineLevel="7">
      <c r="A1443" s="34" t="s">
        <v>331</v>
      </c>
      <c r="B1443" s="63" t="s">
        <v>492</v>
      </c>
      <c r="C1443" s="74"/>
      <c r="D1443" s="74"/>
    </row>
    <row r="1444" spans="1:4" s="7" customFormat="1" ht="45" hidden="1" outlineLevel="3">
      <c r="A1444" s="58" t="s">
        <v>497</v>
      </c>
      <c r="B1444" s="60" t="s">
        <v>492</v>
      </c>
      <c r="C1444" s="73"/>
      <c r="D1444" s="73"/>
    </row>
    <row r="1445" spans="1:4" s="7" customFormat="1" ht="15.75" hidden="1" outlineLevel="5">
      <c r="A1445" s="58" t="s">
        <v>32</v>
      </c>
      <c r="B1445" s="60" t="s">
        <v>492</v>
      </c>
      <c r="C1445" s="73"/>
      <c r="D1445" s="73"/>
    </row>
    <row r="1446" spans="1:4" s="7" customFormat="1" ht="15.75" hidden="1" outlineLevel="6">
      <c r="A1446" s="58" t="s">
        <v>427</v>
      </c>
      <c r="B1446" s="60" t="s">
        <v>492</v>
      </c>
      <c r="C1446" s="73"/>
      <c r="D1446" s="73"/>
    </row>
    <row r="1447" spans="1:4" s="7" customFormat="1" ht="15.75" hidden="1" outlineLevel="7">
      <c r="A1447" s="34" t="s">
        <v>448</v>
      </c>
      <c r="B1447" s="63" t="s">
        <v>492</v>
      </c>
      <c r="C1447" s="74"/>
      <c r="D1447" s="74"/>
    </row>
    <row r="1448" spans="1:4" s="7" customFormat="1" ht="33.75" hidden="1" outlineLevel="3">
      <c r="A1448" s="58" t="s">
        <v>498</v>
      </c>
      <c r="B1448" s="60" t="s">
        <v>492</v>
      </c>
      <c r="C1448" s="73"/>
      <c r="D1448" s="73"/>
    </row>
    <row r="1449" spans="1:4" s="7" customFormat="1" ht="15.75" hidden="1" outlineLevel="5">
      <c r="A1449" s="58" t="s">
        <v>32</v>
      </c>
      <c r="B1449" s="60" t="s">
        <v>492</v>
      </c>
      <c r="C1449" s="73"/>
      <c r="D1449" s="73"/>
    </row>
    <row r="1450" spans="1:4" s="7" customFormat="1" ht="15.75" hidden="1" outlineLevel="6">
      <c r="A1450" s="58" t="s">
        <v>427</v>
      </c>
      <c r="B1450" s="60" t="s">
        <v>492</v>
      </c>
      <c r="C1450" s="73"/>
      <c r="D1450" s="73"/>
    </row>
    <row r="1451" spans="1:4" s="7" customFormat="1" ht="15.75" hidden="1" outlineLevel="7">
      <c r="A1451" s="34" t="s">
        <v>448</v>
      </c>
      <c r="B1451" s="63" t="s">
        <v>492</v>
      </c>
      <c r="C1451" s="74"/>
      <c r="D1451" s="74"/>
    </row>
    <row r="1452" spans="1:4" s="7" customFormat="1" ht="15.75" hidden="1" outlineLevel="7">
      <c r="A1452" s="34" t="s">
        <v>432</v>
      </c>
      <c r="B1452" s="63" t="s">
        <v>492</v>
      </c>
      <c r="C1452" s="74"/>
      <c r="D1452" s="74"/>
    </row>
    <row r="1453" spans="1:4" s="7" customFormat="1" ht="22.5" hidden="1" outlineLevel="3">
      <c r="A1453" s="58" t="s">
        <v>499</v>
      </c>
      <c r="B1453" s="60" t="s">
        <v>492</v>
      </c>
      <c r="C1453" s="73"/>
      <c r="D1453" s="73"/>
    </row>
    <row r="1454" spans="1:4" s="7" customFormat="1" ht="15.75" hidden="1" outlineLevel="5">
      <c r="A1454" s="58" t="s">
        <v>32</v>
      </c>
      <c r="B1454" s="60" t="s">
        <v>492</v>
      </c>
      <c r="C1454" s="73"/>
      <c r="D1454" s="73"/>
    </row>
    <row r="1455" spans="1:4" s="7" customFormat="1" ht="15.75" hidden="1" outlineLevel="6">
      <c r="A1455" s="58" t="s">
        <v>286</v>
      </c>
      <c r="B1455" s="60" t="s">
        <v>492</v>
      </c>
      <c r="C1455" s="73"/>
      <c r="D1455" s="73"/>
    </row>
    <row r="1456" spans="1:4" s="7" customFormat="1" ht="22.5" hidden="1" outlineLevel="7">
      <c r="A1456" s="34" t="s">
        <v>287</v>
      </c>
      <c r="B1456" s="63" t="s">
        <v>492</v>
      </c>
      <c r="C1456" s="74"/>
      <c r="D1456" s="74"/>
    </row>
    <row r="1457" spans="1:4" s="7" customFormat="1" ht="15.75" hidden="1" outlineLevel="2">
      <c r="A1457" s="58" t="s">
        <v>500</v>
      </c>
      <c r="B1457" s="60" t="s">
        <v>492</v>
      </c>
      <c r="C1457" s="73"/>
      <c r="D1457" s="73"/>
    </row>
    <row r="1458" spans="1:4" s="7" customFormat="1" ht="22.5" hidden="1" outlineLevel="3">
      <c r="A1458" s="58" t="s">
        <v>501</v>
      </c>
      <c r="B1458" s="60" t="s">
        <v>492</v>
      </c>
      <c r="C1458" s="73"/>
      <c r="D1458" s="73"/>
    </row>
    <row r="1459" spans="1:4" s="7" customFormat="1" ht="33.75" hidden="1" outlineLevel="5">
      <c r="A1459" s="58" t="s">
        <v>13</v>
      </c>
      <c r="B1459" s="60" t="s">
        <v>492</v>
      </c>
      <c r="C1459" s="73"/>
      <c r="D1459" s="73"/>
    </row>
    <row r="1460" spans="1:4" s="7" customFormat="1" ht="15.75" hidden="1" outlineLevel="6">
      <c r="A1460" s="58" t="s">
        <v>76</v>
      </c>
      <c r="B1460" s="60" t="s">
        <v>492</v>
      </c>
      <c r="C1460" s="73"/>
      <c r="D1460" s="73"/>
    </row>
    <row r="1461" spans="1:4" s="7" customFormat="1" ht="15.75" hidden="1" outlineLevel="7">
      <c r="A1461" s="34" t="s">
        <v>22</v>
      </c>
      <c r="B1461" s="63" t="s">
        <v>492</v>
      </c>
      <c r="C1461" s="74"/>
      <c r="D1461" s="74"/>
    </row>
    <row r="1462" spans="1:4" s="7" customFormat="1" ht="15.75" hidden="1" outlineLevel="5">
      <c r="A1462" s="58" t="s">
        <v>24</v>
      </c>
      <c r="B1462" s="60" t="s">
        <v>492</v>
      </c>
      <c r="C1462" s="73"/>
      <c r="D1462" s="73"/>
    </row>
    <row r="1463" spans="1:4" s="7" customFormat="1" ht="15.75" hidden="1" outlineLevel="6">
      <c r="A1463" s="58" t="s">
        <v>26</v>
      </c>
      <c r="B1463" s="60" t="s">
        <v>492</v>
      </c>
      <c r="C1463" s="73"/>
      <c r="D1463" s="73"/>
    </row>
    <row r="1464" spans="1:4" s="7" customFormat="1" ht="15.75" hidden="1" outlineLevel="7">
      <c r="A1464" s="34" t="s">
        <v>30</v>
      </c>
      <c r="B1464" s="63" t="s">
        <v>492</v>
      </c>
      <c r="C1464" s="74"/>
      <c r="D1464" s="74"/>
    </row>
    <row r="1465" spans="1:4" s="7" customFormat="1" ht="15.75" hidden="1" outlineLevel="1">
      <c r="A1465" s="58" t="s">
        <v>502</v>
      </c>
      <c r="B1465" s="60" t="s">
        <v>503</v>
      </c>
      <c r="C1465" s="73"/>
      <c r="D1465" s="73"/>
    </row>
    <row r="1466" spans="1:4" s="7" customFormat="1" ht="22.5" hidden="1" outlineLevel="2">
      <c r="A1466" s="58" t="s">
        <v>10</v>
      </c>
      <c r="B1466" s="60" t="s">
        <v>503</v>
      </c>
      <c r="C1466" s="73"/>
      <c r="D1466" s="73"/>
    </row>
    <row r="1467" spans="1:4" s="7" customFormat="1" ht="22.5" hidden="1" outlineLevel="3">
      <c r="A1467" s="58" t="s">
        <v>51</v>
      </c>
      <c r="B1467" s="60" t="s">
        <v>503</v>
      </c>
      <c r="C1467" s="73"/>
      <c r="D1467" s="73"/>
    </row>
    <row r="1468" spans="1:4" s="7" customFormat="1" ht="33.75" hidden="1" outlineLevel="5">
      <c r="A1468" s="58" t="s">
        <v>13</v>
      </c>
      <c r="B1468" s="60" t="s">
        <v>503</v>
      </c>
      <c r="C1468" s="73"/>
      <c r="D1468" s="73"/>
    </row>
    <row r="1469" spans="1:4" s="7" customFormat="1" ht="15.75" hidden="1" outlineLevel="6">
      <c r="A1469" s="58" t="s">
        <v>15</v>
      </c>
      <c r="B1469" s="60" t="s">
        <v>503</v>
      </c>
      <c r="C1469" s="73"/>
      <c r="D1469" s="73"/>
    </row>
    <row r="1470" spans="1:4" s="7" customFormat="1" ht="15.75" hidden="1" outlineLevel="7">
      <c r="A1470" s="34" t="s">
        <v>17</v>
      </c>
      <c r="B1470" s="63" t="s">
        <v>503</v>
      </c>
      <c r="C1470" s="74"/>
      <c r="D1470" s="74"/>
    </row>
    <row r="1471" spans="1:4" s="7" customFormat="1" ht="15.75" hidden="1" outlineLevel="3">
      <c r="A1471" s="58" t="s">
        <v>21</v>
      </c>
      <c r="B1471" s="60" t="s">
        <v>503</v>
      </c>
      <c r="C1471" s="73"/>
      <c r="D1471" s="73"/>
    </row>
    <row r="1472" spans="1:4" s="7" customFormat="1" ht="33.75" hidden="1" outlineLevel="5">
      <c r="A1472" s="58" t="s">
        <v>13</v>
      </c>
      <c r="B1472" s="60" t="s">
        <v>503</v>
      </c>
      <c r="C1472" s="73"/>
      <c r="D1472" s="73"/>
    </row>
    <row r="1473" spans="1:4" s="7" customFormat="1" ht="15.75" hidden="1" outlineLevel="6">
      <c r="A1473" s="58" t="s">
        <v>15</v>
      </c>
      <c r="B1473" s="60" t="s">
        <v>503</v>
      </c>
      <c r="C1473" s="73"/>
      <c r="D1473" s="73"/>
    </row>
    <row r="1474" spans="1:4" s="7" customFormat="1" ht="15.75" hidden="1" outlineLevel="7">
      <c r="A1474" s="34" t="s">
        <v>17</v>
      </c>
      <c r="B1474" s="63" t="s">
        <v>503</v>
      </c>
      <c r="C1474" s="74"/>
      <c r="D1474" s="74"/>
    </row>
    <row r="1475" spans="1:4" s="7" customFormat="1" ht="15.75" hidden="1" outlineLevel="7">
      <c r="A1475" s="34" t="s">
        <v>22</v>
      </c>
      <c r="B1475" s="63" t="s">
        <v>503</v>
      </c>
      <c r="C1475" s="74"/>
      <c r="D1475" s="74"/>
    </row>
    <row r="1476" spans="1:4" s="7" customFormat="1" ht="15.75" hidden="1" outlineLevel="5">
      <c r="A1476" s="58" t="s">
        <v>24</v>
      </c>
      <c r="B1476" s="60" t="s">
        <v>503</v>
      </c>
      <c r="C1476" s="73"/>
      <c r="D1476" s="73"/>
    </row>
    <row r="1477" spans="1:4" s="7" customFormat="1" ht="15.75" hidden="1" outlineLevel="6">
      <c r="A1477" s="58" t="s">
        <v>26</v>
      </c>
      <c r="B1477" s="60" t="s">
        <v>503</v>
      </c>
      <c r="C1477" s="73"/>
      <c r="D1477" s="73"/>
    </row>
    <row r="1478" spans="1:4" s="7" customFormat="1" ht="15.75" hidden="1" outlineLevel="7">
      <c r="A1478" s="34" t="s">
        <v>28</v>
      </c>
      <c r="B1478" s="63" t="s">
        <v>503</v>
      </c>
      <c r="C1478" s="74"/>
      <c r="D1478" s="74"/>
    </row>
    <row r="1479" spans="1:4" s="7" customFormat="1" ht="15.75" hidden="1" outlineLevel="7">
      <c r="A1479" s="34" t="s">
        <v>30</v>
      </c>
      <c r="B1479" s="63" t="s">
        <v>503</v>
      </c>
      <c r="C1479" s="74"/>
      <c r="D1479" s="74"/>
    </row>
    <row r="1480" spans="1:4" s="7" customFormat="1" ht="15.75" hidden="1" outlineLevel="5">
      <c r="A1480" s="58" t="s">
        <v>43</v>
      </c>
      <c r="B1480" s="60" t="s">
        <v>503</v>
      </c>
      <c r="C1480" s="73"/>
      <c r="D1480" s="73"/>
    </row>
    <row r="1481" spans="1:4" s="7" customFormat="1" ht="15.75" hidden="1" outlineLevel="6">
      <c r="A1481" s="58" t="s">
        <v>45</v>
      </c>
      <c r="B1481" s="60" t="s">
        <v>503</v>
      </c>
      <c r="C1481" s="73"/>
      <c r="D1481" s="73"/>
    </row>
    <row r="1482" spans="1:4" s="7" customFormat="1" ht="15.75" hidden="1" outlineLevel="7">
      <c r="A1482" s="34" t="s">
        <v>52</v>
      </c>
      <c r="B1482" s="63" t="s">
        <v>503</v>
      </c>
      <c r="C1482" s="74"/>
      <c r="D1482" s="74"/>
    </row>
    <row r="1483" spans="1:4" s="7" customFormat="1" ht="15.75" hidden="1" outlineLevel="7">
      <c r="A1483" s="34" t="s">
        <v>47</v>
      </c>
      <c r="B1483" s="63" t="s">
        <v>503</v>
      </c>
      <c r="C1483" s="74"/>
      <c r="D1483" s="74"/>
    </row>
    <row r="1484" spans="1:4" s="7" customFormat="1" ht="15.75" hidden="1" outlineLevel="3">
      <c r="A1484" s="58" t="s">
        <v>57</v>
      </c>
      <c r="B1484" s="60" t="s">
        <v>503</v>
      </c>
      <c r="C1484" s="73"/>
      <c r="D1484" s="73"/>
    </row>
    <row r="1485" spans="1:4" s="7" customFormat="1" ht="33.75" hidden="1" outlineLevel="5">
      <c r="A1485" s="58" t="s">
        <v>13</v>
      </c>
      <c r="B1485" s="60" t="s">
        <v>503</v>
      </c>
      <c r="C1485" s="73"/>
      <c r="D1485" s="73"/>
    </row>
    <row r="1486" spans="1:4" s="7" customFormat="1" ht="15.75" hidden="1" outlineLevel="6">
      <c r="A1486" s="58" t="s">
        <v>15</v>
      </c>
      <c r="B1486" s="60" t="s">
        <v>503</v>
      </c>
      <c r="C1486" s="73"/>
      <c r="D1486" s="73"/>
    </row>
    <row r="1487" spans="1:4" s="7" customFormat="1" ht="15.75" hidden="1" outlineLevel="7">
      <c r="A1487" s="34" t="s">
        <v>17</v>
      </c>
      <c r="B1487" s="63" t="s">
        <v>503</v>
      </c>
      <c r="C1487" s="74"/>
      <c r="D1487" s="74"/>
    </row>
    <row r="1488" spans="1:4" s="7" customFormat="1" ht="15.75" hidden="1" outlineLevel="7">
      <c r="A1488" s="34" t="s">
        <v>22</v>
      </c>
      <c r="B1488" s="63" t="s">
        <v>503</v>
      </c>
      <c r="C1488" s="74"/>
      <c r="D1488" s="74"/>
    </row>
    <row r="1489" spans="1:4" s="7" customFormat="1" ht="15.75" hidden="1" outlineLevel="5">
      <c r="A1489" s="58" t="s">
        <v>24</v>
      </c>
      <c r="B1489" s="60" t="s">
        <v>503</v>
      </c>
      <c r="C1489" s="73"/>
      <c r="D1489" s="73"/>
    </row>
    <row r="1490" spans="1:4" s="7" customFormat="1" ht="15.75" hidden="1" outlineLevel="6">
      <c r="A1490" s="58" t="s">
        <v>26</v>
      </c>
      <c r="B1490" s="60" t="s">
        <v>503</v>
      </c>
      <c r="C1490" s="73"/>
      <c r="D1490" s="73"/>
    </row>
    <row r="1491" spans="1:4" s="7" customFormat="1" ht="15.75" hidden="1" outlineLevel="7">
      <c r="A1491" s="34" t="s">
        <v>28</v>
      </c>
      <c r="B1491" s="63" t="s">
        <v>503</v>
      </c>
      <c r="C1491" s="74"/>
      <c r="D1491" s="74"/>
    </row>
    <row r="1492" spans="1:4" s="7" customFormat="1" ht="15.75" hidden="1" outlineLevel="7">
      <c r="A1492" s="34" t="s">
        <v>30</v>
      </c>
      <c r="B1492" s="63" t="s">
        <v>503</v>
      </c>
      <c r="C1492" s="74"/>
      <c r="D1492" s="74"/>
    </row>
    <row r="1493" spans="1:4" s="7" customFormat="1" ht="15.75" hidden="1" outlineLevel="5">
      <c r="A1493" s="58" t="s">
        <v>43</v>
      </c>
      <c r="B1493" s="60" t="s">
        <v>503</v>
      </c>
      <c r="C1493" s="73"/>
      <c r="D1493" s="73"/>
    </row>
    <row r="1494" spans="1:4" s="7" customFormat="1" ht="15.75" hidden="1" outlineLevel="6">
      <c r="A1494" s="58" t="s">
        <v>45</v>
      </c>
      <c r="B1494" s="60" t="s">
        <v>503</v>
      </c>
      <c r="C1494" s="73"/>
      <c r="D1494" s="73"/>
    </row>
    <row r="1495" spans="1:4" s="7" customFormat="1" ht="15.75" hidden="1" outlineLevel="7">
      <c r="A1495" s="34" t="s">
        <v>52</v>
      </c>
      <c r="B1495" s="63" t="s">
        <v>503</v>
      </c>
      <c r="C1495" s="74"/>
      <c r="D1495" s="74"/>
    </row>
    <row r="1496" spans="1:4" s="7" customFormat="1" ht="15.75" hidden="1" outlineLevel="7">
      <c r="A1496" s="34" t="s">
        <v>47</v>
      </c>
      <c r="B1496" s="63" t="s">
        <v>503</v>
      </c>
      <c r="C1496" s="74"/>
      <c r="D1496" s="74"/>
    </row>
    <row r="1497" spans="1:4" s="7" customFormat="1" ht="33.75" hidden="1" outlineLevel="3">
      <c r="A1497" s="58" t="s">
        <v>504</v>
      </c>
      <c r="B1497" s="60" t="s">
        <v>503</v>
      </c>
      <c r="C1497" s="73"/>
      <c r="D1497" s="73"/>
    </row>
    <row r="1498" spans="1:4" s="7" customFormat="1" ht="15.75" hidden="1" outlineLevel="5">
      <c r="A1498" s="58" t="s">
        <v>96</v>
      </c>
      <c r="B1498" s="60" t="s">
        <v>503</v>
      </c>
      <c r="C1498" s="73"/>
      <c r="D1498" s="73"/>
    </row>
    <row r="1499" spans="1:4" s="7" customFormat="1" ht="15.75" hidden="1" outlineLevel="6">
      <c r="A1499" s="58" t="s">
        <v>97</v>
      </c>
      <c r="B1499" s="60" t="s">
        <v>503</v>
      </c>
      <c r="C1499" s="73"/>
      <c r="D1499" s="73"/>
    </row>
    <row r="1500" spans="1:4" s="7" customFormat="1" ht="15.75" hidden="1" outlineLevel="7">
      <c r="A1500" s="34" t="s">
        <v>97</v>
      </c>
      <c r="B1500" s="63" t="s">
        <v>503</v>
      </c>
      <c r="C1500" s="74"/>
      <c r="D1500" s="74"/>
    </row>
    <row r="1501" spans="1:4" s="7" customFormat="1" ht="15.75" hidden="1" outlineLevel="2">
      <c r="A1501" s="58" t="s">
        <v>359</v>
      </c>
      <c r="B1501" s="60" t="s">
        <v>503</v>
      </c>
      <c r="C1501" s="73"/>
      <c r="D1501" s="73"/>
    </row>
    <row r="1502" spans="1:4" s="7" customFormat="1" ht="15.75" hidden="1" outlineLevel="3">
      <c r="A1502" s="58" t="s">
        <v>505</v>
      </c>
      <c r="B1502" s="60" t="s">
        <v>503</v>
      </c>
      <c r="C1502" s="73"/>
      <c r="D1502" s="73"/>
    </row>
    <row r="1503" spans="1:4" s="7" customFormat="1" ht="15.75" hidden="1" outlineLevel="5">
      <c r="A1503" s="58" t="s">
        <v>32</v>
      </c>
      <c r="B1503" s="60" t="s">
        <v>503</v>
      </c>
      <c r="C1503" s="73"/>
      <c r="D1503" s="73"/>
    </row>
    <row r="1504" spans="1:4" s="7" customFormat="1" ht="15.75" hidden="1" outlineLevel="6">
      <c r="A1504" s="58" t="s">
        <v>286</v>
      </c>
      <c r="B1504" s="60" t="s">
        <v>503</v>
      </c>
      <c r="C1504" s="73"/>
      <c r="D1504" s="73"/>
    </row>
    <row r="1505" spans="1:4" s="7" customFormat="1" ht="22.5" hidden="1" outlineLevel="7">
      <c r="A1505" s="34" t="s">
        <v>287</v>
      </c>
      <c r="B1505" s="63" t="s">
        <v>503</v>
      </c>
      <c r="C1505" s="74"/>
      <c r="D1505" s="74"/>
    </row>
    <row r="1506" spans="1:4" s="7" customFormat="1" ht="15.75" hidden="1" outlineLevel="2">
      <c r="A1506" s="58" t="s">
        <v>442</v>
      </c>
      <c r="B1506" s="60" t="s">
        <v>503</v>
      </c>
      <c r="C1506" s="73"/>
      <c r="D1506" s="73"/>
    </row>
    <row r="1507" spans="1:4" s="7" customFormat="1" ht="15.75" hidden="1" outlineLevel="3">
      <c r="A1507" s="58" t="s">
        <v>443</v>
      </c>
      <c r="B1507" s="60" t="s">
        <v>503</v>
      </c>
      <c r="C1507" s="73"/>
      <c r="D1507" s="73"/>
    </row>
    <row r="1508" spans="1:4" s="7" customFormat="1" ht="33.75" hidden="1" outlineLevel="5">
      <c r="A1508" s="58" t="s">
        <v>13</v>
      </c>
      <c r="B1508" s="60" t="s">
        <v>503</v>
      </c>
      <c r="C1508" s="73"/>
      <c r="D1508" s="73"/>
    </row>
    <row r="1509" spans="1:4" s="7" customFormat="1" ht="15.75" hidden="1" outlineLevel="6">
      <c r="A1509" s="58" t="s">
        <v>15</v>
      </c>
      <c r="B1509" s="60" t="s">
        <v>503</v>
      </c>
      <c r="C1509" s="73"/>
      <c r="D1509" s="73"/>
    </row>
    <row r="1510" spans="1:4" s="7" customFormat="1" ht="15.75" hidden="1" outlineLevel="7">
      <c r="A1510" s="34" t="s">
        <v>22</v>
      </c>
      <c r="B1510" s="63" t="s">
        <v>503</v>
      </c>
      <c r="C1510" s="74"/>
      <c r="D1510" s="74"/>
    </row>
    <row r="1511" spans="1:4" s="7" customFormat="1" ht="15.75" hidden="1" outlineLevel="5">
      <c r="A1511" s="58" t="s">
        <v>24</v>
      </c>
      <c r="B1511" s="60" t="s">
        <v>503</v>
      </c>
      <c r="C1511" s="73"/>
      <c r="D1511" s="73"/>
    </row>
    <row r="1512" spans="1:4" s="7" customFormat="1" ht="15.75" hidden="1" outlineLevel="6">
      <c r="A1512" s="58" t="s">
        <v>26</v>
      </c>
      <c r="B1512" s="60" t="s">
        <v>503</v>
      </c>
      <c r="C1512" s="73"/>
      <c r="D1512" s="73"/>
    </row>
    <row r="1513" spans="1:4" s="7" customFormat="1" ht="15.75" hidden="1" outlineLevel="7">
      <c r="A1513" s="34" t="s">
        <v>28</v>
      </c>
      <c r="B1513" s="63" t="s">
        <v>503</v>
      </c>
      <c r="C1513" s="74"/>
      <c r="D1513" s="74"/>
    </row>
    <row r="1514" spans="1:4" s="7" customFormat="1" ht="15.75" hidden="1" outlineLevel="7">
      <c r="A1514" s="34" t="s">
        <v>30</v>
      </c>
      <c r="B1514" s="63" t="s">
        <v>503</v>
      </c>
      <c r="C1514" s="74"/>
      <c r="D1514" s="74"/>
    </row>
    <row r="1515" spans="1:4" s="7" customFormat="1" ht="15.75" hidden="1" outlineLevel="5">
      <c r="A1515" s="58" t="s">
        <v>32</v>
      </c>
      <c r="B1515" s="60" t="s">
        <v>503</v>
      </c>
      <c r="C1515" s="73"/>
      <c r="D1515" s="73"/>
    </row>
    <row r="1516" spans="1:4" s="7" customFormat="1" ht="15.75" hidden="1" outlineLevel="6">
      <c r="A1516" s="58" t="s">
        <v>286</v>
      </c>
      <c r="B1516" s="60" t="s">
        <v>503</v>
      </c>
      <c r="C1516" s="73"/>
      <c r="D1516" s="73"/>
    </row>
    <row r="1517" spans="1:4" s="7" customFormat="1" ht="22.5" hidden="1" outlineLevel="7">
      <c r="A1517" s="34" t="s">
        <v>287</v>
      </c>
      <c r="B1517" s="63" t="s">
        <v>503</v>
      </c>
      <c r="C1517" s="74"/>
      <c r="D1517" s="74"/>
    </row>
    <row r="1518" spans="1:4" s="7" customFormat="1" ht="15.75" hidden="1" outlineLevel="7">
      <c r="A1518" s="34" t="s">
        <v>455</v>
      </c>
      <c r="B1518" s="63" t="s">
        <v>503</v>
      </c>
      <c r="C1518" s="74"/>
      <c r="D1518" s="74"/>
    </row>
    <row r="1519" spans="1:4" s="7" customFormat="1" ht="15.75" hidden="1" outlineLevel="7">
      <c r="A1519" s="34" t="s">
        <v>331</v>
      </c>
      <c r="B1519" s="63" t="s">
        <v>503</v>
      </c>
      <c r="C1519" s="74"/>
      <c r="D1519" s="74"/>
    </row>
    <row r="1520" spans="1:4" s="7" customFormat="1" ht="22.5" hidden="1" outlineLevel="5">
      <c r="A1520" s="58" t="s">
        <v>101</v>
      </c>
      <c r="B1520" s="60" t="s">
        <v>503</v>
      </c>
      <c r="C1520" s="73"/>
      <c r="D1520" s="73"/>
    </row>
    <row r="1521" spans="1:4" s="7" customFormat="1" ht="15.75" hidden="1" outlineLevel="6">
      <c r="A1521" s="58" t="s">
        <v>109</v>
      </c>
      <c r="B1521" s="60" t="s">
        <v>503</v>
      </c>
      <c r="C1521" s="73"/>
      <c r="D1521" s="73"/>
    </row>
    <row r="1522" spans="1:4" s="7" customFormat="1" ht="15.75" hidden="1" outlineLevel="7">
      <c r="A1522" s="34" t="s">
        <v>109</v>
      </c>
      <c r="B1522" s="63" t="s">
        <v>503</v>
      </c>
      <c r="C1522" s="74"/>
      <c r="D1522" s="74"/>
    </row>
    <row r="1523" spans="1:4" s="7" customFormat="1" ht="22.5" hidden="1" outlineLevel="3">
      <c r="A1523" s="58" t="s">
        <v>506</v>
      </c>
      <c r="B1523" s="60" t="s">
        <v>503</v>
      </c>
      <c r="C1523" s="73"/>
      <c r="D1523" s="73"/>
    </row>
    <row r="1524" spans="1:4" s="7" customFormat="1" ht="15.75" hidden="1" outlineLevel="5">
      <c r="A1524" s="58" t="s">
        <v>32</v>
      </c>
      <c r="B1524" s="60" t="s">
        <v>503</v>
      </c>
      <c r="C1524" s="73"/>
      <c r="D1524" s="73"/>
    </row>
    <row r="1525" spans="1:4" s="7" customFormat="1" ht="15.75" hidden="1" outlineLevel="6">
      <c r="A1525" s="58" t="s">
        <v>286</v>
      </c>
      <c r="B1525" s="60" t="s">
        <v>503</v>
      </c>
      <c r="C1525" s="73"/>
      <c r="D1525" s="73"/>
    </row>
    <row r="1526" spans="1:4" s="7" customFormat="1" ht="22.5" hidden="1" outlineLevel="7">
      <c r="A1526" s="34" t="s">
        <v>287</v>
      </c>
      <c r="B1526" s="63" t="s">
        <v>503</v>
      </c>
      <c r="C1526" s="74"/>
      <c r="D1526" s="74"/>
    </row>
    <row r="1527" spans="1:4" s="7" customFormat="1" ht="15.75" hidden="1" outlineLevel="2">
      <c r="A1527" s="58" t="s">
        <v>114</v>
      </c>
      <c r="B1527" s="60" t="s">
        <v>503</v>
      </c>
      <c r="C1527" s="73"/>
      <c r="D1527" s="73"/>
    </row>
    <row r="1528" spans="1:4" s="7" customFormat="1" ht="22.5" hidden="1" outlineLevel="3">
      <c r="A1528" s="58" t="s">
        <v>507</v>
      </c>
      <c r="B1528" s="60" t="s">
        <v>503</v>
      </c>
      <c r="C1528" s="73"/>
      <c r="D1528" s="73"/>
    </row>
    <row r="1529" spans="1:4" s="7" customFormat="1" ht="15.75" hidden="1" outlineLevel="5">
      <c r="A1529" s="58" t="s">
        <v>24</v>
      </c>
      <c r="B1529" s="60" t="s">
        <v>503</v>
      </c>
      <c r="C1529" s="73"/>
      <c r="D1529" s="73"/>
    </row>
    <row r="1530" spans="1:4" s="7" customFormat="1" ht="15.75" hidden="1" outlineLevel="6">
      <c r="A1530" s="58" t="s">
        <v>26</v>
      </c>
      <c r="B1530" s="60" t="s">
        <v>503</v>
      </c>
      <c r="C1530" s="73"/>
      <c r="D1530" s="73"/>
    </row>
    <row r="1531" spans="1:4" s="7" customFormat="1" ht="15.75" hidden="1" outlineLevel="7">
      <c r="A1531" s="34" t="s">
        <v>30</v>
      </c>
      <c r="B1531" s="63" t="s">
        <v>503</v>
      </c>
      <c r="C1531" s="74"/>
      <c r="D1531" s="74"/>
    </row>
    <row r="1532" spans="1:4" s="7" customFormat="1" ht="15.75" hidden="1" outlineLevel="5">
      <c r="A1532" s="58" t="s">
        <v>32</v>
      </c>
      <c r="B1532" s="60" t="s">
        <v>503</v>
      </c>
      <c r="C1532" s="73"/>
      <c r="D1532" s="73"/>
    </row>
    <row r="1533" spans="1:4" s="7" customFormat="1" ht="15.75" hidden="1" outlineLevel="6">
      <c r="A1533" s="58" t="s">
        <v>286</v>
      </c>
      <c r="B1533" s="60" t="s">
        <v>503</v>
      </c>
      <c r="C1533" s="73"/>
      <c r="D1533" s="73"/>
    </row>
    <row r="1534" spans="1:4" s="7" customFormat="1" ht="22.5" hidden="1" outlineLevel="7">
      <c r="A1534" s="34" t="s">
        <v>287</v>
      </c>
      <c r="B1534" s="63" t="s">
        <v>503</v>
      </c>
      <c r="C1534" s="74"/>
      <c r="D1534" s="74"/>
    </row>
    <row r="1535" spans="1:4" s="7" customFormat="1" ht="15.75" hidden="1" outlineLevel="7">
      <c r="A1535" s="34" t="s">
        <v>331</v>
      </c>
      <c r="B1535" s="63" t="s">
        <v>503</v>
      </c>
      <c r="C1535" s="74"/>
      <c r="D1535" s="74"/>
    </row>
    <row r="1536" spans="1:4" s="7" customFormat="1" ht="22.5" hidden="1" outlineLevel="5">
      <c r="A1536" s="58" t="s">
        <v>101</v>
      </c>
      <c r="B1536" s="60" t="s">
        <v>503</v>
      </c>
      <c r="C1536" s="73"/>
      <c r="D1536" s="73"/>
    </row>
    <row r="1537" spans="1:4" s="7" customFormat="1" ht="15.75" hidden="1" outlineLevel="6">
      <c r="A1537" s="58" t="s">
        <v>102</v>
      </c>
      <c r="B1537" s="60" t="s">
        <v>503</v>
      </c>
      <c r="C1537" s="73"/>
      <c r="D1537" s="73"/>
    </row>
    <row r="1538" spans="1:4" s="7" customFormat="1" ht="15.75" hidden="1" outlineLevel="7">
      <c r="A1538" s="34" t="s">
        <v>311</v>
      </c>
      <c r="B1538" s="63" t="s">
        <v>503</v>
      </c>
      <c r="C1538" s="74"/>
      <c r="D1538" s="74"/>
    </row>
    <row r="1539" spans="1:4" s="7" customFormat="1" ht="22.5" hidden="1" outlineLevel="3">
      <c r="A1539" s="58" t="s">
        <v>135</v>
      </c>
      <c r="B1539" s="60" t="s">
        <v>503</v>
      </c>
      <c r="C1539" s="73"/>
      <c r="D1539" s="73"/>
    </row>
    <row r="1540" spans="1:4" s="7" customFormat="1" ht="15.75" hidden="1" outlineLevel="5">
      <c r="A1540" s="58" t="s">
        <v>24</v>
      </c>
      <c r="B1540" s="60" t="s">
        <v>503</v>
      </c>
      <c r="C1540" s="73"/>
      <c r="D1540" s="73"/>
    </row>
    <row r="1541" spans="1:4" s="7" customFormat="1" ht="15.75" hidden="1" outlineLevel="6">
      <c r="A1541" s="58" t="s">
        <v>26</v>
      </c>
      <c r="B1541" s="60" t="s">
        <v>503</v>
      </c>
      <c r="C1541" s="73"/>
      <c r="D1541" s="73"/>
    </row>
    <row r="1542" spans="1:4" s="7" customFormat="1" ht="15.75" hidden="1" outlineLevel="7">
      <c r="A1542" s="34" t="s">
        <v>30</v>
      </c>
      <c r="B1542" s="63" t="s">
        <v>503</v>
      </c>
      <c r="C1542" s="74"/>
      <c r="D1542" s="74"/>
    </row>
    <row r="1543" spans="1:4" s="7" customFormat="1" ht="22.5" hidden="1" outlineLevel="5">
      <c r="A1543" s="58" t="s">
        <v>101</v>
      </c>
      <c r="B1543" s="60" t="s">
        <v>503</v>
      </c>
      <c r="C1543" s="73"/>
      <c r="D1543" s="73"/>
    </row>
    <row r="1544" spans="1:4" s="7" customFormat="1" ht="15.75" hidden="1" outlineLevel="6">
      <c r="A1544" s="58" t="s">
        <v>132</v>
      </c>
      <c r="B1544" s="60" t="s">
        <v>503</v>
      </c>
      <c r="C1544" s="73"/>
      <c r="D1544" s="73"/>
    </row>
    <row r="1545" spans="1:4" s="7" customFormat="1" ht="15.75" hidden="1" outlineLevel="7">
      <c r="A1545" s="34" t="s">
        <v>134</v>
      </c>
      <c r="B1545" s="63" t="s">
        <v>503</v>
      </c>
      <c r="C1545" s="74"/>
      <c r="D1545" s="74"/>
    </row>
    <row r="1546" spans="1:4" s="7" customFormat="1" ht="15.75" hidden="1" outlineLevel="6">
      <c r="A1546" s="58" t="s">
        <v>102</v>
      </c>
      <c r="B1546" s="60" t="s">
        <v>503</v>
      </c>
      <c r="C1546" s="73"/>
      <c r="D1546" s="73"/>
    </row>
    <row r="1547" spans="1:4" s="7" customFormat="1" ht="15.75" hidden="1" outlineLevel="7">
      <c r="A1547" s="34" t="s">
        <v>311</v>
      </c>
      <c r="B1547" s="63" t="s">
        <v>503</v>
      </c>
      <c r="C1547" s="74"/>
      <c r="D1547" s="74"/>
    </row>
    <row r="1548" spans="1:4" s="7" customFormat="1" ht="22.5" hidden="1" outlineLevel="3">
      <c r="A1548" s="58" t="s">
        <v>508</v>
      </c>
      <c r="B1548" s="60" t="s">
        <v>503</v>
      </c>
      <c r="C1548" s="73"/>
      <c r="D1548" s="73"/>
    </row>
    <row r="1549" spans="1:4" s="7" customFormat="1" ht="15.75" hidden="1" outlineLevel="5">
      <c r="A1549" s="58" t="s">
        <v>24</v>
      </c>
      <c r="B1549" s="60" t="s">
        <v>503</v>
      </c>
      <c r="C1549" s="73"/>
      <c r="D1549" s="73"/>
    </row>
    <row r="1550" spans="1:4" s="7" customFormat="1" ht="15.75" hidden="1" outlineLevel="6">
      <c r="A1550" s="58" t="s">
        <v>26</v>
      </c>
      <c r="B1550" s="60" t="s">
        <v>503</v>
      </c>
      <c r="C1550" s="73"/>
      <c r="D1550" s="73"/>
    </row>
    <row r="1551" spans="1:4" s="7" customFormat="1" ht="15.75" hidden="1" outlineLevel="7">
      <c r="A1551" s="34" t="s">
        <v>30</v>
      </c>
      <c r="B1551" s="63" t="s">
        <v>503</v>
      </c>
      <c r="C1551" s="74"/>
      <c r="D1551" s="74"/>
    </row>
    <row r="1552" spans="1:4" s="7" customFormat="1" ht="15.75" hidden="1" outlineLevel="3">
      <c r="A1552" s="58" t="s">
        <v>235</v>
      </c>
      <c r="B1552" s="60" t="s">
        <v>503</v>
      </c>
      <c r="C1552" s="73"/>
      <c r="D1552" s="73"/>
    </row>
    <row r="1553" spans="1:4" s="7" customFormat="1" ht="15.75" hidden="1" outlineLevel="5">
      <c r="A1553" s="58" t="s">
        <v>32</v>
      </c>
      <c r="B1553" s="60" t="s">
        <v>503</v>
      </c>
      <c r="C1553" s="73"/>
      <c r="D1553" s="73"/>
    </row>
    <row r="1554" spans="1:4" s="7" customFormat="1" ht="15.75" hidden="1" outlineLevel="6">
      <c r="A1554" s="58" t="s">
        <v>286</v>
      </c>
      <c r="B1554" s="60" t="s">
        <v>503</v>
      </c>
      <c r="C1554" s="73"/>
      <c r="D1554" s="73"/>
    </row>
    <row r="1555" spans="1:4" s="7" customFormat="1" ht="22.5" hidden="1" outlineLevel="7">
      <c r="A1555" s="34" t="s">
        <v>287</v>
      </c>
      <c r="B1555" s="63" t="s">
        <v>503</v>
      </c>
      <c r="C1555" s="74"/>
      <c r="D1555" s="74"/>
    </row>
    <row r="1556" spans="1:4" s="7" customFormat="1" ht="22.5" hidden="1" outlineLevel="3">
      <c r="A1556" s="58" t="s">
        <v>302</v>
      </c>
      <c r="B1556" s="60" t="s">
        <v>503</v>
      </c>
      <c r="C1556" s="73"/>
      <c r="D1556" s="73"/>
    </row>
    <row r="1557" spans="1:4" s="7" customFormat="1" ht="15.75" hidden="1" outlineLevel="5">
      <c r="A1557" s="58" t="s">
        <v>181</v>
      </c>
      <c r="B1557" s="60" t="s">
        <v>503</v>
      </c>
      <c r="C1557" s="73"/>
      <c r="D1557" s="73"/>
    </row>
    <row r="1558" spans="1:4" s="7" customFormat="1" ht="22.5" hidden="1" outlineLevel="6">
      <c r="A1558" s="58" t="s">
        <v>182</v>
      </c>
      <c r="B1558" s="60" t="s">
        <v>503</v>
      </c>
      <c r="C1558" s="73"/>
      <c r="D1558" s="73"/>
    </row>
    <row r="1559" spans="1:4" s="7" customFormat="1" ht="22.5" hidden="1" outlineLevel="7">
      <c r="A1559" s="34" t="s">
        <v>183</v>
      </c>
      <c r="B1559" s="63" t="s">
        <v>503</v>
      </c>
      <c r="C1559" s="74"/>
      <c r="D1559" s="74"/>
    </row>
    <row r="1560" spans="1:4" s="7" customFormat="1" ht="22.5" hidden="1" outlineLevel="3">
      <c r="A1560" s="58" t="s">
        <v>303</v>
      </c>
      <c r="B1560" s="60" t="s">
        <v>503</v>
      </c>
      <c r="C1560" s="73"/>
      <c r="D1560" s="73"/>
    </row>
    <row r="1561" spans="1:4" s="7" customFormat="1" ht="15.75" hidden="1" outlineLevel="5">
      <c r="A1561" s="58" t="s">
        <v>24</v>
      </c>
      <c r="B1561" s="60" t="s">
        <v>503</v>
      </c>
      <c r="C1561" s="73"/>
      <c r="D1561" s="73"/>
    </row>
    <row r="1562" spans="1:4" s="7" customFormat="1" ht="15.75" hidden="1" outlineLevel="6">
      <c r="A1562" s="58" t="s">
        <v>26</v>
      </c>
      <c r="B1562" s="60" t="s">
        <v>503</v>
      </c>
      <c r="C1562" s="73"/>
      <c r="D1562" s="73"/>
    </row>
    <row r="1563" spans="1:4" s="7" customFormat="1" ht="15.75" hidden="1" outlineLevel="7">
      <c r="A1563" s="34" t="s">
        <v>30</v>
      </c>
      <c r="B1563" s="63" t="s">
        <v>503</v>
      </c>
      <c r="C1563" s="74"/>
      <c r="D1563" s="74"/>
    </row>
    <row r="1564" spans="1:4" s="7" customFormat="1" ht="15.75" hidden="1" outlineLevel="5">
      <c r="A1564" s="58" t="s">
        <v>32</v>
      </c>
      <c r="B1564" s="60" t="s">
        <v>503</v>
      </c>
      <c r="C1564" s="73"/>
      <c r="D1564" s="73"/>
    </row>
    <row r="1565" spans="1:4" s="7" customFormat="1" ht="15.75" hidden="1" outlineLevel="6">
      <c r="A1565" s="58" t="s">
        <v>286</v>
      </c>
      <c r="B1565" s="60" t="s">
        <v>503</v>
      </c>
      <c r="C1565" s="73"/>
      <c r="D1565" s="73"/>
    </row>
    <row r="1566" spans="1:4" s="7" customFormat="1" ht="15.75" hidden="1" outlineLevel="7">
      <c r="A1566" s="34" t="s">
        <v>331</v>
      </c>
      <c r="B1566" s="63" t="s">
        <v>503</v>
      </c>
      <c r="C1566" s="74"/>
      <c r="D1566" s="74"/>
    </row>
    <row r="1567" spans="1:4" s="7" customFormat="1" ht="33.75" hidden="1" outlineLevel="3">
      <c r="A1567" s="58" t="s">
        <v>304</v>
      </c>
      <c r="B1567" s="60" t="s">
        <v>503</v>
      </c>
      <c r="C1567" s="73"/>
      <c r="D1567" s="73"/>
    </row>
    <row r="1568" spans="1:4" s="7" customFormat="1" ht="15.75" hidden="1" outlineLevel="5">
      <c r="A1568" s="58" t="s">
        <v>32</v>
      </c>
      <c r="B1568" s="60" t="s">
        <v>503</v>
      </c>
      <c r="C1568" s="73"/>
      <c r="D1568" s="73"/>
    </row>
    <row r="1569" spans="1:4" s="7" customFormat="1" ht="15.75" hidden="1" outlineLevel="6">
      <c r="A1569" s="58" t="s">
        <v>286</v>
      </c>
      <c r="B1569" s="60" t="s">
        <v>503</v>
      </c>
      <c r="C1569" s="73"/>
      <c r="D1569" s="73"/>
    </row>
    <row r="1570" spans="1:4" s="7" customFormat="1" ht="15.75" hidden="1" outlineLevel="7">
      <c r="A1570" s="34" t="s">
        <v>331</v>
      </c>
      <c r="B1570" s="63" t="s">
        <v>503</v>
      </c>
      <c r="C1570" s="74"/>
      <c r="D1570" s="74"/>
    </row>
    <row r="1571" spans="1:4" s="7" customFormat="1" ht="22.5" hidden="1" outlineLevel="5">
      <c r="A1571" s="58" t="s">
        <v>101</v>
      </c>
      <c r="B1571" s="60" t="s">
        <v>503</v>
      </c>
      <c r="C1571" s="73"/>
      <c r="D1571" s="73"/>
    </row>
    <row r="1572" spans="1:4" s="7" customFormat="1" ht="15.75" hidden="1" outlineLevel="6">
      <c r="A1572" s="58" t="s">
        <v>132</v>
      </c>
      <c r="B1572" s="60" t="s">
        <v>503</v>
      </c>
      <c r="C1572" s="73"/>
      <c r="D1572" s="73"/>
    </row>
    <row r="1573" spans="1:4" s="7" customFormat="1" ht="15.75" hidden="1" outlineLevel="7">
      <c r="A1573" s="34" t="s">
        <v>134</v>
      </c>
      <c r="B1573" s="63" t="s">
        <v>503</v>
      </c>
      <c r="C1573" s="74"/>
      <c r="D1573" s="74"/>
    </row>
    <row r="1574" spans="1:4" s="7" customFormat="1" ht="15.75" hidden="1" outlineLevel="3">
      <c r="A1574" s="58" t="s">
        <v>237</v>
      </c>
      <c r="B1574" s="60" t="s">
        <v>503</v>
      </c>
      <c r="C1574" s="73"/>
      <c r="D1574" s="73"/>
    </row>
    <row r="1575" spans="1:4" s="7" customFormat="1" ht="15.75" hidden="1" outlineLevel="5">
      <c r="A1575" s="58" t="s">
        <v>24</v>
      </c>
      <c r="B1575" s="60" t="s">
        <v>503</v>
      </c>
      <c r="C1575" s="73"/>
      <c r="D1575" s="73"/>
    </row>
    <row r="1576" spans="1:4" s="7" customFormat="1" ht="15.75" hidden="1" outlineLevel="6">
      <c r="A1576" s="58" t="s">
        <v>26</v>
      </c>
      <c r="B1576" s="60" t="s">
        <v>503</v>
      </c>
      <c r="C1576" s="73"/>
      <c r="D1576" s="73"/>
    </row>
    <row r="1577" spans="1:4" s="7" customFormat="1" ht="15.75" hidden="1" outlineLevel="7">
      <c r="A1577" s="34" t="s">
        <v>85</v>
      </c>
      <c r="B1577" s="63" t="s">
        <v>503</v>
      </c>
      <c r="C1577" s="74"/>
      <c r="D1577" s="74"/>
    </row>
    <row r="1578" spans="1:4" s="7" customFormat="1" ht="15.75" hidden="1" outlineLevel="5">
      <c r="A1578" s="58" t="s">
        <v>32</v>
      </c>
      <c r="B1578" s="60" t="s">
        <v>503</v>
      </c>
      <c r="C1578" s="73"/>
      <c r="D1578" s="73"/>
    </row>
    <row r="1579" spans="1:4" s="7" customFormat="1" ht="15.75" hidden="1" outlineLevel="6">
      <c r="A1579" s="58" t="s">
        <v>286</v>
      </c>
      <c r="B1579" s="60" t="s">
        <v>503</v>
      </c>
      <c r="C1579" s="73"/>
      <c r="D1579" s="73"/>
    </row>
    <row r="1580" spans="1:4" s="7" customFormat="1" ht="15.75" hidden="1" outlineLevel="7">
      <c r="A1580" s="34" t="s">
        <v>331</v>
      </c>
      <c r="B1580" s="63" t="s">
        <v>503</v>
      </c>
      <c r="C1580" s="74"/>
      <c r="D1580" s="74"/>
    </row>
    <row r="1581" spans="1:4" s="7" customFormat="1" ht="22.5" hidden="1" outlineLevel="5">
      <c r="A1581" s="58" t="s">
        <v>101</v>
      </c>
      <c r="B1581" s="60" t="s">
        <v>503</v>
      </c>
      <c r="C1581" s="73"/>
      <c r="D1581" s="73"/>
    </row>
    <row r="1582" spans="1:4" s="7" customFormat="1" ht="15.75" hidden="1" outlineLevel="6">
      <c r="A1582" s="58" t="s">
        <v>132</v>
      </c>
      <c r="B1582" s="60" t="s">
        <v>503</v>
      </c>
      <c r="C1582" s="73"/>
      <c r="D1582" s="73"/>
    </row>
    <row r="1583" spans="1:4" s="7" customFormat="1" ht="15.75" hidden="1" outlineLevel="7">
      <c r="A1583" s="34" t="s">
        <v>134</v>
      </c>
      <c r="B1583" s="63" t="s">
        <v>503</v>
      </c>
      <c r="C1583" s="74"/>
      <c r="D1583" s="74"/>
    </row>
    <row r="1584" spans="1:4" s="7" customFormat="1" ht="15.75" hidden="1" outlineLevel="6">
      <c r="A1584" s="58" t="s">
        <v>102</v>
      </c>
      <c r="B1584" s="60" t="s">
        <v>503</v>
      </c>
      <c r="C1584" s="73"/>
      <c r="D1584" s="73"/>
    </row>
    <row r="1585" spans="1:4" s="7" customFormat="1" ht="15.75" hidden="1" outlineLevel="7">
      <c r="A1585" s="34" t="s">
        <v>311</v>
      </c>
      <c r="B1585" s="63" t="s">
        <v>503</v>
      </c>
      <c r="C1585" s="74"/>
      <c r="D1585" s="74"/>
    </row>
    <row r="1586" spans="1:4" s="7" customFormat="1" ht="22.5" hidden="1" outlineLevel="3">
      <c r="A1586" s="58" t="s">
        <v>238</v>
      </c>
      <c r="B1586" s="60" t="s">
        <v>503</v>
      </c>
      <c r="C1586" s="73"/>
      <c r="D1586" s="73"/>
    </row>
    <row r="1587" spans="1:4" s="7" customFormat="1" ht="15.75" hidden="1" outlineLevel="5">
      <c r="A1587" s="58" t="s">
        <v>32</v>
      </c>
      <c r="B1587" s="60" t="s">
        <v>503</v>
      </c>
      <c r="C1587" s="73"/>
      <c r="D1587" s="73"/>
    </row>
    <row r="1588" spans="1:4" s="7" customFormat="1" ht="15.75" hidden="1" outlineLevel="6">
      <c r="A1588" s="58" t="s">
        <v>286</v>
      </c>
      <c r="B1588" s="60" t="s">
        <v>503</v>
      </c>
      <c r="C1588" s="73"/>
      <c r="D1588" s="73"/>
    </row>
    <row r="1589" spans="1:4" s="7" customFormat="1" ht="22.5" hidden="1" outlineLevel="7">
      <c r="A1589" s="34" t="s">
        <v>287</v>
      </c>
      <c r="B1589" s="63" t="s">
        <v>503</v>
      </c>
      <c r="C1589" s="74"/>
      <c r="D1589" s="74"/>
    </row>
    <row r="1590" spans="1:4" s="7" customFormat="1" ht="33.75" hidden="1" outlineLevel="3">
      <c r="A1590" s="58" t="s">
        <v>115</v>
      </c>
      <c r="B1590" s="60" t="s">
        <v>503</v>
      </c>
      <c r="C1590" s="73"/>
      <c r="D1590" s="73"/>
    </row>
    <row r="1591" spans="1:4" s="7" customFormat="1" ht="22.5" hidden="1" outlineLevel="5">
      <c r="A1591" s="58" t="s">
        <v>101</v>
      </c>
      <c r="B1591" s="60" t="s">
        <v>503</v>
      </c>
      <c r="C1591" s="73"/>
      <c r="D1591" s="73"/>
    </row>
    <row r="1592" spans="1:4" s="7" customFormat="1" ht="15.75" hidden="1" outlineLevel="6">
      <c r="A1592" s="58" t="s">
        <v>109</v>
      </c>
      <c r="B1592" s="60" t="s">
        <v>503</v>
      </c>
      <c r="C1592" s="73"/>
      <c r="D1592" s="73"/>
    </row>
    <row r="1593" spans="1:4" s="7" customFormat="1" ht="15.75" hidden="1" outlineLevel="7">
      <c r="A1593" s="34" t="s">
        <v>109</v>
      </c>
      <c r="B1593" s="63" t="s">
        <v>503</v>
      </c>
      <c r="C1593" s="74"/>
      <c r="D1593" s="74"/>
    </row>
    <row r="1594" spans="1:4" s="7" customFormat="1" ht="15.75" collapsed="1">
      <c r="A1594" s="58" t="s">
        <v>509</v>
      </c>
      <c r="B1594" s="60" t="s">
        <v>510</v>
      </c>
      <c r="C1594" s="73">
        <f>прил.8!F2183</f>
        <v>400</v>
      </c>
      <c r="D1594" s="73">
        <f>прил.8!G2183</f>
        <v>400</v>
      </c>
    </row>
    <row r="1595" spans="1:4" s="7" customFormat="1" ht="15.75" hidden="1" outlineLevel="1">
      <c r="A1595" s="58" t="s">
        <v>511</v>
      </c>
      <c r="B1595" s="60" t="s">
        <v>512</v>
      </c>
      <c r="C1595" s="73">
        <f>C1715</f>
        <v>400</v>
      </c>
      <c r="D1595" s="73">
        <f>D1715</f>
        <v>400</v>
      </c>
    </row>
    <row r="1596" spans="1:4" s="7" customFormat="1" ht="15.75" hidden="1" outlineLevel="2">
      <c r="A1596" s="58" t="s">
        <v>513</v>
      </c>
      <c r="B1596" s="60" t="s">
        <v>512</v>
      </c>
      <c r="C1596" s="73"/>
      <c r="D1596" s="73"/>
    </row>
    <row r="1597" spans="1:4" s="7" customFormat="1" ht="15.75" hidden="1" outlineLevel="3">
      <c r="A1597" s="58" t="s">
        <v>514</v>
      </c>
      <c r="B1597" s="60" t="s">
        <v>512</v>
      </c>
      <c r="C1597" s="73"/>
      <c r="D1597" s="73"/>
    </row>
    <row r="1598" spans="1:4" s="7" customFormat="1" ht="15.75" hidden="1" outlineLevel="5">
      <c r="A1598" s="58" t="s">
        <v>24</v>
      </c>
      <c r="B1598" s="60" t="s">
        <v>512</v>
      </c>
      <c r="C1598" s="73"/>
      <c r="D1598" s="73"/>
    </row>
    <row r="1599" spans="1:4" s="7" customFormat="1" ht="15.75" hidden="1" outlineLevel="6">
      <c r="A1599" s="58" t="s">
        <v>26</v>
      </c>
      <c r="B1599" s="60" t="s">
        <v>512</v>
      </c>
      <c r="C1599" s="73"/>
      <c r="D1599" s="73"/>
    </row>
    <row r="1600" spans="1:4" s="7" customFormat="1" ht="15.75" hidden="1" outlineLevel="7">
      <c r="A1600" s="34" t="s">
        <v>30</v>
      </c>
      <c r="B1600" s="63" t="s">
        <v>512</v>
      </c>
      <c r="C1600" s="73"/>
      <c r="D1600" s="73"/>
    </row>
    <row r="1601" spans="1:4" s="7" customFormat="1" ht="22.5" hidden="1" outlineLevel="5">
      <c r="A1601" s="58" t="s">
        <v>101</v>
      </c>
      <c r="B1601" s="60" t="s">
        <v>512</v>
      </c>
      <c r="C1601" s="74"/>
      <c r="D1601" s="74"/>
    </row>
    <row r="1602" spans="1:4" s="7" customFormat="1" ht="15.75" hidden="1" outlineLevel="6">
      <c r="A1602" s="58" t="s">
        <v>109</v>
      </c>
      <c r="B1602" s="60" t="s">
        <v>512</v>
      </c>
      <c r="C1602" s="73"/>
      <c r="D1602" s="73"/>
    </row>
    <row r="1603" spans="1:4" s="7" customFormat="1" ht="15.75" hidden="1" outlineLevel="7">
      <c r="A1603" s="34" t="s">
        <v>109</v>
      </c>
      <c r="B1603" s="63" t="s">
        <v>512</v>
      </c>
      <c r="C1603" s="73"/>
      <c r="D1603" s="73"/>
    </row>
    <row r="1604" spans="1:4" s="7" customFormat="1" ht="15.75" hidden="1" outlineLevel="3">
      <c r="A1604" s="58" t="s">
        <v>75</v>
      </c>
      <c r="B1604" s="60" t="s">
        <v>512</v>
      </c>
      <c r="C1604" s="74"/>
      <c r="D1604" s="74"/>
    </row>
    <row r="1605" spans="1:4" s="7" customFormat="1" ht="33.75" hidden="1" outlineLevel="5">
      <c r="A1605" s="58" t="s">
        <v>13</v>
      </c>
      <c r="B1605" s="60" t="s">
        <v>512</v>
      </c>
      <c r="C1605" s="73"/>
      <c r="D1605" s="73"/>
    </row>
    <row r="1606" spans="1:4" s="7" customFormat="1" ht="15.75" hidden="1" outlineLevel="6">
      <c r="A1606" s="58" t="s">
        <v>76</v>
      </c>
      <c r="B1606" s="60" t="s">
        <v>512</v>
      </c>
      <c r="C1606" s="73"/>
      <c r="D1606" s="73"/>
    </row>
    <row r="1607" spans="1:4" s="7" customFormat="1" ht="15.75" hidden="1" outlineLevel="7">
      <c r="A1607" s="34" t="s">
        <v>17</v>
      </c>
      <c r="B1607" s="63" t="s">
        <v>512</v>
      </c>
      <c r="C1607" s="73"/>
      <c r="D1607" s="73"/>
    </row>
    <row r="1608" spans="1:4" s="7" customFormat="1" ht="15.75" hidden="1" outlineLevel="7">
      <c r="A1608" s="34" t="s">
        <v>22</v>
      </c>
      <c r="B1608" s="63" t="s">
        <v>512</v>
      </c>
      <c r="C1608" s="74"/>
      <c r="D1608" s="74"/>
    </row>
    <row r="1609" spans="1:4" s="7" customFormat="1" ht="15.75" hidden="1" outlineLevel="5">
      <c r="A1609" s="58" t="s">
        <v>24</v>
      </c>
      <c r="B1609" s="60" t="s">
        <v>512</v>
      </c>
      <c r="C1609" s="74"/>
      <c r="D1609" s="74"/>
    </row>
    <row r="1610" spans="1:4" s="7" customFormat="1" ht="15.75" hidden="1" outlineLevel="6">
      <c r="A1610" s="58" t="s">
        <v>26</v>
      </c>
      <c r="B1610" s="60" t="s">
        <v>512</v>
      </c>
      <c r="C1610" s="73"/>
      <c r="D1610" s="73"/>
    </row>
    <row r="1611" spans="1:4" s="7" customFormat="1" ht="15.75" hidden="1" outlineLevel="7">
      <c r="A1611" s="34" t="s">
        <v>28</v>
      </c>
      <c r="B1611" s="63" t="s">
        <v>512</v>
      </c>
      <c r="C1611" s="73"/>
      <c r="D1611" s="73"/>
    </row>
    <row r="1612" spans="1:4" s="7" customFormat="1" ht="15.75" hidden="1" outlineLevel="7">
      <c r="A1612" s="34" t="s">
        <v>30</v>
      </c>
      <c r="B1612" s="63" t="s">
        <v>512</v>
      </c>
      <c r="C1612" s="74"/>
      <c r="D1612" s="74"/>
    </row>
    <row r="1613" spans="1:4" s="7" customFormat="1" ht="22.5" hidden="1" outlineLevel="5">
      <c r="A1613" s="58" t="s">
        <v>101</v>
      </c>
      <c r="B1613" s="60" t="s">
        <v>512</v>
      </c>
      <c r="C1613" s="74"/>
      <c r="D1613" s="74"/>
    </row>
    <row r="1614" spans="1:4" s="7" customFormat="1" ht="15.75" hidden="1" outlineLevel="6">
      <c r="A1614" s="58" t="s">
        <v>132</v>
      </c>
      <c r="B1614" s="60" t="s">
        <v>512</v>
      </c>
      <c r="C1614" s="73"/>
      <c r="D1614" s="73"/>
    </row>
    <row r="1615" spans="1:4" s="7" customFormat="1" ht="22.5" hidden="1" outlineLevel="7">
      <c r="A1615" s="34" t="s">
        <v>133</v>
      </c>
      <c r="B1615" s="63" t="s">
        <v>512</v>
      </c>
      <c r="C1615" s="73"/>
      <c r="D1615" s="73"/>
    </row>
    <row r="1616" spans="1:4" s="7" customFormat="1" ht="15.75" hidden="1" outlineLevel="6">
      <c r="A1616" s="58" t="s">
        <v>102</v>
      </c>
      <c r="B1616" s="60" t="s">
        <v>512</v>
      </c>
      <c r="C1616" s="74"/>
      <c r="D1616" s="74"/>
    </row>
    <row r="1617" spans="1:4" s="7" customFormat="1" ht="22.5" hidden="1" outlineLevel="7">
      <c r="A1617" s="34" t="s">
        <v>103</v>
      </c>
      <c r="B1617" s="63" t="s">
        <v>512</v>
      </c>
      <c r="C1617" s="73"/>
      <c r="D1617" s="73"/>
    </row>
    <row r="1618" spans="1:4" s="7" customFormat="1" ht="15.75" hidden="1" outlineLevel="5">
      <c r="A1618" s="58" t="s">
        <v>43</v>
      </c>
      <c r="B1618" s="60" t="s">
        <v>512</v>
      </c>
      <c r="C1618" s="74"/>
      <c r="D1618" s="74"/>
    </row>
    <row r="1619" spans="1:4" s="7" customFormat="1" ht="15.75" hidden="1" outlineLevel="6">
      <c r="A1619" s="58" t="s">
        <v>45</v>
      </c>
      <c r="B1619" s="60" t="s">
        <v>512</v>
      </c>
      <c r="C1619" s="73"/>
      <c r="D1619" s="73"/>
    </row>
    <row r="1620" spans="1:4" s="7" customFormat="1" ht="15.75" hidden="1" outlineLevel="7">
      <c r="A1620" s="34" t="s">
        <v>47</v>
      </c>
      <c r="B1620" s="63" t="s">
        <v>512</v>
      </c>
      <c r="C1620" s="73"/>
      <c r="D1620" s="73"/>
    </row>
    <row r="1621" spans="1:4" s="7" customFormat="1" ht="15.75" hidden="1" outlineLevel="2">
      <c r="A1621" s="58" t="s">
        <v>114</v>
      </c>
      <c r="B1621" s="60" t="s">
        <v>512</v>
      </c>
      <c r="C1621" s="74"/>
      <c r="D1621" s="74"/>
    </row>
    <row r="1622" spans="1:4" s="7" customFormat="1" ht="22.5" hidden="1" outlineLevel="3">
      <c r="A1622" s="58" t="s">
        <v>488</v>
      </c>
      <c r="B1622" s="60" t="s">
        <v>512</v>
      </c>
      <c r="C1622" s="73"/>
      <c r="D1622" s="73"/>
    </row>
    <row r="1623" spans="1:4" s="7" customFormat="1" ht="22.5" hidden="1" outlineLevel="4">
      <c r="A1623" s="58" t="s">
        <v>489</v>
      </c>
      <c r="B1623" s="60" t="s">
        <v>512</v>
      </c>
      <c r="C1623" s="73"/>
      <c r="D1623" s="73"/>
    </row>
    <row r="1624" spans="1:4" s="7" customFormat="1" ht="15.75" hidden="1" outlineLevel="5">
      <c r="A1624" s="58" t="s">
        <v>24</v>
      </c>
      <c r="B1624" s="60" t="s">
        <v>512</v>
      </c>
      <c r="C1624" s="73"/>
      <c r="D1624" s="73"/>
    </row>
    <row r="1625" spans="1:4" s="7" customFormat="1" ht="15.75" hidden="1" outlineLevel="6">
      <c r="A1625" s="58" t="s">
        <v>26</v>
      </c>
      <c r="B1625" s="60" t="s">
        <v>512</v>
      </c>
      <c r="C1625" s="73"/>
      <c r="D1625" s="73"/>
    </row>
    <row r="1626" spans="1:4" s="7" customFormat="1" ht="15.75" hidden="1" outlineLevel="7">
      <c r="A1626" s="34" t="s">
        <v>30</v>
      </c>
      <c r="B1626" s="63" t="s">
        <v>512</v>
      </c>
      <c r="C1626" s="73"/>
      <c r="D1626" s="73"/>
    </row>
    <row r="1627" spans="1:4" s="7" customFormat="1" ht="15.75" hidden="1" outlineLevel="5">
      <c r="A1627" s="58" t="s">
        <v>32</v>
      </c>
      <c r="B1627" s="60" t="s">
        <v>512</v>
      </c>
      <c r="C1627" s="74"/>
      <c r="D1627" s="74"/>
    </row>
    <row r="1628" spans="1:4" s="7" customFormat="1" ht="15.75" hidden="1" outlineLevel="6">
      <c r="A1628" s="58" t="s">
        <v>64</v>
      </c>
      <c r="B1628" s="60" t="s">
        <v>512</v>
      </c>
      <c r="C1628" s="73"/>
      <c r="D1628" s="73"/>
    </row>
    <row r="1629" spans="1:4" s="7" customFormat="1" ht="15.75" hidden="1" outlineLevel="7">
      <c r="A1629" s="34" t="s">
        <v>64</v>
      </c>
      <c r="B1629" s="63" t="s">
        <v>512</v>
      </c>
      <c r="C1629" s="73"/>
      <c r="D1629" s="73"/>
    </row>
    <row r="1630" spans="1:4" s="7" customFormat="1" ht="15.75" hidden="1" outlineLevel="4">
      <c r="A1630" s="58" t="s">
        <v>515</v>
      </c>
      <c r="B1630" s="60" t="s">
        <v>512</v>
      </c>
      <c r="C1630" s="74"/>
      <c r="D1630" s="74"/>
    </row>
    <row r="1631" spans="1:4" s="7" customFormat="1" ht="15.75" hidden="1" outlineLevel="5">
      <c r="A1631" s="58" t="s">
        <v>24</v>
      </c>
      <c r="B1631" s="60" t="s">
        <v>512</v>
      </c>
      <c r="C1631" s="73"/>
      <c r="D1631" s="73"/>
    </row>
    <row r="1632" spans="1:4" s="7" customFormat="1" ht="15.75" hidden="1" outlineLevel="6">
      <c r="A1632" s="58" t="s">
        <v>26</v>
      </c>
      <c r="B1632" s="60" t="s">
        <v>512</v>
      </c>
      <c r="C1632" s="73"/>
      <c r="D1632" s="73"/>
    </row>
    <row r="1633" spans="1:4" s="7" customFormat="1" ht="15.75" hidden="1" outlineLevel="7">
      <c r="A1633" s="34" t="s">
        <v>30</v>
      </c>
      <c r="B1633" s="63" t="s">
        <v>512</v>
      </c>
      <c r="C1633" s="73"/>
      <c r="D1633" s="73"/>
    </row>
    <row r="1634" spans="1:4" s="7" customFormat="1" ht="22.5" hidden="1" outlineLevel="4">
      <c r="A1634" s="58" t="s">
        <v>516</v>
      </c>
      <c r="B1634" s="60" t="s">
        <v>512</v>
      </c>
      <c r="C1634" s="74"/>
      <c r="D1634" s="74"/>
    </row>
    <row r="1635" spans="1:4" s="7" customFormat="1" ht="15.75" hidden="1" outlineLevel="5">
      <c r="A1635" s="58" t="s">
        <v>24</v>
      </c>
      <c r="B1635" s="60" t="s">
        <v>512</v>
      </c>
      <c r="C1635" s="73"/>
      <c r="D1635" s="73"/>
    </row>
    <row r="1636" spans="1:4" s="7" customFormat="1" ht="15.75" hidden="1" outlineLevel="6">
      <c r="A1636" s="58" t="s">
        <v>26</v>
      </c>
      <c r="B1636" s="60" t="s">
        <v>512</v>
      </c>
      <c r="C1636" s="73"/>
      <c r="D1636" s="73"/>
    </row>
    <row r="1637" spans="1:4" s="7" customFormat="1" ht="15.75" hidden="1" outlineLevel="7">
      <c r="A1637" s="34" t="s">
        <v>30</v>
      </c>
      <c r="B1637" s="63" t="s">
        <v>512</v>
      </c>
      <c r="C1637" s="73"/>
      <c r="D1637" s="73"/>
    </row>
    <row r="1638" spans="1:4" s="7" customFormat="1" ht="15.75" hidden="1" outlineLevel="1">
      <c r="A1638" s="58" t="s">
        <v>517</v>
      </c>
      <c r="B1638" s="60" t="s">
        <v>518</v>
      </c>
      <c r="C1638" s="74"/>
      <c r="D1638" s="74"/>
    </row>
    <row r="1639" spans="1:4" s="7" customFormat="1" ht="15.75" hidden="1" outlineLevel="2">
      <c r="A1639" s="58" t="s">
        <v>114</v>
      </c>
      <c r="B1639" s="60" t="s">
        <v>518</v>
      </c>
      <c r="C1639" s="73"/>
      <c r="D1639" s="73"/>
    </row>
    <row r="1640" spans="1:4" s="7" customFormat="1" ht="22.5" hidden="1" outlineLevel="3">
      <c r="A1640" s="58" t="s">
        <v>488</v>
      </c>
      <c r="B1640" s="60" t="s">
        <v>518</v>
      </c>
      <c r="C1640" s="73"/>
      <c r="D1640" s="73"/>
    </row>
    <row r="1641" spans="1:4" s="7" customFormat="1" ht="22.5" hidden="1" outlineLevel="4">
      <c r="A1641" s="58" t="s">
        <v>489</v>
      </c>
      <c r="B1641" s="60" t="s">
        <v>518</v>
      </c>
      <c r="C1641" s="73"/>
      <c r="D1641" s="73"/>
    </row>
    <row r="1642" spans="1:4" s="7" customFormat="1" ht="15.75" hidden="1" outlineLevel="5">
      <c r="A1642" s="58" t="s">
        <v>181</v>
      </c>
      <c r="B1642" s="60" t="s">
        <v>518</v>
      </c>
      <c r="C1642" s="73"/>
      <c r="D1642" s="73"/>
    </row>
    <row r="1643" spans="1:4" s="7" customFormat="1" ht="22.5" hidden="1" outlineLevel="6">
      <c r="A1643" s="58" t="s">
        <v>182</v>
      </c>
      <c r="B1643" s="60" t="s">
        <v>518</v>
      </c>
      <c r="C1643" s="73"/>
      <c r="D1643" s="73"/>
    </row>
    <row r="1644" spans="1:4" s="7" customFormat="1" ht="22.5" hidden="1" outlineLevel="7">
      <c r="A1644" s="34" t="s">
        <v>183</v>
      </c>
      <c r="B1644" s="63" t="s">
        <v>518</v>
      </c>
      <c r="C1644" s="73"/>
      <c r="D1644" s="73"/>
    </row>
    <row r="1645" spans="1:4" s="7" customFormat="1" ht="15.75" hidden="1" outlineLevel="5">
      <c r="A1645" s="58" t="s">
        <v>96</v>
      </c>
      <c r="B1645" s="60" t="s">
        <v>518</v>
      </c>
      <c r="C1645" s="74"/>
      <c r="D1645" s="74"/>
    </row>
    <row r="1646" spans="1:4" s="7" customFormat="1" ht="15.75" hidden="1" outlineLevel="6">
      <c r="A1646" s="58" t="s">
        <v>177</v>
      </c>
      <c r="B1646" s="60" t="s">
        <v>518</v>
      </c>
      <c r="C1646" s="73"/>
      <c r="D1646" s="73"/>
    </row>
    <row r="1647" spans="1:4" s="7" customFormat="1" ht="22.5" hidden="1" outlineLevel="7">
      <c r="A1647" s="34" t="s">
        <v>178</v>
      </c>
      <c r="B1647" s="63" t="s">
        <v>518</v>
      </c>
      <c r="C1647" s="73"/>
      <c r="D1647" s="73"/>
    </row>
    <row r="1648" spans="1:4" s="7" customFormat="1" ht="15.75" hidden="1" outlineLevel="1">
      <c r="A1648" s="58" t="s">
        <v>519</v>
      </c>
      <c r="B1648" s="60" t="s">
        <v>520</v>
      </c>
      <c r="C1648" s="74"/>
      <c r="D1648" s="74"/>
    </row>
    <row r="1649" spans="1:4" s="7" customFormat="1" ht="22.5" hidden="1" outlineLevel="2">
      <c r="A1649" s="58" t="s">
        <v>10</v>
      </c>
      <c r="B1649" s="60" t="s">
        <v>520</v>
      </c>
      <c r="C1649" s="73"/>
      <c r="D1649" s="73"/>
    </row>
    <row r="1650" spans="1:4" s="7" customFormat="1" ht="22.5" hidden="1" outlineLevel="3">
      <c r="A1650" s="58" t="s">
        <v>51</v>
      </c>
      <c r="B1650" s="60" t="s">
        <v>520</v>
      </c>
      <c r="C1650" s="73"/>
      <c r="D1650" s="73"/>
    </row>
    <row r="1651" spans="1:4" s="7" customFormat="1" ht="33.75" hidden="1" outlineLevel="5">
      <c r="A1651" s="58" t="s">
        <v>13</v>
      </c>
      <c r="B1651" s="60" t="s">
        <v>520</v>
      </c>
      <c r="C1651" s="73"/>
      <c r="D1651" s="73"/>
    </row>
    <row r="1652" spans="1:4" s="7" customFormat="1" ht="15.75" hidden="1" outlineLevel="6">
      <c r="A1652" s="58" t="s">
        <v>15</v>
      </c>
      <c r="B1652" s="60" t="s">
        <v>520</v>
      </c>
      <c r="C1652" s="73"/>
      <c r="D1652" s="73"/>
    </row>
    <row r="1653" spans="1:4" s="7" customFormat="1" ht="15.75" hidden="1" outlineLevel="7">
      <c r="A1653" s="34" t="s">
        <v>17</v>
      </c>
      <c r="B1653" s="63" t="s">
        <v>520</v>
      </c>
      <c r="C1653" s="73"/>
      <c r="D1653" s="73"/>
    </row>
    <row r="1654" spans="1:4" s="7" customFormat="1" ht="15.75" hidden="1" outlineLevel="3">
      <c r="A1654" s="58" t="s">
        <v>21</v>
      </c>
      <c r="B1654" s="60" t="s">
        <v>520</v>
      </c>
      <c r="C1654" s="74"/>
      <c r="D1654" s="74"/>
    </row>
    <row r="1655" spans="1:4" s="7" customFormat="1" ht="33.75" hidden="1" outlineLevel="5">
      <c r="A1655" s="58" t="s">
        <v>13</v>
      </c>
      <c r="B1655" s="60" t="s">
        <v>520</v>
      </c>
      <c r="C1655" s="73"/>
      <c r="D1655" s="73"/>
    </row>
    <row r="1656" spans="1:4" s="7" customFormat="1" ht="15.75" hidden="1" outlineLevel="6">
      <c r="A1656" s="58" t="s">
        <v>15</v>
      </c>
      <c r="B1656" s="60" t="s">
        <v>520</v>
      </c>
      <c r="C1656" s="73"/>
      <c r="D1656" s="73"/>
    </row>
    <row r="1657" spans="1:4" s="7" customFormat="1" ht="15.75" hidden="1" outlineLevel="7">
      <c r="A1657" s="34" t="s">
        <v>17</v>
      </c>
      <c r="B1657" s="63" t="s">
        <v>520</v>
      </c>
      <c r="C1657" s="73"/>
      <c r="D1657" s="73"/>
    </row>
    <row r="1658" spans="1:4" s="7" customFormat="1" ht="15.75" hidden="1" outlineLevel="7">
      <c r="A1658" s="34" t="s">
        <v>22</v>
      </c>
      <c r="B1658" s="63" t="s">
        <v>520</v>
      </c>
      <c r="C1658" s="74"/>
      <c r="D1658" s="74"/>
    </row>
    <row r="1659" spans="1:4" s="7" customFormat="1" ht="15.75" hidden="1" outlineLevel="5">
      <c r="A1659" s="58" t="s">
        <v>24</v>
      </c>
      <c r="B1659" s="60" t="s">
        <v>520</v>
      </c>
      <c r="C1659" s="74"/>
      <c r="D1659" s="74"/>
    </row>
    <row r="1660" spans="1:4" s="7" customFormat="1" ht="15.75" hidden="1" outlineLevel="6">
      <c r="A1660" s="58" t="s">
        <v>26</v>
      </c>
      <c r="B1660" s="60" t="s">
        <v>520</v>
      </c>
      <c r="C1660" s="73"/>
      <c r="D1660" s="73"/>
    </row>
    <row r="1661" spans="1:4" s="7" customFormat="1" ht="15.75" hidden="1" outlineLevel="7">
      <c r="A1661" s="34" t="s">
        <v>28</v>
      </c>
      <c r="B1661" s="63" t="s">
        <v>520</v>
      </c>
      <c r="C1661" s="73"/>
      <c r="D1661" s="73"/>
    </row>
    <row r="1662" spans="1:4" s="7" customFormat="1" ht="15.75" hidden="1" outlineLevel="7">
      <c r="A1662" s="34" t="s">
        <v>30</v>
      </c>
      <c r="B1662" s="63" t="s">
        <v>520</v>
      </c>
      <c r="C1662" s="74"/>
      <c r="D1662" s="74"/>
    </row>
    <row r="1663" spans="1:4" s="7" customFormat="1" ht="15.75" hidden="1" outlineLevel="5">
      <c r="A1663" s="58" t="s">
        <v>43</v>
      </c>
      <c r="B1663" s="60" t="s">
        <v>520</v>
      </c>
      <c r="C1663" s="74"/>
      <c r="D1663" s="74"/>
    </row>
    <row r="1664" spans="1:4" s="7" customFormat="1" ht="15.75" hidden="1" outlineLevel="6">
      <c r="A1664" s="58" t="s">
        <v>45</v>
      </c>
      <c r="B1664" s="60" t="s">
        <v>520</v>
      </c>
      <c r="C1664" s="73"/>
      <c r="D1664" s="73"/>
    </row>
    <row r="1665" spans="1:4" s="7" customFormat="1" ht="15.75" hidden="1" outlineLevel="7">
      <c r="A1665" s="34" t="s">
        <v>47</v>
      </c>
      <c r="B1665" s="63" t="s">
        <v>520</v>
      </c>
      <c r="C1665" s="73"/>
      <c r="D1665" s="73"/>
    </row>
    <row r="1666" spans="1:4" s="7" customFormat="1" ht="15.75" hidden="1" outlineLevel="2">
      <c r="A1666" s="58" t="s">
        <v>114</v>
      </c>
      <c r="B1666" s="60" t="s">
        <v>520</v>
      </c>
      <c r="C1666" s="74"/>
      <c r="D1666" s="74"/>
    </row>
    <row r="1667" spans="1:4" s="7" customFormat="1" ht="22.5" hidden="1" outlineLevel="3">
      <c r="A1667" s="58" t="s">
        <v>135</v>
      </c>
      <c r="B1667" s="60" t="s">
        <v>520</v>
      </c>
      <c r="C1667" s="73"/>
      <c r="D1667" s="73"/>
    </row>
    <row r="1668" spans="1:4" s="7" customFormat="1" ht="15.75" hidden="1" outlineLevel="5">
      <c r="A1668" s="58" t="s">
        <v>24</v>
      </c>
      <c r="B1668" s="60" t="s">
        <v>520</v>
      </c>
      <c r="C1668" s="73"/>
      <c r="D1668" s="73"/>
    </row>
    <row r="1669" spans="1:4" s="7" customFormat="1" ht="15.75" hidden="1" outlineLevel="6">
      <c r="A1669" s="58" t="s">
        <v>26</v>
      </c>
      <c r="B1669" s="60" t="s">
        <v>520</v>
      </c>
      <c r="C1669" s="73"/>
      <c r="D1669" s="73"/>
    </row>
    <row r="1670" spans="1:4" s="7" customFormat="1" ht="15.75" hidden="1" outlineLevel="7">
      <c r="A1670" s="34" t="s">
        <v>30</v>
      </c>
      <c r="B1670" s="63" t="s">
        <v>520</v>
      </c>
      <c r="C1670" s="73"/>
      <c r="D1670" s="73"/>
    </row>
    <row r="1671" spans="1:4" s="7" customFormat="1" ht="22.5" hidden="1" outlineLevel="5">
      <c r="A1671" s="58" t="s">
        <v>101</v>
      </c>
      <c r="B1671" s="60" t="s">
        <v>520</v>
      </c>
      <c r="C1671" s="74"/>
      <c r="D1671" s="74"/>
    </row>
    <row r="1672" spans="1:4" s="7" customFormat="1" ht="15.75" hidden="1" outlineLevel="6">
      <c r="A1672" s="58" t="s">
        <v>102</v>
      </c>
      <c r="B1672" s="60" t="s">
        <v>520</v>
      </c>
      <c r="C1672" s="73"/>
      <c r="D1672" s="73"/>
    </row>
    <row r="1673" spans="1:4" s="7" customFormat="1" ht="15.75" hidden="1" outlineLevel="7">
      <c r="A1673" s="34" t="s">
        <v>311</v>
      </c>
      <c r="B1673" s="63" t="s">
        <v>520</v>
      </c>
      <c r="C1673" s="73"/>
      <c r="D1673" s="73"/>
    </row>
    <row r="1674" spans="1:4" s="7" customFormat="1" ht="22.5" hidden="1" outlineLevel="3">
      <c r="A1674" s="58" t="s">
        <v>303</v>
      </c>
      <c r="B1674" s="60" t="s">
        <v>520</v>
      </c>
      <c r="C1674" s="74"/>
      <c r="D1674" s="74"/>
    </row>
    <row r="1675" spans="1:4" s="7" customFormat="1" ht="15.75" hidden="1" outlineLevel="5">
      <c r="A1675" s="58" t="s">
        <v>24</v>
      </c>
      <c r="B1675" s="60" t="s">
        <v>520</v>
      </c>
      <c r="C1675" s="73"/>
      <c r="D1675" s="73"/>
    </row>
    <row r="1676" spans="1:4" s="7" customFormat="1" ht="15.75" hidden="1" outlineLevel="6">
      <c r="A1676" s="58" t="s">
        <v>26</v>
      </c>
      <c r="B1676" s="60" t="s">
        <v>520</v>
      </c>
      <c r="C1676" s="73"/>
      <c r="D1676" s="73"/>
    </row>
    <row r="1677" spans="1:4" s="7" customFormat="1" ht="15.75" hidden="1" outlineLevel="7">
      <c r="A1677" s="34" t="s">
        <v>30</v>
      </c>
      <c r="B1677" s="63" t="s">
        <v>520</v>
      </c>
      <c r="C1677" s="73"/>
      <c r="D1677" s="73"/>
    </row>
    <row r="1678" spans="1:4" s="7" customFormat="1" ht="15.75" hidden="1" outlineLevel="3">
      <c r="A1678" s="58" t="s">
        <v>237</v>
      </c>
      <c r="B1678" s="60" t="s">
        <v>520</v>
      </c>
      <c r="C1678" s="74"/>
      <c r="D1678" s="74"/>
    </row>
    <row r="1679" spans="1:4" s="7" customFormat="1" ht="15.75" hidden="1" outlineLevel="5">
      <c r="A1679" s="58" t="s">
        <v>24</v>
      </c>
      <c r="B1679" s="60" t="s">
        <v>520</v>
      </c>
      <c r="C1679" s="73"/>
      <c r="D1679" s="73"/>
    </row>
    <row r="1680" spans="1:4" s="7" customFormat="1" ht="15.75" hidden="1" outlineLevel="6">
      <c r="A1680" s="58" t="s">
        <v>26</v>
      </c>
      <c r="B1680" s="60" t="s">
        <v>520</v>
      </c>
      <c r="C1680" s="73"/>
      <c r="D1680" s="73"/>
    </row>
    <row r="1681" spans="1:4" s="7" customFormat="1" ht="15.75" hidden="1" outlineLevel="7">
      <c r="A1681" s="34" t="s">
        <v>30</v>
      </c>
      <c r="B1681" s="63" t="s">
        <v>520</v>
      </c>
      <c r="C1681" s="73"/>
      <c r="D1681" s="73"/>
    </row>
    <row r="1682" spans="1:4" s="7" customFormat="1" ht="15.75" hidden="1" collapsed="1">
      <c r="A1682" s="58" t="s">
        <v>521</v>
      </c>
      <c r="B1682" s="60" t="s">
        <v>522</v>
      </c>
      <c r="C1682" s="74"/>
      <c r="D1682" s="74"/>
    </row>
    <row r="1683" spans="1:4" s="7" customFormat="1" ht="15.75" hidden="1" outlineLevel="1">
      <c r="A1683" s="58" t="s">
        <v>523</v>
      </c>
      <c r="B1683" s="60" t="s">
        <v>524</v>
      </c>
      <c r="C1683" s="73"/>
      <c r="D1683" s="73"/>
    </row>
    <row r="1684" spans="1:4" s="7" customFormat="1" ht="15.75" hidden="1" outlineLevel="2">
      <c r="A1684" s="58" t="s">
        <v>525</v>
      </c>
      <c r="B1684" s="60" t="s">
        <v>524</v>
      </c>
      <c r="C1684" s="73"/>
      <c r="D1684" s="73"/>
    </row>
    <row r="1685" spans="1:4" s="7" customFormat="1" ht="15.75" hidden="1" outlineLevel="3">
      <c r="A1685" s="58" t="s">
        <v>75</v>
      </c>
      <c r="B1685" s="60" t="s">
        <v>524</v>
      </c>
      <c r="C1685" s="73"/>
      <c r="D1685" s="73"/>
    </row>
    <row r="1686" spans="1:4" s="7" customFormat="1" ht="33.75" hidden="1" outlineLevel="5">
      <c r="A1686" s="58" t="s">
        <v>13</v>
      </c>
      <c r="B1686" s="60" t="s">
        <v>524</v>
      </c>
      <c r="C1686" s="73"/>
      <c r="D1686" s="73"/>
    </row>
    <row r="1687" spans="1:4" s="7" customFormat="1" ht="15.75" hidden="1" outlineLevel="6">
      <c r="A1687" s="58" t="s">
        <v>76</v>
      </c>
      <c r="B1687" s="60" t="s">
        <v>524</v>
      </c>
      <c r="C1687" s="73"/>
      <c r="D1687" s="73"/>
    </row>
    <row r="1688" spans="1:4" s="7" customFormat="1" ht="15.75" hidden="1" outlineLevel="7">
      <c r="A1688" s="34" t="s">
        <v>17</v>
      </c>
      <c r="B1688" s="63" t="s">
        <v>524</v>
      </c>
      <c r="C1688" s="73"/>
      <c r="D1688" s="73"/>
    </row>
    <row r="1689" spans="1:4" s="7" customFormat="1" ht="15.75" hidden="1" outlineLevel="7">
      <c r="A1689" s="34" t="s">
        <v>22</v>
      </c>
      <c r="B1689" s="63" t="s">
        <v>524</v>
      </c>
      <c r="C1689" s="74"/>
      <c r="D1689" s="74"/>
    </row>
    <row r="1690" spans="1:4" s="7" customFormat="1" ht="15.75" hidden="1" outlineLevel="5">
      <c r="A1690" s="58" t="s">
        <v>24</v>
      </c>
      <c r="B1690" s="60" t="s">
        <v>524</v>
      </c>
      <c r="C1690" s="74"/>
      <c r="D1690" s="74"/>
    </row>
    <row r="1691" spans="1:4" s="7" customFormat="1" ht="15.75" hidden="1" outlineLevel="6">
      <c r="A1691" s="58" t="s">
        <v>26</v>
      </c>
      <c r="B1691" s="60" t="s">
        <v>524</v>
      </c>
      <c r="C1691" s="73"/>
      <c r="D1691" s="73"/>
    </row>
    <row r="1692" spans="1:4" s="7" customFormat="1" ht="15.75" hidden="1" outlineLevel="7">
      <c r="A1692" s="34" t="s">
        <v>28</v>
      </c>
      <c r="B1692" s="63" t="s">
        <v>524</v>
      </c>
      <c r="C1692" s="73"/>
      <c r="D1692" s="73"/>
    </row>
    <row r="1693" spans="1:4" s="7" customFormat="1" ht="15.75" hidden="1" outlineLevel="7">
      <c r="A1693" s="34" t="s">
        <v>30</v>
      </c>
      <c r="B1693" s="63" t="s">
        <v>524</v>
      </c>
      <c r="C1693" s="74"/>
      <c r="D1693" s="74"/>
    </row>
    <row r="1694" spans="1:4" s="7" customFormat="1" ht="22.5" hidden="1" outlineLevel="5">
      <c r="A1694" s="58" t="s">
        <v>101</v>
      </c>
      <c r="B1694" s="60" t="s">
        <v>524</v>
      </c>
      <c r="C1694" s="74"/>
      <c r="D1694" s="74"/>
    </row>
    <row r="1695" spans="1:4" s="7" customFormat="1" ht="15.75" hidden="1" outlineLevel="6">
      <c r="A1695" s="58" t="s">
        <v>132</v>
      </c>
      <c r="B1695" s="60" t="s">
        <v>524</v>
      </c>
      <c r="C1695" s="73"/>
      <c r="D1695" s="73"/>
    </row>
    <row r="1696" spans="1:4" s="7" customFormat="1" ht="22.5" hidden="1" outlineLevel="7">
      <c r="A1696" s="34" t="s">
        <v>133</v>
      </c>
      <c r="B1696" s="63" t="s">
        <v>524</v>
      </c>
      <c r="C1696" s="73"/>
      <c r="D1696" s="73"/>
    </row>
    <row r="1697" spans="1:4" s="7" customFormat="1" ht="15.75" hidden="1" outlineLevel="6">
      <c r="A1697" s="58" t="s">
        <v>102</v>
      </c>
      <c r="B1697" s="60" t="s">
        <v>524</v>
      </c>
      <c r="C1697" s="74"/>
      <c r="D1697" s="74"/>
    </row>
    <row r="1698" spans="1:4" s="7" customFormat="1" ht="22.5" hidden="1" outlineLevel="7">
      <c r="A1698" s="34" t="s">
        <v>103</v>
      </c>
      <c r="B1698" s="63" t="s">
        <v>524</v>
      </c>
      <c r="C1698" s="73"/>
      <c r="D1698" s="73"/>
    </row>
    <row r="1699" spans="1:4" s="7" customFormat="1" ht="15.75" hidden="1" outlineLevel="1">
      <c r="A1699" s="58" t="s">
        <v>526</v>
      </c>
      <c r="B1699" s="60" t="s">
        <v>527</v>
      </c>
      <c r="C1699" s="74"/>
      <c r="D1699" s="74"/>
    </row>
    <row r="1700" spans="1:4" s="7" customFormat="1" ht="15.75" hidden="1" outlineLevel="2">
      <c r="A1700" s="58" t="s">
        <v>528</v>
      </c>
      <c r="B1700" s="60" t="s">
        <v>527</v>
      </c>
      <c r="C1700" s="73"/>
      <c r="D1700" s="73"/>
    </row>
    <row r="1701" spans="1:4" s="7" customFormat="1" ht="15.75" hidden="1" outlineLevel="3">
      <c r="A1701" s="58" t="s">
        <v>529</v>
      </c>
      <c r="B1701" s="60" t="s">
        <v>527</v>
      </c>
      <c r="C1701" s="73"/>
      <c r="D1701" s="73"/>
    </row>
    <row r="1702" spans="1:4" s="7" customFormat="1" ht="15.75" hidden="1" outlineLevel="5">
      <c r="A1702" s="58" t="s">
        <v>43</v>
      </c>
      <c r="B1702" s="60" t="s">
        <v>527</v>
      </c>
      <c r="C1702" s="73"/>
      <c r="D1702" s="73"/>
    </row>
    <row r="1703" spans="1:4" s="7" customFormat="1" ht="22.5" hidden="1" outlineLevel="6">
      <c r="A1703" s="58" t="s">
        <v>148</v>
      </c>
      <c r="B1703" s="60" t="s">
        <v>527</v>
      </c>
      <c r="C1703" s="73"/>
      <c r="D1703" s="73"/>
    </row>
    <row r="1704" spans="1:4" s="7" customFormat="1" ht="22.5" hidden="1" outlineLevel="7">
      <c r="A1704" s="34" t="s">
        <v>148</v>
      </c>
      <c r="B1704" s="63" t="s">
        <v>527</v>
      </c>
      <c r="C1704" s="73"/>
      <c r="D1704" s="73"/>
    </row>
    <row r="1705" spans="1:4" s="7" customFormat="1" ht="15.75" hidden="1">
      <c r="A1705" s="58" t="s">
        <v>530</v>
      </c>
      <c r="B1705" s="60" t="s">
        <v>531</v>
      </c>
      <c r="C1705" s="74"/>
      <c r="D1705" s="74"/>
    </row>
    <row r="1706" spans="1:4" s="7" customFormat="1" ht="15.75" hidden="1" outlineLevel="1">
      <c r="A1706" s="58" t="s">
        <v>532</v>
      </c>
      <c r="B1706" s="60" t="s">
        <v>533</v>
      </c>
      <c r="C1706" s="73"/>
      <c r="D1706" s="73"/>
    </row>
    <row r="1707" spans="1:4" s="7" customFormat="1" ht="15.75" hidden="1" outlineLevel="2">
      <c r="A1707" s="58" t="s">
        <v>534</v>
      </c>
      <c r="B1707" s="60" t="s">
        <v>533</v>
      </c>
      <c r="C1707" s="73"/>
      <c r="D1707" s="73"/>
    </row>
    <row r="1708" spans="1:4" s="7" customFormat="1" ht="15.75" hidden="1" outlineLevel="3">
      <c r="A1708" s="58" t="s">
        <v>535</v>
      </c>
      <c r="B1708" s="60" t="s">
        <v>533</v>
      </c>
      <c r="C1708" s="73"/>
      <c r="D1708" s="73"/>
    </row>
    <row r="1709" spans="1:4" s="7" customFormat="1" ht="15.75" hidden="1" outlineLevel="5">
      <c r="A1709" s="58" t="s">
        <v>536</v>
      </c>
      <c r="B1709" s="60" t="s">
        <v>533</v>
      </c>
      <c r="C1709" s="73"/>
      <c r="D1709" s="73"/>
    </row>
    <row r="1710" spans="1:4" s="7" customFormat="1" ht="15.75" hidden="1" outlineLevel="6">
      <c r="A1710" s="58" t="s">
        <v>537</v>
      </c>
      <c r="B1710" s="60" t="s">
        <v>533</v>
      </c>
      <c r="C1710" s="73"/>
      <c r="D1710" s="73"/>
    </row>
    <row r="1711" spans="1:4" s="7" customFormat="1" ht="15.75" hidden="1" outlineLevel="7">
      <c r="A1711" s="34" t="s">
        <v>537</v>
      </c>
      <c r="B1711" s="63" t="s">
        <v>533</v>
      </c>
      <c r="C1711" s="73"/>
      <c r="D1711" s="73"/>
    </row>
    <row r="1712" spans="1:4" s="7" customFormat="1" ht="15.75" outlineLevel="7">
      <c r="A1712" s="58" t="s">
        <v>530</v>
      </c>
      <c r="B1712" s="60" t="s">
        <v>531</v>
      </c>
      <c r="C1712" s="73">
        <f>C1713</f>
        <v>5.7</v>
      </c>
      <c r="D1712" s="73">
        <f>D1713</f>
        <v>3.9</v>
      </c>
    </row>
    <row r="1713" spans="1:4" s="7" customFormat="1" ht="15.75" outlineLevel="7">
      <c r="A1713" s="58" t="s">
        <v>668</v>
      </c>
      <c r="B1713" s="60" t="s">
        <v>533</v>
      </c>
      <c r="C1713" s="73">
        <f>прил.8!F2189</f>
        <v>5.7</v>
      </c>
      <c r="D1713" s="73">
        <f>прил.8!G2189</f>
        <v>3.9</v>
      </c>
    </row>
    <row r="1714" spans="1:4" s="7" customFormat="1" ht="22.5">
      <c r="A1714" s="58" t="s">
        <v>538</v>
      </c>
      <c r="B1714" s="60" t="s">
        <v>539</v>
      </c>
      <c r="C1714" s="73">
        <f>C1732</f>
        <v>611.4</v>
      </c>
      <c r="D1714" s="73">
        <f>D1732</f>
        <v>611.4</v>
      </c>
    </row>
    <row r="1715" spans="1:4" s="7" customFormat="1" ht="22.5" hidden="1" outlineLevel="1">
      <c r="A1715" s="58" t="s">
        <v>540</v>
      </c>
      <c r="B1715" s="60" t="s">
        <v>541</v>
      </c>
      <c r="C1715" s="73">
        <v>400</v>
      </c>
      <c r="D1715" s="73">
        <v>400</v>
      </c>
    </row>
    <row r="1716" spans="1:4" s="7" customFormat="1" ht="15.75" hidden="1" outlineLevel="2">
      <c r="A1716" s="58" t="s">
        <v>542</v>
      </c>
      <c r="B1716" s="60" t="s">
        <v>541</v>
      </c>
      <c r="C1716" s="73">
        <f>C1717</f>
        <v>6.6</v>
      </c>
      <c r="D1716" s="73">
        <f>D1717</f>
        <v>6.6</v>
      </c>
    </row>
    <row r="1717" spans="1:4" s="7" customFormat="1" ht="15.75" hidden="1" outlineLevel="3">
      <c r="A1717" s="58" t="s">
        <v>542</v>
      </c>
      <c r="B1717" s="60" t="s">
        <v>541</v>
      </c>
      <c r="C1717" s="73">
        <v>6.6</v>
      </c>
      <c r="D1717" s="73">
        <v>6.6</v>
      </c>
    </row>
    <row r="1718" spans="1:4" s="7" customFormat="1" ht="22.5" hidden="1" outlineLevel="4">
      <c r="A1718" s="58" t="s">
        <v>543</v>
      </c>
      <c r="B1718" s="60" t="s">
        <v>541</v>
      </c>
      <c r="C1718" s="73">
        <f>C1736</f>
        <v>1247.2</v>
      </c>
      <c r="D1718" s="73">
        <f>D1736</f>
        <v>1247.2</v>
      </c>
    </row>
    <row r="1719" spans="1:4" s="7" customFormat="1" ht="15.75" hidden="1" outlineLevel="5">
      <c r="A1719" s="58" t="s">
        <v>96</v>
      </c>
      <c r="B1719" s="60" t="s">
        <v>541</v>
      </c>
      <c r="C1719" s="73"/>
      <c r="D1719" s="73"/>
    </row>
    <row r="1720" spans="1:4" s="7" customFormat="1" ht="15.75" hidden="1" outlineLevel="6">
      <c r="A1720" s="58" t="s">
        <v>544</v>
      </c>
      <c r="B1720" s="60" t="s">
        <v>541</v>
      </c>
      <c r="C1720" s="73"/>
      <c r="D1720" s="73"/>
    </row>
    <row r="1721" spans="1:4" s="7" customFormat="1" ht="15.75" hidden="1" outlineLevel="7">
      <c r="A1721" s="34" t="s">
        <v>545</v>
      </c>
      <c r="B1721" s="63" t="s">
        <v>541</v>
      </c>
      <c r="C1721" s="73"/>
      <c r="D1721" s="73"/>
    </row>
    <row r="1722" spans="1:4" s="7" customFormat="1" ht="22.5" hidden="1" outlineLevel="4">
      <c r="A1722" s="58" t="s">
        <v>546</v>
      </c>
      <c r="B1722" s="60" t="s">
        <v>541</v>
      </c>
      <c r="C1722" s="73"/>
      <c r="D1722" s="73"/>
    </row>
    <row r="1723" spans="1:4" s="7" customFormat="1" ht="15.75" hidden="1" outlineLevel="5">
      <c r="A1723" s="58" t="s">
        <v>96</v>
      </c>
      <c r="B1723" s="60" t="s">
        <v>541</v>
      </c>
      <c r="C1723" s="73"/>
      <c r="D1723" s="73"/>
    </row>
    <row r="1724" spans="1:4" s="7" customFormat="1" ht="15.75" hidden="1" outlineLevel="6">
      <c r="A1724" s="58" t="s">
        <v>544</v>
      </c>
      <c r="B1724" s="60" t="s">
        <v>541</v>
      </c>
      <c r="C1724" s="73"/>
      <c r="D1724" s="73"/>
    </row>
    <row r="1725" spans="1:4" s="7" customFormat="1" ht="15.75" hidden="1" outlineLevel="7">
      <c r="A1725" s="34" t="s">
        <v>545</v>
      </c>
      <c r="B1725" s="63" t="s">
        <v>541</v>
      </c>
      <c r="C1725" s="73"/>
      <c r="D1725" s="73"/>
    </row>
    <row r="1726" spans="1:4" s="7" customFormat="1" ht="15.75" hidden="1" outlineLevel="1">
      <c r="A1726" s="58" t="s">
        <v>547</v>
      </c>
      <c r="B1726" s="60" t="s">
        <v>548</v>
      </c>
      <c r="C1726" s="73"/>
      <c r="D1726" s="73"/>
    </row>
    <row r="1727" spans="1:4" s="7" customFormat="1" ht="15.75" hidden="1" outlineLevel="2">
      <c r="A1727" s="58" t="s">
        <v>544</v>
      </c>
      <c r="B1727" s="60" t="s">
        <v>548</v>
      </c>
      <c r="C1727" s="73"/>
      <c r="D1727" s="73"/>
    </row>
    <row r="1728" spans="1:4" s="7" customFormat="1" ht="15.75" hidden="1" outlineLevel="3">
      <c r="A1728" s="58" t="s">
        <v>549</v>
      </c>
      <c r="B1728" s="60" t="s">
        <v>548</v>
      </c>
      <c r="C1728" s="73"/>
      <c r="D1728" s="73"/>
    </row>
    <row r="1729" spans="1:4" s="7" customFormat="1" ht="15.75" hidden="1" outlineLevel="5">
      <c r="A1729" s="58" t="s">
        <v>96</v>
      </c>
      <c r="B1729" s="60" t="s">
        <v>548</v>
      </c>
      <c r="C1729" s="73"/>
      <c r="D1729" s="73"/>
    </row>
    <row r="1730" spans="1:4" s="7" customFormat="1" ht="15.75" hidden="1" outlineLevel="6">
      <c r="A1730" s="58" t="s">
        <v>544</v>
      </c>
      <c r="B1730" s="60" t="s">
        <v>548</v>
      </c>
      <c r="C1730" s="73"/>
      <c r="D1730" s="73"/>
    </row>
    <row r="1731" spans="1:4" s="7" customFormat="1" ht="22.5" hidden="1" outlineLevel="7">
      <c r="A1731" s="34" t="s">
        <v>550</v>
      </c>
      <c r="B1731" s="63" t="s">
        <v>548</v>
      </c>
      <c r="C1731" s="73"/>
      <c r="D1731" s="73"/>
    </row>
    <row r="1732" spans="1:4" s="7" customFormat="1" ht="15.75" outlineLevel="1" collapsed="1">
      <c r="A1732" s="58" t="s">
        <v>551</v>
      </c>
      <c r="B1732" s="60" t="s">
        <v>552</v>
      </c>
      <c r="C1732" s="73">
        <f>прил.8!F2240</f>
        <v>611.4</v>
      </c>
      <c r="D1732" s="73">
        <f>прил.8!G2240</f>
        <v>611.4</v>
      </c>
    </row>
    <row r="1733" spans="1:4" s="7" customFormat="1" ht="15.75" hidden="1" outlineLevel="2">
      <c r="A1733" s="10" t="s">
        <v>96</v>
      </c>
      <c r="B1733" s="12" t="s">
        <v>552</v>
      </c>
      <c r="C1733" s="73"/>
      <c r="D1733" s="73"/>
    </row>
    <row r="1734" spans="1:4" s="7" customFormat="1" ht="15.75" hidden="1" outlineLevel="3">
      <c r="A1734" s="10" t="s">
        <v>364</v>
      </c>
      <c r="B1734" s="12" t="s">
        <v>552</v>
      </c>
      <c r="C1734" s="73"/>
      <c r="D1734" s="73"/>
    </row>
    <row r="1735" spans="1:4" s="7" customFormat="1" ht="15.75" hidden="1" outlineLevel="5">
      <c r="A1735" s="10" t="s">
        <v>96</v>
      </c>
      <c r="B1735" s="12" t="s">
        <v>552</v>
      </c>
      <c r="C1735" s="74"/>
      <c r="D1735" s="74"/>
    </row>
    <row r="1736" spans="1:4" s="7" customFormat="1" ht="15.75" hidden="1" outlineLevel="6">
      <c r="A1736" s="10" t="s">
        <v>177</v>
      </c>
      <c r="B1736" s="12" t="s">
        <v>552</v>
      </c>
      <c r="C1736" s="73">
        <v>1247.2</v>
      </c>
      <c r="D1736" s="73">
        <v>1247.2</v>
      </c>
    </row>
    <row r="1737" spans="1:4" s="7" customFormat="1" ht="47.25" hidden="1" outlineLevel="7">
      <c r="A1737" s="13" t="s">
        <v>213</v>
      </c>
      <c r="B1737" s="14" t="s">
        <v>552</v>
      </c>
      <c r="C1737" s="15">
        <v>1000000</v>
      </c>
    </row>
    <row r="1738" spans="1:4" s="7" customFormat="1" ht="63" hidden="1" outlineLevel="2">
      <c r="A1738" s="10" t="s">
        <v>553</v>
      </c>
      <c r="B1738" s="12" t="s">
        <v>552</v>
      </c>
      <c r="C1738" s="11">
        <v>102838.5</v>
      </c>
    </row>
    <row r="1739" spans="1:4" s="7" customFormat="1" ht="15.75" hidden="1" outlineLevel="5">
      <c r="A1739" s="10" t="s">
        <v>96</v>
      </c>
      <c r="B1739" s="12" t="s">
        <v>552</v>
      </c>
      <c r="C1739" s="11">
        <v>102838.5</v>
      </c>
    </row>
    <row r="1740" spans="1:4" s="7" customFormat="1" ht="15.75" hidden="1" outlineLevel="6">
      <c r="A1740" s="10" t="s">
        <v>177</v>
      </c>
      <c r="B1740" s="12" t="s">
        <v>552</v>
      </c>
      <c r="C1740" s="11">
        <v>102838.5</v>
      </c>
    </row>
    <row r="1741" spans="1:4" s="7" customFormat="1" ht="47.25" hidden="1" outlineLevel="7">
      <c r="A1741" s="13" t="s">
        <v>213</v>
      </c>
      <c r="B1741" s="14" t="s">
        <v>552</v>
      </c>
      <c r="C1741" s="15">
        <v>102838.5</v>
      </c>
    </row>
    <row r="1742" spans="1:4" s="7" customFormat="1" ht="47.25" hidden="1" outlineLevel="2">
      <c r="A1742" s="10" t="s">
        <v>554</v>
      </c>
      <c r="B1742" s="12" t="s">
        <v>552</v>
      </c>
      <c r="C1742" s="11">
        <v>266554.3</v>
      </c>
    </row>
    <row r="1743" spans="1:4" s="7" customFormat="1" ht="15.75" hidden="1" outlineLevel="5">
      <c r="A1743" s="10" t="s">
        <v>96</v>
      </c>
      <c r="B1743" s="12" t="s">
        <v>552</v>
      </c>
      <c r="C1743" s="11">
        <v>266554.3</v>
      </c>
    </row>
    <row r="1744" spans="1:4" s="7" customFormat="1" ht="15.75" hidden="1" outlineLevel="6">
      <c r="A1744" s="10" t="s">
        <v>177</v>
      </c>
      <c r="B1744" s="12" t="s">
        <v>552</v>
      </c>
      <c r="C1744" s="11">
        <v>266554.3</v>
      </c>
    </row>
    <row r="1745" spans="1:3" s="7" customFormat="1" ht="47.25" hidden="1" outlineLevel="7">
      <c r="A1745" s="13" t="s">
        <v>213</v>
      </c>
      <c r="B1745" s="14" t="s">
        <v>552</v>
      </c>
      <c r="C1745" s="15">
        <v>266554.3</v>
      </c>
    </row>
    <row r="1746" spans="1:3" s="7" customFormat="1" ht="78.75" hidden="1" outlineLevel="2">
      <c r="A1746" s="16" t="s">
        <v>555</v>
      </c>
      <c r="B1746" s="12" t="s">
        <v>552</v>
      </c>
      <c r="C1746" s="11">
        <v>444247</v>
      </c>
    </row>
    <row r="1747" spans="1:3" s="7" customFormat="1" ht="15.75" hidden="1" outlineLevel="5">
      <c r="A1747" s="10" t="s">
        <v>96</v>
      </c>
      <c r="B1747" s="12" t="s">
        <v>552</v>
      </c>
      <c r="C1747" s="11">
        <v>444247</v>
      </c>
    </row>
    <row r="1748" spans="1:3" s="7" customFormat="1" ht="15.75" hidden="1" outlineLevel="6">
      <c r="A1748" s="10" t="s">
        <v>177</v>
      </c>
      <c r="B1748" s="12" t="s">
        <v>552</v>
      </c>
      <c r="C1748" s="11">
        <v>444247</v>
      </c>
    </row>
    <row r="1749" spans="1:3" s="7" customFormat="1" ht="47.25" hidden="1" outlineLevel="7">
      <c r="A1749" s="13" t="s">
        <v>213</v>
      </c>
      <c r="B1749" s="14" t="s">
        <v>552</v>
      </c>
      <c r="C1749" s="15">
        <v>444247</v>
      </c>
    </row>
    <row r="1750" spans="1:3" s="7" customFormat="1" ht="15.75" hidden="1" outlineLevel="2">
      <c r="A1750" s="10" t="s">
        <v>556</v>
      </c>
      <c r="B1750" s="12" t="s">
        <v>552</v>
      </c>
      <c r="C1750" s="11">
        <v>500000</v>
      </c>
    </row>
    <row r="1751" spans="1:3" s="7" customFormat="1" ht="15.75" hidden="1" outlineLevel="5">
      <c r="A1751" s="10" t="s">
        <v>96</v>
      </c>
      <c r="B1751" s="12" t="s">
        <v>552</v>
      </c>
      <c r="C1751" s="11">
        <v>500000</v>
      </c>
    </row>
    <row r="1752" spans="1:3" s="7" customFormat="1" ht="15.75" hidden="1" outlineLevel="6">
      <c r="A1752" s="10" t="s">
        <v>177</v>
      </c>
      <c r="B1752" s="12" t="s">
        <v>552</v>
      </c>
      <c r="C1752" s="11">
        <v>500000</v>
      </c>
    </row>
    <row r="1753" spans="1:3" s="7" customFormat="1" ht="47.25" hidden="1" outlineLevel="7">
      <c r="A1753" s="13" t="s">
        <v>213</v>
      </c>
      <c r="B1753" s="14" t="s">
        <v>552</v>
      </c>
      <c r="C1753" s="15">
        <v>500000</v>
      </c>
    </row>
    <row r="1754" spans="1:3" s="7" customFormat="1" ht="31.5" hidden="1" outlineLevel="2">
      <c r="A1754" s="10" t="s">
        <v>557</v>
      </c>
      <c r="B1754" s="12" t="s">
        <v>552</v>
      </c>
      <c r="C1754" s="11">
        <v>51232.5</v>
      </c>
    </row>
    <row r="1755" spans="1:3" s="7" customFormat="1" ht="15.75" hidden="1" outlineLevel="5">
      <c r="A1755" s="10" t="s">
        <v>96</v>
      </c>
      <c r="B1755" s="12" t="s">
        <v>552</v>
      </c>
      <c r="C1755" s="11">
        <v>51232.5</v>
      </c>
    </row>
    <row r="1756" spans="1:3" s="7" customFormat="1" ht="15.75" hidden="1" outlineLevel="6">
      <c r="A1756" s="10" t="s">
        <v>364</v>
      </c>
      <c r="B1756" s="12" t="s">
        <v>552</v>
      </c>
      <c r="C1756" s="11">
        <v>51232.5</v>
      </c>
    </row>
    <row r="1757" spans="1:3" s="7" customFormat="1" ht="15.75" hidden="1" outlineLevel="7">
      <c r="A1757" s="13" t="s">
        <v>364</v>
      </c>
      <c r="B1757" s="14" t="s">
        <v>552</v>
      </c>
      <c r="C1757" s="15">
        <v>51232.5</v>
      </c>
    </row>
    <row r="1758" spans="1:3" s="7" customFormat="1" ht="63" hidden="1" outlineLevel="2">
      <c r="A1758" s="16" t="s">
        <v>558</v>
      </c>
      <c r="B1758" s="12" t="s">
        <v>552</v>
      </c>
      <c r="C1758" s="11">
        <v>100000</v>
      </c>
    </row>
    <row r="1759" spans="1:3" s="7" customFormat="1" ht="15.75" hidden="1" outlineLevel="5">
      <c r="A1759" s="10" t="s">
        <v>96</v>
      </c>
      <c r="B1759" s="12" t="s">
        <v>552</v>
      </c>
      <c r="C1759" s="11">
        <v>100000</v>
      </c>
    </row>
    <row r="1760" spans="1:3" s="7" customFormat="1" ht="15.75" hidden="1" outlineLevel="6">
      <c r="A1760" s="10" t="s">
        <v>364</v>
      </c>
      <c r="B1760" s="12" t="s">
        <v>552</v>
      </c>
      <c r="C1760" s="11">
        <v>100000</v>
      </c>
    </row>
    <row r="1761" spans="1:10" s="7" customFormat="1" ht="15.75" hidden="1" outlineLevel="7">
      <c r="A1761" s="13" t="s">
        <v>364</v>
      </c>
      <c r="B1761" s="14" t="s">
        <v>552</v>
      </c>
      <c r="C1761" s="15">
        <v>100000</v>
      </c>
    </row>
    <row r="1762" spans="1:10" collapsed="1"/>
    <row r="1763" spans="1:10">
      <c r="D1763" s="28"/>
    </row>
    <row r="1764" spans="1:10" customFormat="1">
      <c r="A1764" s="1"/>
      <c r="B1764" s="2"/>
      <c r="C1764" s="29"/>
      <c r="D1764" s="29"/>
      <c r="E1764" s="1"/>
      <c r="F1764" s="1"/>
      <c r="G1764" s="1"/>
      <c r="H1764" s="1"/>
      <c r="I1764" s="1"/>
      <c r="J1764" s="1"/>
    </row>
  </sheetData>
  <mergeCells count="3">
    <mergeCell ref="A7:D7"/>
    <mergeCell ref="A8:D8"/>
    <mergeCell ref="A9:D9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69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прил.1</vt:lpstr>
      <vt:lpstr>прил.3 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прил11</vt:lpstr>
      <vt:lpstr>прил12</vt:lpstr>
      <vt:lpstr>прил14</vt:lpstr>
      <vt:lpstr>прил.15</vt:lpstr>
      <vt:lpstr>Прил.16</vt:lpstr>
      <vt:lpstr>Лист1</vt:lpstr>
      <vt:lpstr>прил.1!Область_печати</vt:lpstr>
    </vt:vector>
  </TitlesOfParts>
  <Company>Pirated Aliance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2020-11-23T01:59:10Z</cp:lastPrinted>
  <dcterms:created xsi:type="dcterms:W3CDTF">2013-04-22T04:20:13Z</dcterms:created>
  <dcterms:modified xsi:type="dcterms:W3CDTF">2021-04-13T08:11:51Z</dcterms:modified>
</cp:coreProperties>
</file>